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税政担当\★税ライン主事用\令和３年度\R03 市町村税の状況\03HP更新\市町村税の状況【第２部資料編】\Ⅱ　令和３年度課税状況調\"/>
    </mc:Choice>
  </mc:AlternateContent>
  <xr:revisionPtr revIDLastSave="0" documentId="13_ncr:1_{42961708-D119-4872-939C-013320342787}" xr6:coauthVersionLast="36" xr6:coauthVersionMax="36" xr10:uidLastSave="{00000000-0000-0000-0000-000000000000}"/>
  <bookViews>
    <workbookView xWindow="-15" yWindow="-15" windowWidth="7770" windowHeight="8820" tabRatio="733" xr2:uid="{00000000-000D-0000-FFFF-FFFF00000000}"/>
  </bookViews>
  <sheets>
    <sheet name="第４表" sheetId="1" r:id="rId1"/>
    <sheet name="第５表" sheetId="2" r:id="rId2"/>
    <sheet name="第６表" sheetId="3" r:id="rId3"/>
    <sheet name="第７表（１）" sheetId="4" r:id="rId4"/>
    <sheet name="内訳表ア" sheetId="5" r:id="rId5"/>
    <sheet name="内訳表イ" sheetId="6" r:id="rId6"/>
    <sheet name="内訳表ウ" sheetId="7" r:id="rId7"/>
    <sheet name="内訳表エ" sheetId="8" r:id="rId8"/>
    <sheet name="第７表（2）～（５）" sheetId="9" r:id="rId9"/>
    <sheet name="第７表(６)" sheetId="17" r:id="rId10"/>
    <sheet name="第８表（１）～（７）" sheetId="10" r:id="rId11"/>
    <sheet name="第９表(１)～（３）" sheetId="11" r:id="rId12"/>
    <sheet name="第１０表（１）" sheetId="12" r:id="rId13"/>
    <sheet name="第１０表（２）" sheetId="13" r:id="rId14"/>
    <sheet name="第１１表" sheetId="14" r:id="rId15"/>
    <sheet name="第１２表" sheetId="15" r:id="rId16"/>
    <sheet name="第１３表" sheetId="16" r:id="rId17"/>
    <sheet name="第１４表" sheetId="18" r:id="rId18"/>
    <sheet name="第１５表" sheetId="19" r:id="rId19"/>
    <sheet name="第１６表" sheetId="20" r:id="rId20"/>
    <sheet name="第１７表（１）" sheetId="21" r:id="rId21"/>
    <sheet name="第１７表（２）" sheetId="22" r:id="rId22"/>
    <sheet name="第１８表" sheetId="23" r:id="rId23"/>
    <sheet name="第１８表、第１９表" sheetId="24" r:id="rId24"/>
    <sheet name="第20表(1)" sheetId="25" r:id="rId25"/>
    <sheet name="第20表(2)" sheetId="26" r:id="rId26"/>
    <sheet name="第20表(3)" sheetId="27" r:id="rId27"/>
  </sheets>
  <externalReferences>
    <externalReference r:id="rId28"/>
  </externalReferences>
  <definedNames>
    <definedName name="_xlnm.Print_Area" localSheetId="12">'第１０表（１）'!$A$2:$N$78</definedName>
    <definedName name="_xlnm.Print_Area" localSheetId="13">'第１０表（２）'!$A$2:$J$73</definedName>
    <definedName name="_xlnm.Print_Area" localSheetId="14">第１１表!$A$2:$Q$27</definedName>
    <definedName name="_xlnm.Print_Area" localSheetId="15">第１２表!$A$2:$L$28</definedName>
    <definedName name="_xlnm.Print_Area" localSheetId="16">第１３表!$A$2:$R$83</definedName>
    <definedName name="_xlnm.Print_Area" localSheetId="17">第１４表!$A$2:$L$25</definedName>
    <definedName name="_xlnm.Print_Area" localSheetId="18">第１５表!$A$2:$N$25</definedName>
    <definedName name="_xlnm.Print_Area" localSheetId="19">第１６表!$A$2:$K$27</definedName>
    <definedName name="_xlnm.Print_Area" localSheetId="20">'第１７表（１）'!$A$2:$O$28</definedName>
    <definedName name="_xlnm.Print_Area" localSheetId="21">'第１７表（２）'!$A$2:$BG$27</definedName>
    <definedName name="_xlnm.Print_Area" localSheetId="22">第１８表!$A$3:$AG$28</definedName>
    <definedName name="_xlnm.Print_Area" localSheetId="23">'第１８表、第１９表'!$A$3:$N$27</definedName>
    <definedName name="_xlnm.Print_Area" localSheetId="24">'第20表(1)'!$A$2:$X$27</definedName>
    <definedName name="_xlnm.Print_Area" localSheetId="25">'第20表(2)'!$A$2:$W$27</definedName>
    <definedName name="_xlnm.Print_Area" localSheetId="26">'第20表(3)'!$A$2:$U$27</definedName>
    <definedName name="_xlnm.Print_Area" localSheetId="0">第４表!$A$2:$S$27</definedName>
    <definedName name="_xlnm.Print_Area" localSheetId="1">第５表!$A$2:$O$27</definedName>
    <definedName name="_xlnm.Print_Area" localSheetId="2">第６表!$A$2:$N$27</definedName>
    <definedName name="_xlnm.Print_Area" localSheetId="3">'第７表（１）'!$A$2:$AF$27</definedName>
    <definedName name="_xlnm.Print_Area" localSheetId="8">'第７表（2）～（５）'!$A$2:$M$105</definedName>
    <definedName name="_xlnm.Print_Area" localSheetId="9">'第７表(６)'!$A$2:$N$27</definedName>
    <definedName name="_xlnm.Print_Area" localSheetId="10">'第８表（１）～（７）'!$A$2:$K$176</definedName>
    <definedName name="_xlnm.Print_Area" localSheetId="11">'第９表(１)～（３）'!$A$2:$P$76</definedName>
    <definedName name="_xlnm.Print_Area" localSheetId="4">内訳表ア!$A$2:$R$27</definedName>
    <definedName name="_xlnm.Print_Area" localSheetId="5">内訳表イ!$A$2:$P$59</definedName>
    <definedName name="_xlnm.Print_Area" localSheetId="6">内訳表ウ!$A$2:$R$28</definedName>
    <definedName name="_xlnm.Print_Area" localSheetId="7">内訳表エ!$A$2:$P$28</definedName>
  </definedNames>
  <calcPr calcId="191029"/>
</workbook>
</file>

<file path=xl/calcChain.xml><?xml version="1.0" encoding="utf-8"?>
<calcChain xmlns="http://schemas.openxmlformats.org/spreadsheetml/2006/main">
  <c r="B6" i="27" l="1"/>
  <c r="B6" i="26"/>
  <c r="F19" i="14" l="1"/>
  <c r="F25" i="14"/>
  <c r="F26" i="14" s="1"/>
  <c r="C31" i="4" l="1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S31" i="4"/>
  <c r="R32" i="4" s="1"/>
  <c r="T31" i="4"/>
  <c r="U31" i="4"/>
  <c r="V31" i="4"/>
  <c r="W31" i="4"/>
  <c r="X31" i="4"/>
  <c r="Y31" i="4"/>
  <c r="Z31" i="4"/>
  <c r="AA31" i="4"/>
  <c r="AB31" i="4"/>
  <c r="AC31" i="4"/>
  <c r="AD31" i="4"/>
  <c r="AE31" i="4"/>
  <c r="J32" i="4"/>
  <c r="G19" i="14"/>
  <c r="G25" i="14"/>
  <c r="G26" i="14"/>
  <c r="G32" i="15"/>
  <c r="H31" i="3"/>
  <c r="I32" i="15"/>
  <c r="P21" i="6"/>
  <c r="H32" i="15"/>
  <c r="K32" i="15"/>
  <c r="E25" i="14"/>
  <c r="E19" i="14"/>
  <c r="E26" i="14" s="1"/>
  <c r="D25" i="14"/>
  <c r="D19" i="14"/>
  <c r="C25" i="14"/>
  <c r="C19" i="14"/>
  <c r="C26" i="14" s="1"/>
  <c r="F32" i="15"/>
  <c r="D32" i="15"/>
  <c r="O32" i="4"/>
  <c r="AH30" i="16" l="1"/>
  <c r="AF30" i="16"/>
  <c r="AG30" i="16"/>
  <c r="AF57" i="16"/>
  <c r="AE30" i="16"/>
  <c r="E32" i="15"/>
  <c r="N31" i="3"/>
  <c r="G31" i="3"/>
  <c r="L32" i="15"/>
  <c r="AI30" i="16"/>
  <c r="O21" i="6"/>
  <c r="D26" i="14"/>
  <c r="L32" i="4"/>
  <c r="F32" i="4"/>
  <c r="W32" i="4"/>
  <c r="AC32" i="4"/>
  <c r="AA32" i="4"/>
  <c r="Y32" i="4"/>
  <c r="H32" i="4"/>
  <c r="C32" i="4"/>
  <c r="N32" i="4"/>
  <c r="G32" i="4"/>
  <c r="AD32" i="4"/>
  <c r="AB32" i="4"/>
  <c r="Z32" i="4"/>
  <c r="M31" i="3"/>
  <c r="I31" i="3"/>
  <c r="J31" i="3"/>
  <c r="K31" i="3"/>
  <c r="E31" i="3"/>
  <c r="C31" i="3"/>
  <c r="AE57" i="16"/>
  <c r="C32" i="15"/>
  <c r="J32" i="15"/>
  <c r="K32" i="4"/>
  <c r="M32" i="4"/>
  <c r="P32" i="4"/>
  <c r="I32" i="4"/>
  <c r="D31" i="3"/>
  <c r="AF32" i="4" l="1"/>
  <c r="L31" i="3"/>
  <c r="U32" i="4"/>
  <c r="V32" i="4"/>
  <c r="T32" i="4"/>
  <c r="F31" i="3"/>
  <c r="S32" i="4"/>
  <c r="AE32" i="4"/>
  <c r="D32" i="4"/>
  <c r="E32" i="4"/>
  <c r="X3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554421</author>
  </authors>
  <commentList>
    <comment ref="D1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左のうちセルフメディケーション税制に係る分（２０）を追加</t>
        </r>
      </text>
    </comment>
  </commentList>
</comments>
</file>

<file path=xl/sharedStrings.xml><?xml version="1.0" encoding="utf-8"?>
<sst xmlns="http://schemas.openxmlformats.org/spreadsheetml/2006/main" count="2397" uniqueCount="605">
  <si>
    <t>法　人　税　割</t>
  </si>
  <si>
    <t>市町村名</t>
  </si>
  <si>
    <t>１　号　    　　該当者</t>
  </si>
  <si>
    <t>計</t>
  </si>
  <si>
    <t>１号　　法人</t>
  </si>
  <si>
    <t>２号　　法人</t>
  </si>
  <si>
    <t>３号　　法人</t>
  </si>
  <si>
    <t>４号　　法人</t>
  </si>
  <si>
    <t>５号　　法人</t>
  </si>
  <si>
    <t>６号　　法人</t>
  </si>
  <si>
    <t>７号　　法人</t>
  </si>
  <si>
    <t>８号　　法人</t>
  </si>
  <si>
    <t>９号　　法人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</si>
  <si>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</si>
  <si>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</si>
  <si>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</si>
  <si>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</si>
  <si>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</si>
  <si>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</si>
  <si>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</si>
  <si>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市　計</t>
  </si>
  <si>
    <t>舟橋村</t>
  </si>
  <si>
    <t>上市町</t>
  </si>
  <si>
    <t>立山町</t>
  </si>
  <si>
    <t>入善町</t>
  </si>
  <si>
    <t>朝日町</t>
  </si>
  <si>
    <t>合　　　　　　　　計</t>
  </si>
  <si>
    <t>所得割のみを納める者</t>
  </si>
  <si>
    <t>均等割と所得割を納める者</t>
  </si>
  <si>
    <t>均等割を納める者</t>
  </si>
  <si>
    <t>所得割を納める者</t>
  </si>
  <si>
    <t>均等割額</t>
  </si>
  <si>
    <t>納　　税      義務者数</t>
  </si>
  <si>
    <t>所得割額</t>
  </si>
  <si>
    <t>納　　税     義務者数</t>
  </si>
  <si>
    <t>納税義務者数</t>
  </si>
  <si>
    <t>特別徴収税額の内訳</t>
  </si>
  <si>
    <t>（人）</t>
  </si>
  <si>
    <t>(A) （千円）</t>
  </si>
  <si>
    <t>(B) （千円）</t>
  </si>
  <si>
    <t>(C) （千円）</t>
  </si>
  <si>
    <t>（千円）</t>
  </si>
  <si>
    <t>納　税　義　務　者　数</t>
  </si>
  <si>
    <t>所得控除額</t>
  </si>
  <si>
    <t>課税標準額</t>
  </si>
  <si>
    <t>算出税額</t>
  </si>
  <si>
    <t>総所得金額等</t>
  </si>
  <si>
    <t>分離長期譲渡   所得金額に係る   所得金額</t>
  </si>
  <si>
    <t>税　額　控　除　額</t>
  </si>
  <si>
    <t>所　得　割　額　</t>
  </si>
  <si>
    <t>税額調整額</t>
  </si>
  <si>
    <t>減免税額</t>
  </si>
  <si>
    <t>（％）</t>
  </si>
  <si>
    <t>分 離 長 期 譲 渡 所 得 金 額</t>
  </si>
  <si>
    <t>総所得金額</t>
  </si>
  <si>
    <t>山林所得金額</t>
  </si>
  <si>
    <t>退職所得金額</t>
  </si>
  <si>
    <t>一般の譲渡</t>
  </si>
  <si>
    <t>小　計</t>
  </si>
  <si>
    <t>合　計</t>
  </si>
  <si>
    <t>実人員</t>
  </si>
  <si>
    <t>障害者控除の対象となった人員</t>
  </si>
  <si>
    <t>扶養親族及び控除対象配偶者</t>
  </si>
  <si>
    <t>特別徴収
義務者数</t>
    <phoneticPr fontId="2"/>
  </si>
  <si>
    <t>市町村名</t>
    <rPh sb="0" eb="3">
      <t>シチョウソン</t>
    </rPh>
    <rPh sb="3" eb="4">
      <t>メイ</t>
    </rPh>
    <phoneticPr fontId="2"/>
  </si>
  <si>
    <t>市町村名</t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</si>
  <si>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</si>
  <si>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うち均等割
のみ</t>
    <phoneticPr fontId="2"/>
  </si>
  <si>
    <t>100万円
以下の
金額</t>
    <rPh sb="10" eb="12">
      <t>キンガク</t>
    </rPh>
    <phoneticPr fontId="2"/>
  </si>
  <si>
    <t>2,000万円
を超える
金額</t>
    <phoneticPr fontId="2"/>
  </si>
  <si>
    <t>500万円
を超える
金額</t>
    <phoneticPr fontId="2"/>
  </si>
  <si>
    <t>70万円
以下の
金額</t>
    <phoneticPr fontId="2"/>
  </si>
  <si>
    <t>70万円
を超え
80万円以下</t>
    <phoneticPr fontId="2"/>
  </si>
  <si>
    <t>同居特障
加算</t>
    <rPh sb="2" eb="3">
      <t>トク</t>
    </rPh>
    <rPh sb="3" eb="4">
      <t>ショウ</t>
    </rPh>
    <phoneticPr fontId="2"/>
  </si>
  <si>
    <t>左のうち
税額調整
に係る者</t>
    <rPh sb="0" eb="1">
      <t>ヒダリ</t>
    </rPh>
    <phoneticPr fontId="2"/>
  </si>
  <si>
    <t>小矢部市</t>
    <rPh sb="0" eb="4">
      <t>オヤベシ</t>
    </rPh>
    <phoneticPr fontId="2"/>
  </si>
  <si>
    <t>南砺市</t>
    <rPh sb="0" eb="3">
      <t>ナントシ</t>
    </rPh>
    <phoneticPr fontId="2"/>
  </si>
  <si>
    <t>所得税の
納税義務あり</t>
    <rPh sb="0" eb="3">
      <t>ショトクゼイ</t>
    </rPh>
    <rPh sb="5" eb="7">
      <t>ノウゼイ</t>
    </rPh>
    <rPh sb="7" eb="9">
      <t>ギム</t>
    </rPh>
    <phoneticPr fontId="2"/>
  </si>
  <si>
    <t>所得税の
納税義務なし</t>
    <rPh sb="0" eb="3">
      <t>ショトクゼイ</t>
    </rPh>
    <rPh sb="5" eb="7">
      <t>ノウゼイ</t>
    </rPh>
    <rPh sb="7" eb="9">
      <t>ギム</t>
    </rPh>
    <phoneticPr fontId="2"/>
  </si>
  <si>
    <t>射水市</t>
    <rPh sb="0" eb="2">
      <t>イミズ</t>
    </rPh>
    <rPh sb="2" eb="3">
      <t>シ</t>
    </rPh>
    <phoneticPr fontId="2"/>
  </si>
  <si>
    <t>１０万円
以下の
金額</t>
    <phoneticPr fontId="2"/>
  </si>
  <si>
    <t>１,０００万円
 を超える
金額</t>
    <phoneticPr fontId="2"/>
  </si>
  <si>
    <t>120万円
以下の
金額</t>
    <phoneticPr fontId="2"/>
  </si>
  <si>
    <t>税額調整額</t>
    <rPh sb="2" eb="4">
      <t>チョウセイ</t>
    </rPh>
    <phoneticPr fontId="2"/>
  </si>
  <si>
    <t>税額控除額</t>
    <rPh sb="0" eb="2">
      <t>ゼイガク</t>
    </rPh>
    <rPh sb="2" eb="4">
      <t>コウジョ</t>
    </rPh>
    <rPh sb="4" eb="5">
      <t>ガク</t>
    </rPh>
    <phoneticPr fontId="2"/>
  </si>
  <si>
    <t>平成９年度
（9.4～10.3）</t>
  </si>
  <si>
    <t>平成10年度
（10.4～11.3）</t>
  </si>
  <si>
    <t>町村計</t>
    <phoneticPr fontId="2"/>
  </si>
  <si>
    <t>２　号
該当者</t>
    <phoneticPr fontId="2"/>
  </si>
  <si>
    <t>県合計</t>
    <phoneticPr fontId="2"/>
  </si>
  <si>
    <t>町村計</t>
    <phoneticPr fontId="2"/>
  </si>
  <si>
    <t>県合計</t>
    <phoneticPr fontId="2"/>
  </si>
  <si>
    <t>（千円）</t>
    <rPh sb="1" eb="3">
      <t>センエン</t>
    </rPh>
    <phoneticPr fontId="2"/>
  </si>
  <si>
    <t>計</t>
    <rPh sb="0" eb="1">
      <t>ケイ</t>
    </rPh>
    <phoneticPr fontId="2"/>
  </si>
  <si>
    <t>県合計</t>
    <rPh sb="1" eb="3">
      <t>ゴウケイ</t>
    </rPh>
    <phoneticPr fontId="2"/>
  </si>
  <si>
    <t>（つづき）</t>
    <phoneticPr fontId="2"/>
  </si>
  <si>
    <t>（つづき）</t>
    <phoneticPr fontId="2"/>
  </si>
  <si>
    <t>給　与　特　徴　に　係　る　分</t>
    <rPh sb="0" eb="1">
      <t>キュウ</t>
    </rPh>
    <rPh sb="2" eb="3">
      <t>アタエ</t>
    </rPh>
    <rPh sb="4" eb="5">
      <t>トク</t>
    </rPh>
    <rPh sb="6" eb="7">
      <t>シルシ</t>
    </rPh>
    <rPh sb="10" eb="11">
      <t>カカ</t>
    </rPh>
    <rPh sb="14" eb="15">
      <t>ブン</t>
    </rPh>
    <phoneticPr fontId="2"/>
  </si>
  <si>
    <t>年　金　特　徴　に　係　る　分</t>
    <rPh sb="0" eb="1">
      <t>トシ</t>
    </rPh>
    <rPh sb="2" eb="3">
      <t>キン</t>
    </rPh>
    <rPh sb="4" eb="5">
      <t>トク</t>
    </rPh>
    <rPh sb="6" eb="7">
      <t>シルシ</t>
    </rPh>
    <rPh sb="10" eb="11">
      <t>カカ</t>
    </rPh>
    <rPh sb="14" eb="15">
      <t>ブン</t>
    </rPh>
    <phoneticPr fontId="2"/>
  </si>
  <si>
    <t>第９表　給与収入金額段階別給与所得者数等の調</t>
    <phoneticPr fontId="2"/>
  </si>
  <si>
    <t>第10表　公的年金等収入金額段階別公的年金による所得者数等の調</t>
    <phoneticPr fontId="2"/>
  </si>
  <si>
    <t>普　通</t>
    <phoneticPr fontId="2"/>
  </si>
  <si>
    <t>特　別</t>
    <phoneticPr fontId="2"/>
  </si>
  <si>
    <t>一　般</t>
    <phoneticPr fontId="2"/>
  </si>
  <si>
    <t>上場株式等に係る配当所得金額</t>
    <rPh sb="0" eb="2">
      <t>ジョウジョウ</t>
    </rPh>
    <rPh sb="2" eb="5">
      <t>カブシキトウ</t>
    </rPh>
    <rPh sb="6" eb="7">
      <t>カカ</t>
    </rPh>
    <rPh sb="8" eb="10">
      <t>ハイトウ</t>
    </rPh>
    <rPh sb="10" eb="12">
      <t>ショトク</t>
    </rPh>
    <rPh sb="12" eb="14">
      <t>キンガク</t>
    </rPh>
    <phoneticPr fontId="2"/>
  </si>
  <si>
    <t>上場株式等に係る配当所得金額</t>
    <rPh sb="0" eb="2">
      <t>ジョウジョウ</t>
    </rPh>
    <rPh sb="2" eb="4">
      <t>カブシキ</t>
    </rPh>
    <rPh sb="4" eb="5">
      <t>トウ</t>
    </rPh>
    <rPh sb="6" eb="7">
      <t>カカ</t>
    </rPh>
    <rPh sb="8" eb="10">
      <t>ハイトウ</t>
    </rPh>
    <rPh sb="10" eb="12">
      <t>ショトク</t>
    </rPh>
    <rPh sb="12" eb="14">
      <t>キンガク</t>
    </rPh>
    <phoneticPr fontId="2"/>
  </si>
  <si>
    <t>(千円)</t>
    <rPh sb="1" eb="3">
      <t>センエン</t>
    </rPh>
    <phoneticPr fontId="2"/>
  </si>
  <si>
    <t>先物取引に係る雑所得等の金額</t>
    <rPh sb="0" eb="2">
      <t>サキモノ</t>
    </rPh>
    <rPh sb="2" eb="4">
      <t>トリヒキ</t>
    </rPh>
    <rPh sb="5" eb="6">
      <t>カカ</t>
    </rPh>
    <rPh sb="7" eb="10">
      <t>ザツショトク</t>
    </rPh>
    <rPh sb="10" eb="11">
      <t>トウ</t>
    </rPh>
    <rPh sb="12" eb="14">
      <t>キンガク</t>
    </rPh>
    <phoneticPr fontId="2"/>
  </si>
  <si>
    <t>優良宅地としての譲渡</t>
    <rPh sb="8" eb="10">
      <t>ジョウト</t>
    </rPh>
    <phoneticPr fontId="2"/>
  </si>
  <si>
    <t>国等に
対する譲渡</t>
    <rPh sb="1" eb="2">
      <t>トウ</t>
    </rPh>
    <phoneticPr fontId="2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</si>
  <si>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</si>
  <si>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</si>
  <si>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
控除</t>
    <rPh sb="6" eb="8">
      <t>コウジョ</t>
    </rPh>
    <phoneticPr fontId="2"/>
  </si>
  <si>
    <t>小規模企業
共済等掛金
控除</t>
    <rPh sb="12" eb="14">
      <t>コウジョ</t>
    </rPh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</si>
  <si>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</si>
  <si>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</si>
  <si>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勤労学生
控除</t>
    <rPh sb="5" eb="7">
      <t>コウジョ</t>
    </rPh>
    <phoneticPr fontId="2"/>
  </si>
  <si>
    <t>配　　偶　　者　　控　　除</t>
    <rPh sb="9" eb="10">
      <t>ヒカエ</t>
    </rPh>
    <rPh sb="12" eb="13">
      <t>ジョ</t>
    </rPh>
    <phoneticPr fontId="2"/>
  </si>
  <si>
    <t>扶　　　　養　　　　控　　　　除</t>
    <rPh sb="10" eb="11">
      <t>ヒカエ</t>
    </rPh>
    <rPh sb="15" eb="16">
      <t>ジョ</t>
    </rPh>
    <phoneticPr fontId="2"/>
  </si>
  <si>
    <t>基礎控除</t>
    <rPh sb="2" eb="4">
      <t>コウジョ</t>
    </rPh>
    <phoneticPr fontId="2"/>
  </si>
  <si>
    <t>障害者控除（同居特障加算分含まず)</t>
    <rPh sb="3" eb="5">
      <t>コウジョ</t>
    </rPh>
    <rPh sb="13" eb="14">
      <t>フク</t>
    </rPh>
    <phoneticPr fontId="2"/>
  </si>
  <si>
    <t>配当割額の
控除額</t>
  </si>
  <si>
    <t>株式等譲渡
所得割額の
控除額</t>
  </si>
  <si>
    <t>平均税率</t>
  </si>
  <si>
    <t>上場株式等の配当所得金額に係る分</t>
    <rPh sb="0" eb="2">
      <t>ジョウジョウ</t>
    </rPh>
    <rPh sb="2" eb="5">
      <t>カブシキトウ</t>
    </rPh>
    <rPh sb="6" eb="8">
      <t>ハイトウ</t>
    </rPh>
    <rPh sb="8" eb="10">
      <t>ショトク</t>
    </rPh>
    <rPh sb="10" eb="12">
      <t>キンガク</t>
    </rPh>
    <rPh sb="13" eb="14">
      <t>カカ</t>
    </rPh>
    <rPh sb="15" eb="16">
      <t>ブン</t>
    </rPh>
    <phoneticPr fontId="2"/>
  </si>
  <si>
    <t>先物取引
に係る
雑所得等分</t>
    <rPh sb="0" eb="2">
      <t>サキモノ</t>
    </rPh>
    <rPh sb="2" eb="4">
      <t>トリヒキ</t>
    </rPh>
    <rPh sb="6" eb="7">
      <t>カカ</t>
    </rPh>
    <rPh sb="9" eb="12">
      <t>ザツショトク</t>
    </rPh>
    <rPh sb="12" eb="13">
      <t>トウ</t>
    </rPh>
    <rPh sb="13" eb="14">
      <t>ブン</t>
    </rPh>
    <phoneticPr fontId="2"/>
  </si>
  <si>
    <t>分離課税対象所得金額</t>
    <rPh sb="0" eb="2">
      <t>ブンリ</t>
    </rPh>
    <rPh sb="2" eb="4">
      <t>カゼイ</t>
    </rPh>
    <rPh sb="4" eb="6">
      <t>タイショウ</t>
    </rPh>
    <rPh sb="6" eb="8">
      <t>ショトク</t>
    </rPh>
    <rPh sb="8" eb="10">
      <t>キンガク</t>
    </rPh>
    <phoneticPr fontId="9"/>
  </si>
  <si>
    <t>納税義務者数</t>
    <phoneticPr fontId="2"/>
  </si>
  <si>
    <t>配当所得の金額</t>
    <phoneticPr fontId="2"/>
  </si>
  <si>
    <t>利子所得の金額</t>
    <phoneticPr fontId="2"/>
  </si>
  <si>
    <t>障害者控除</t>
    <rPh sb="3" eb="5">
      <t>コウジョ</t>
    </rPh>
    <phoneticPr fontId="2"/>
  </si>
  <si>
    <t>配偶者控除</t>
    <rPh sb="3" eb="5">
      <t>コウジョ</t>
    </rPh>
    <phoneticPr fontId="2"/>
  </si>
  <si>
    <t>均等割のみを納める者</t>
    <phoneticPr fontId="2"/>
  </si>
  <si>
    <t>（人）</t>
    <rPh sb="1" eb="2">
      <t>ヒト</t>
    </rPh>
    <phoneticPr fontId="2"/>
  </si>
  <si>
    <t>(M) （円）</t>
    <rPh sb="5" eb="6">
      <t>エン</t>
    </rPh>
    <phoneticPr fontId="2"/>
  </si>
  <si>
    <t>(A) （人）</t>
    <phoneticPr fontId="2"/>
  </si>
  <si>
    <t>(B) （千円）</t>
    <phoneticPr fontId="2"/>
  </si>
  <si>
    <t>(C) （人）</t>
    <phoneticPr fontId="2"/>
  </si>
  <si>
    <t>(D) （千円）</t>
    <phoneticPr fontId="2"/>
  </si>
  <si>
    <t>(E) （人）</t>
    <phoneticPr fontId="2"/>
  </si>
  <si>
    <t>(F) （千円）</t>
    <phoneticPr fontId="2"/>
  </si>
  <si>
    <t>(G) （千円）</t>
    <phoneticPr fontId="2"/>
  </si>
  <si>
    <t>(H) （人）</t>
    <phoneticPr fontId="2"/>
  </si>
  <si>
    <t>(I) （千円）</t>
    <phoneticPr fontId="2"/>
  </si>
  <si>
    <t>(J) （人）</t>
    <phoneticPr fontId="2"/>
  </si>
  <si>
    <t>(K) （千円）</t>
    <phoneticPr fontId="2"/>
  </si>
  <si>
    <t>（千円）</t>
    <phoneticPr fontId="2"/>
  </si>
  <si>
    <t>（人）</t>
    <phoneticPr fontId="2"/>
  </si>
  <si>
    <t>納税者数</t>
    <rPh sb="3" eb="4">
      <t>スウ</t>
    </rPh>
    <phoneticPr fontId="2"/>
  </si>
  <si>
    <t>(A)+(C)+(E)</t>
    <phoneticPr fontId="2"/>
  </si>
  <si>
    <t>(L) （人）</t>
    <phoneticPr fontId="2"/>
  </si>
  <si>
    <t>調整控除</t>
    <rPh sb="0" eb="1">
      <t>チョウ</t>
    </rPh>
    <rPh sb="1" eb="2">
      <t>タダシ</t>
    </rPh>
    <rPh sb="2" eb="3">
      <t>ヒカエ</t>
    </rPh>
    <rPh sb="3" eb="4">
      <t>ジョ</t>
    </rPh>
    <phoneticPr fontId="2"/>
  </si>
  <si>
    <t>配当控除</t>
    <rPh sb="2" eb="3">
      <t>ヒカエ</t>
    </rPh>
    <rPh sb="3" eb="4">
      <t>ジョ</t>
    </rPh>
    <phoneticPr fontId="2"/>
  </si>
  <si>
    <t>住宅借入金等
特別税額
控除</t>
    <rPh sb="0" eb="2">
      <t>ジュウタク</t>
    </rPh>
    <rPh sb="2" eb="4">
      <t>カリイレ</t>
    </rPh>
    <rPh sb="4" eb="5">
      <t>キン</t>
    </rPh>
    <rPh sb="5" eb="6">
      <t>トウ</t>
    </rPh>
    <rPh sb="7" eb="9">
      <t>トクベツ</t>
    </rPh>
    <rPh sb="9" eb="11">
      <t>ゼイガク</t>
    </rPh>
    <rPh sb="12" eb="13">
      <t>ヒカエ</t>
    </rPh>
    <rPh sb="13" eb="14">
      <t>ジョ</t>
    </rPh>
    <phoneticPr fontId="2"/>
  </si>
  <si>
    <t>寄附金税額
控除</t>
    <rPh sb="0" eb="3">
      <t>キフキン</t>
    </rPh>
    <rPh sb="6" eb="7">
      <t>ヒカエ</t>
    </rPh>
    <rPh sb="7" eb="8">
      <t>ジョ</t>
    </rPh>
    <phoneticPr fontId="2"/>
  </si>
  <si>
    <t>外国税額
控除</t>
    <rPh sb="5" eb="6">
      <t>ヒカエ</t>
    </rPh>
    <rPh sb="6" eb="7">
      <t>ジョ</t>
    </rPh>
    <phoneticPr fontId="2"/>
  </si>
  <si>
    <t>配偶者
特別控除</t>
    <phoneticPr fontId="2"/>
  </si>
  <si>
    <t>上場株式等の配当所得金額に係るもの</t>
    <rPh sb="0" eb="2">
      <t>ジョウジョウ</t>
    </rPh>
    <rPh sb="2" eb="4">
      <t>カブシキ</t>
    </rPh>
    <rPh sb="4" eb="5">
      <t>トウ</t>
    </rPh>
    <rPh sb="6" eb="8">
      <t>ハイトウ</t>
    </rPh>
    <rPh sb="8" eb="10">
      <t>ショトク</t>
    </rPh>
    <rPh sb="10" eb="12">
      <t>キンガク</t>
    </rPh>
    <rPh sb="13" eb="14">
      <t>カカ</t>
    </rPh>
    <phoneticPr fontId="2"/>
  </si>
  <si>
    <t>株式等譲渡所得割額の控除額</t>
    <phoneticPr fontId="2"/>
  </si>
  <si>
    <t>（％）</t>
    <phoneticPr fontId="2"/>
  </si>
  <si>
    <t>雑損控除</t>
    <rPh sb="2" eb="3">
      <t>ヒカエ</t>
    </rPh>
    <rPh sb="3" eb="4">
      <t>ジョ</t>
    </rPh>
    <phoneticPr fontId="2"/>
  </si>
  <si>
    <t>医療費
控除</t>
    <rPh sb="4" eb="5">
      <t>ヒカエ</t>
    </rPh>
    <rPh sb="5" eb="6">
      <t>ジョ</t>
    </rPh>
    <phoneticPr fontId="2"/>
  </si>
  <si>
    <t>小規模企業
共済等掛金
控除</t>
    <rPh sb="8" eb="9">
      <t>ナド</t>
    </rPh>
    <rPh sb="12" eb="13">
      <t>ヒカエ</t>
    </rPh>
    <rPh sb="13" eb="14">
      <t>ジョ</t>
    </rPh>
    <phoneticPr fontId="2"/>
  </si>
  <si>
    <t>社会保険料控除</t>
    <rPh sb="5" eb="6">
      <t>ヒカエ</t>
    </rPh>
    <rPh sb="6" eb="7">
      <t>ジョ</t>
    </rPh>
    <phoneticPr fontId="2"/>
  </si>
  <si>
    <t>勤労学生
控除</t>
    <rPh sb="5" eb="6">
      <t>ヒカエ</t>
    </rPh>
    <rPh sb="6" eb="7">
      <t>ジョ</t>
    </rPh>
    <phoneticPr fontId="2"/>
  </si>
  <si>
    <t>配偶者特別
控除</t>
    <rPh sb="0" eb="3">
      <t>ハイグウシャ</t>
    </rPh>
    <rPh sb="3" eb="5">
      <t>トクベツ</t>
    </rPh>
    <rPh sb="6" eb="8">
      <t>コウジョ</t>
    </rPh>
    <phoneticPr fontId="2"/>
  </si>
  <si>
    <t>個 人 均 等 割</t>
    <phoneticPr fontId="2"/>
  </si>
  <si>
    <t>法  人  均  等  割</t>
    <phoneticPr fontId="2"/>
  </si>
  <si>
    <t>所得割</t>
    <phoneticPr fontId="2"/>
  </si>
  <si>
    <t>固定資産税</t>
    <rPh sb="0" eb="5">
      <t>コテイ</t>
    </rPh>
    <phoneticPr fontId="2"/>
  </si>
  <si>
    <t>(法第294条１項)</t>
    <rPh sb="2" eb="3">
      <t>ダイ</t>
    </rPh>
    <phoneticPr fontId="2"/>
  </si>
  <si>
    <t>(法第312条１項)</t>
    <rPh sb="2" eb="3">
      <t>ダイ</t>
    </rPh>
    <phoneticPr fontId="2"/>
  </si>
  <si>
    <t>納税義務者数</t>
    <rPh sb="0" eb="2">
      <t>ノウゼイ</t>
    </rPh>
    <rPh sb="5" eb="6">
      <t>スウ</t>
    </rPh>
    <phoneticPr fontId="2"/>
  </si>
  <si>
    <r>
      <t xml:space="preserve">個人の市町村民税
の納税義務者
一人当たり納税額
</t>
    </r>
    <r>
      <rPr>
        <sz val="8"/>
        <color indexed="8"/>
        <rFont val="ＭＳ Ｐ明朝"/>
        <family val="1"/>
        <charset val="128"/>
      </rPr>
      <t>（Ｉ＋Ｋ）/L</t>
    </r>
    <rPh sb="0" eb="2">
      <t>コジン</t>
    </rPh>
    <rPh sb="3" eb="6">
      <t>シチョウソン</t>
    </rPh>
    <rPh sb="6" eb="7">
      <t>ミン</t>
    </rPh>
    <rPh sb="7" eb="8">
      <t>ゼイ</t>
    </rPh>
    <rPh sb="10" eb="12">
      <t>ノウゼイ</t>
    </rPh>
    <rPh sb="12" eb="15">
      <t>ギムシャ</t>
    </rPh>
    <rPh sb="16" eb="18">
      <t>ヒトリ</t>
    </rPh>
    <rPh sb="18" eb="19">
      <t>ア</t>
    </rPh>
    <rPh sb="21" eb="23">
      <t>ノウゼイ</t>
    </rPh>
    <rPh sb="23" eb="24">
      <t>ガク</t>
    </rPh>
    <phoneticPr fontId="2"/>
  </si>
  <si>
    <r>
      <t>納税義務者数</t>
    </r>
    <r>
      <rPr>
        <sz val="8"/>
        <color indexed="8"/>
        <rFont val="ＭＳ Ｐ明朝"/>
        <family val="1"/>
        <charset val="128"/>
      </rPr>
      <t>(A)+(E)</t>
    </r>
    <phoneticPr fontId="2"/>
  </si>
  <si>
    <r>
      <t xml:space="preserve">均等割額
</t>
    </r>
    <r>
      <rPr>
        <sz val="8"/>
        <color indexed="8"/>
        <rFont val="ＭＳ Ｐ明朝"/>
        <family val="1"/>
        <charset val="128"/>
      </rPr>
      <t>(B)+(F)</t>
    </r>
    <phoneticPr fontId="2"/>
  </si>
  <si>
    <r>
      <t>納税義務者数</t>
    </r>
    <r>
      <rPr>
        <sz val="8"/>
        <color indexed="8"/>
        <rFont val="ＭＳ Ｐ明朝"/>
        <family val="1"/>
        <charset val="128"/>
      </rPr>
      <t>(C)+(E)</t>
    </r>
    <phoneticPr fontId="2"/>
  </si>
  <si>
    <r>
      <t xml:space="preserve">所得割額
</t>
    </r>
    <r>
      <rPr>
        <sz val="8"/>
        <color indexed="8"/>
        <rFont val="ＭＳ Ｐ明朝"/>
        <family val="1"/>
        <charset val="128"/>
      </rPr>
      <t>(D)+(G)</t>
    </r>
    <phoneticPr fontId="2"/>
  </si>
  <si>
    <r>
      <t>特別徴収税額</t>
    </r>
    <r>
      <rPr>
        <sz val="8"/>
        <color indexed="8"/>
        <rFont val="ＭＳ Ｐ明朝"/>
        <family val="1"/>
        <charset val="128"/>
      </rPr>
      <t>(B)+(C)</t>
    </r>
    <phoneticPr fontId="2"/>
  </si>
  <si>
    <r>
      <t>特別徴収税額</t>
    </r>
    <r>
      <rPr>
        <sz val="8"/>
        <color indexed="8"/>
        <rFont val="ＭＳ Ｐ明朝"/>
        <family val="1"/>
        <charset val="128"/>
      </rPr>
      <t>(Ｅ)+(Ｆ)</t>
    </r>
    <phoneticPr fontId="2"/>
  </si>
  <si>
    <t>(A) （千円）</t>
    <phoneticPr fontId="2"/>
  </si>
  <si>
    <t>(B) （千円）</t>
    <phoneticPr fontId="2"/>
  </si>
  <si>
    <t>(Ｄ) （千円）</t>
    <phoneticPr fontId="2"/>
  </si>
  <si>
    <t>(Ｅ) （千円）</t>
    <phoneticPr fontId="2"/>
  </si>
  <si>
    <t>(Ｆ) （千円）</t>
    <phoneticPr fontId="2"/>
  </si>
  <si>
    <t>（１）　所得者合計（調査表第12表10行）</t>
    <rPh sb="13" eb="14">
      <t>ダイ</t>
    </rPh>
    <phoneticPr fontId="2"/>
  </si>
  <si>
    <t>所　得　金　額　（内訳表ア参照）</t>
    <phoneticPr fontId="2"/>
  </si>
  <si>
    <t>分離短期譲渡    所得金額に係る   所得金額</t>
    <phoneticPr fontId="2"/>
  </si>
  <si>
    <t>先物取引に係る
雑所得金額</t>
    <phoneticPr fontId="2"/>
  </si>
  <si>
    <t>（内訳表イ参照）</t>
    <phoneticPr fontId="2"/>
  </si>
  <si>
    <t>（内訳表ウ参照）</t>
    <phoneticPr fontId="2"/>
  </si>
  <si>
    <t>内訳表ア　所得金額（調査表第58表10行）</t>
    <rPh sb="13" eb="14">
      <t>ダイ</t>
    </rPh>
    <phoneticPr fontId="2"/>
  </si>
  <si>
    <t>一般の譲渡</t>
    <phoneticPr fontId="2"/>
  </si>
  <si>
    <t>分 離 短 期 譲 渡 所 得 金 額</t>
    <phoneticPr fontId="2"/>
  </si>
  <si>
    <t>居住用財産
の譲渡</t>
    <phoneticPr fontId="2"/>
  </si>
  <si>
    <t>小　計</t>
    <phoneticPr fontId="2"/>
  </si>
  <si>
    <t>内訳表イ　所得控除額（調査表第58表10行）</t>
    <rPh sb="14" eb="15">
      <t>ダイ</t>
    </rPh>
    <phoneticPr fontId="2"/>
  </si>
  <si>
    <t>内訳表ウ　課税標準額（調査表第59表10行）</t>
    <rPh sb="5" eb="7">
      <t>カゼイ</t>
    </rPh>
    <rPh sb="7" eb="9">
      <t>ヒョウジュン</t>
    </rPh>
    <rPh sb="9" eb="10">
      <t>ガク</t>
    </rPh>
    <rPh sb="14" eb="15">
      <t>ダイ</t>
    </rPh>
    <phoneticPr fontId="2"/>
  </si>
  <si>
    <t>分離長期譲渡所得金額
に係るもの</t>
    <rPh sb="12" eb="13">
      <t>カカ</t>
    </rPh>
    <phoneticPr fontId="2"/>
  </si>
  <si>
    <t>分離短期譲渡所得金額
に係るもの</t>
    <rPh sb="12" eb="13">
      <t>カカ</t>
    </rPh>
    <phoneticPr fontId="2"/>
  </si>
  <si>
    <t>総所得金額
に係るもの</t>
    <rPh sb="7" eb="8">
      <t>カカ</t>
    </rPh>
    <phoneticPr fontId="2"/>
  </si>
  <si>
    <t>山林所得金額に
係るもの</t>
    <rPh sb="8" eb="9">
      <t>カカ</t>
    </rPh>
    <phoneticPr fontId="2"/>
  </si>
  <si>
    <t>退職所得金額に
係るもの</t>
    <rPh sb="8" eb="9">
      <t>カカ</t>
    </rPh>
    <phoneticPr fontId="2"/>
  </si>
  <si>
    <t>先物取引に係る雑所得等の金額に
係るもの</t>
    <rPh sb="0" eb="2">
      <t>サキモノ</t>
    </rPh>
    <rPh sb="2" eb="4">
      <t>トリヒキ</t>
    </rPh>
    <rPh sb="5" eb="6">
      <t>カカ</t>
    </rPh>
    <rPh sb="7" eb="10">
      <t>ザツショトク</t>
    </rPh>
    <rPh sb="10" eb="11">
      <t>トウ</t>
    </rPh>
    <rPh sb="12" eb="14">
      <t>キンガク</t>
    </rPh>
    <rPh sb="16" eb="17">
      <t>カカ</t>
    </rPh>
    <phoneticPr fontId="2"/>
  </si>
  <si>
    <t>一般の譲渡</t>
    <phoneticPr fontId="2"/>
  </si>
  <si>
    <t>居住用財産
の譲渡</t>
    <phoneticPr fontId="2"/>
  </si>
  <si>
    <t>小　計</t>
    <phoneticPr fontId="2"/>
  </si>
  <si>
    <t>町村計</t>
    <phoneticPr fontId="2"/>
  </si>
  <si>
    <t>県合計</t>
    <phoneticPr fontId="2"/>
  </si>
  <si>
    <t>内訳表エ　算出税額（調査表第59表10行）</t>
    <rPh sb="13" eb="14">
      <t>ダイ</t>
    </rPh>
    <phoneticPr fontId="2"/>
  </si>
  <si>
    <t>総所得金額、山林所得金額
及び退職所得金額分</t>
    <rPh sb="13" eb="14">
      <t>オヨ</t>
    </rPh>
    <phoneticPr fontId="2"/>
  </si>
  <si>
    <t>分 離 長 期 譲 渡 所 得 分</t>
    <rPh sb="16" eb="17">
      <t>ブン</t>
    </rPh>
    <phoneticPr fontId="2"/>
  </si>
  <si>
    <t>分 離 短 期 譲 渡 所 得 分</t>
    <rPh sb="16" eb="17">
      <t>ブン</t>
    </rPh>
    <phoneticPr fontId="2"/>
  </si>
  <si>
    <t>町村計</t>
    <phoneticPr fontId="2"/>
  </si>
  <si>
    <t>県合計</t>
    <phoneticPr fontId="2"/>
  </si>
  <si>
    <t>税　額</t>
    <phoneticPr fontId="2"/>
  </si>
  <si>
    <t>平均税率</t>
    <phoneticPr fontId="2"/>
  </si>
  <si>
    <t>優良宅地と
しての譲渡</t>
    <phoneticPr fontId="2"/>
  </si>
  <si>
    <t>居住用財産
の　譲　渡</t>
    <phoneticPr fontId="2"/>
  </si>
  <si>
    <t>国等に
対する譲渡</t>
    <phoneticPr fontId="2"/>
  </si>
  <si>
    <t>小　計</t>
    <phoneticPr fontId="2"/>
  </si>
  <si>
    <t>町村計</t>
    <phoneticPr fontId="2"/>
  </si>
  <si>
    <t>県合計</t>
    <phoneticPr fontId="2"/>
  </si>
  <si>
    <t>（２）　給 与 所 得 者 （調査表第５表10行）</t>
    <phoneticPr fontId="2"/>
  </si>
  <si>
    <t>（３）　営 業 等 所 得 者 （調査表第６表10行）</t>
    <rPh sb="8" eb="9">
      <t>トウ</t>
    </rPh>
    <rPh sb="20" eb="21">
      <t>ダイ</t>
    </rPh>
    <phoneticPr fontId="2"/>
  </si>
  <si>
    <t>株式等譲渡所得割額の控除額</t>
    <phoneticPr fontId="2"/>
  </si>
  <si>
    <t>（人）</t>
    <phoneticPr fontId="2"/>
  </si>
  <si>
    <t>（％）</t>
    <phoneticPr fontId="2"/>
  </si>
  <si>
    <t>（４）　農 業 所 得 者 （調査表第７表10行）</t>
    <phoneticPr fontId="2"/>
  </si>
  <si>
    <t>（５）　そ の 他 の 所 得 者 （調査表第９表10行）</t>
    <phoneticPr fontId="2"/>
  </si>
  <si>
    <t>町村計</t>
    <phoneticPr fontId="2"/>
  </si>
  <si>
    <t>県合計</t>
    <phoneticPr fontId="2"/>
  </si>
  <si>
    <t>（６）　分離課税対象所得を有する者（調査表第11表10行）</t>
    <phoneticPr fontId="2"/>
  </si>
  <si>
    <t>納税義務者数</t>
    <phoneticPr fontId="9"/>
  </si>
  <si>
    <t>株式等譲渡
所得割額
の控除額</t>
    <phoneticPr fontId="9"/>
  </si>
  <si>
    <t>（人）</t>
    <phoneticPr fontId="2"/>
  </si>
  <si>
    <t>（％）</t>
    <phoneticPr fontId="2"/>
  </si>
  <si>
    <t>１０万円
を超え
１００万円以下</t>
    <phoneticPr fontId="2"/>
  </si>
  <si>
    <t>１００万円
を超え
２００万円以下</t>
    <rPh sb="3" eb="4">
      <t>マン</t>
    </rPh>
    <rPh sb="4" eb="5">
      <t>エン</t>
    </rPh>
    <rPh sb="7" eb="8">
      <t>コ</t>
    </rPh>
    <rPh sb="13" eb="14">
      <t>マン</t>
    </rPh>
    <rPh sb="14" eb="15">
      <t>エン</t>
    </rPh>
    <rPh sb="15" eb="17">
      <t>イカ</t>
    </rPh>
    <phoneticPr fontId="2"/>
  </si>
  <si>
    <t>２００万円
を超え
３００万円以下</t>
    <rPh sb="3" eb="4">
      <t>マン</t>
    </rPh>
    <rPh sb="4" eb="5">
      <t>エン</t>
    </rPh>
    <rPh sb="7" eb="8">
      <t>コ</t>
    </rPh>
    <rPh sb="13" eb="14">
      <t>マン</t>
    </rPh>
    <rPh sb="14" eb="15">
      <t>エン</t>
    </rPh>
    <rPh sb="15" eb="17">
      <t>イカ</t>
    </rPh>
    <phoneticPr fontId="2"/>
  </si>
  <si>
    <t>３００万円
を超え
４００万円以下</t>
    <rPh sb="3" eb="4">
      <t>マン</t>
    </rPh>
    <rPh sb="4" eb="5">
      <t>エン</t>
    </rPh>
    <rPh sb="7" eb="8">
      <t>コ</t>
    </rPh>
    <rPh sb="13" eb="14">
      <t>マン</t>
    </rPh>
    <rPh sb="14" eb="15">
      <t>エン</t>
    </rPh>
    <rPh sb="15" eb="17">
      <t>イカ</t>
    </rPh>
    <phoneticPr fontId="2"/>
  </si>
  <si>
    <t>４００万円
を超え
５５０万円以下</t>
    <rPh sb="3" eb="4">
      <t>マン</t>
    </rPh>
    <rPh sb="4" eb="5">
      <t>エン</t>
    </rPh>
    <rPh sb="7" eb="8">
      <t>コ</t>
    </rPh>
    <rPh sb="13" eb="14">
      <t>マン</t>
    </rPh>
    <rPh sb="14" eb="15">
      <t>エン</t>
    </rPh>
    <rPh sb="15" eb="17">
      <t>イカ</t>
    </rPh>
    <phoneticPr fontId="2"/>
  </si>
  <si>
    <t>５５０万円
を超え
７００万円以下</t>
    <rPh sb="3" eb="4">
      <t>マン</t>
    </rPh>
    <rPh sb="4" eb="5">
      <t>エン</t>
    </rPh>
    <rPh sb="7" eb="8">
      <t>コ</t>
    </rPh>
    <rPh sb="13" eb="14">
      <t>マン</t>
    </rPh>
    <rPh sb="14" eb="15">
      <t>エン</t>
    </rPh>
    <rPh sb="15" eb="17">
      <t>イカ</t>
    </rPh>
    <phoneticPr fontId="2"/>
  </si>
  <si>
    <t>７００万円
を超え
１,０００万円以下</t>
    <rPh sb="3" eb="4">
      <t>マン</t>
    </rPh>
    <rPh sb="4" eb="5">
      <t>エン</t>
    </rPh>
    <rPh sb="7" eb="8">
      <t>コ</t>
    </rPh>
    <rPh sb="15" eb="16">
      <t>マン</t>
    </rPh>
    <rPh sb="16" eb="17">
      <t>エン</t>
    </rPh>
    <rPh sb="17" eb="19">
      <t>イカ</t>
    </rPh>
    <phoneticPr fontId="2"/>
  </si>
  <si>
    <t>１０万円
以下の
金額</t>
    <phoneticPr fontId="2"/>
  </si>
  <si>
    <t>１０万円
を超え
１００万円以下</t>
    <phoneticPr fontId="2"/>
  </si>
  <si>
    <t>１,０００万円
 を超える
金額</t>
    <phoneticPr fontId="2"/>
  </si>
  <si>
    <t>（１）　納税義務者数（調査表第14表３列）</t>
    <rPh sb="14" eb="15">
      <t>ダイ</t>
    </rPh>
    <phoneticPr fontId="2"/>
  </si>
  <si>
    <t>100万円
を超え
110万円以下</t>
    <phoneticPr fontId="2"/>
  </si>
  <si>
    <t>110万円
を超え
120万円以下</t>
    <rPh sb="4" eb="5">
      <t>エン</t>
    </rPh>
    <rPh sb="7" eb="8">
      <t>コ</t>
    </rPh>
    <rPh sb="14" eb="15">
      <t>エン</t>
    </rPh>
    <rPh sb="15" eb="17">
      <t>イカ</t>
    </rPh>
    <phoneticPr fontId="2"/>
  </si>
  <si>
    <t>120万円
を超え
130万円以下</t>
    <rPh sb="4" eb="5">
      <t>エン</t>
    </rPh>
    <rPh sb="7" eb="8">
      <t>コ</t>
    </rPh>
    <rPh sb="14" eb="15">
      <t>エン</t>
    </rPh>
    <rPh sb="15" eb="17">
      <t>イカ</t>
    </rPh>
    <phoneticPr fontId="2"/>
  </si>
  <si>
    <t>130万円
を超え
140万円以下</t>
    <rPh sb="4" eb="5">
      <t>エン</t>
    </rPh>
    <rPh sb="7" eb="8">
      <t>コ</t>
    </rPh>
    <rPh sb="14" eb="17">
      <t>エンイカ</t>
    </rPh>
    <phoneticPr fontId="2"/>
  </si>
  <si>
    <t>140万円
を超え
150万円以下</t>
    <rPh sb="4" eb="5">
      <t>エン</t>
    </rPh>
    <rPh sb="7" eb="8">
      <t>コ</t>
    </rPh>
    <rPh sb="14" eb="15">
      <t>エン</t>
    </rPh>
    <rPh sb="15" eb="17">
      <t>イカ</t>
    </rPh>
    <phoneticPr fontId="2"/>
  </si>
  <si>
    <t>150万円
を超え
200万円以下</t>
    <rPh sb="4" eb="5">
      <t>エン</t>
    </rPh>
    <rPh sb="7" eb="8">
      <t>コ</t>
    </rPh>
    <rPh sb="14" eb="15">
      <t>エン</t>
    </rPh>
    <rPh sb="15" eb="17">
      <t>イカ</t>
    </rPh>
    <phoneticPr fontId="2"/>
  </si>
  <si>
    <t>200万円
を超え
300万円以下</t>
    <rPh sb="4" eb="5">
      <t>エン</t>
    </rPh>
    <rPh sb="7" eb="8">
      <t>コ</t>
    </rPh>
    <rPh sb="14" eb="17">
      <t>エンイカ</t>
    </rPh>
    <phoneticPr fontId="2"/>
  </si>
  <si>
    <t>300万円
を超え
500万円以下</t>
    <rPh sb="4" eb="5">
      <t>エン</t>
    </rPh>
    <rPh sb="7" eb="8">
      <t>コ</t>
    </rPh>
    <rPh sb="14" eb="17">
      <t>エンイカ</t>
    </rPh>
    <phoneticPr fontId="2"/>
  </si>
  <si>
    <t>500万円
を超え
700万円以下</t>
    <rPh sb="4" eb="5">
      <t>エン</t>
    </rPh>
    <rPh sb="7" eb="8">
      <t>コ</t>
    </rPh>
    <rPh sb="14" eb="17">
      <t>エンイカ</t>
    </rPh>
    <phoneticPr fontId="2"/>
  </si>
  <si>
    <t>700万円
を超え
1,000万円
以下</t>
    <rPh sb="4" eb="5">
      <t>エン</t>
    </rPh>
    <rPh sb="7" eb="8">
      <t>コ</t>
    </rPh>
    <rPh sb="16" eb="17">
      <t>エン</t>
    </rPh>
    <rPh sb="18" eb="20">
      <t>イカ</t>
    </rPh>
    <phoneticPr fontId="2"/>
  </si>
  <si>
    <t>1,000万円
を超え
2,000万円
以下</t>
    <rPh sb="6" eb="7">
      <t>エン</t>
    </rPh>
    <rPh sb="9" eb="10">
      <t>コ</t>
    </rPh>
    <rPh sb="18" eb="19">
      <t>エン</t>
    </rPh>
    <rPh sb="20" eb="22">
      <t>イカ</t>
    </rPh>
    <phoneticPr fontId="2"/>
  </si>
  <si>
    <t>町村計</t>
    <phoneticPr fontId="2"/>
  </si>
  <si>
    <t>県合計</t>
    <phoneticPr fontId="2"/>
  </si>
  <si>
    <t>（２）　給与所得に係る収入金額（調査表第14表４列）</t>
    <rPh sb="19" eb="20">
      <t>ダイ</t>
    </rPh>
    <phoneticPr fontId="2"/>
  </si>
  <si>
    <t>市町村名</t>
    <phoneticPr fontId="2"/>
  </si>
  <si>
    <t>100万円
を超え
110万円以下</t>
    <phoneticPr fontId="2"/>
  </si>
  <si>
    <t>2,000万円
を超える
金額</t>
    <phoneticPr fontId="2"/>
  </si>
  <si>
    <t>（３）　給与所得控除額（調査表第14表５列）</t>
    <rPh sb="15" eb="16">
      <t>ダイ</t>
    </rPh>
    <phoneticPr fontId="2"/>
  </si>
  <si>
    <t>（１）　65歳未満の者　　　（ウ）　公的年金等控除額（調査表第16表５列）</t>
    <rPh sb="30" eb="31">
      <t>ダイ</t>
    </rPh>
    <phoneticPr fontId="2"/>
  </si>
  <si>
    <t xml:space="preserve"> 80万円
を超え
100万円以下</t>
    <rPh sb="4" eb="5">
      <t>エン</t>
    </rPh>
    <rPh sb="7" eb="8">
      <t>コ</t>
    </rPh>
    <rPh sb="14" eb="17">
      <t>エンイカ</t>
    </rPh>
    <phoneticPr fontId="2"/>
  </si>
  <si>
    <t>100万円
を超え
120万円以下</t>
    <rPh sb="4" eb="5">
      <t>エン</t>
    </rPh>
    <rPh sb="7" eb="8">
      <t>コ</t>
    </rPh>
    <rPh sb="14" eb="17">
      <t>エンイカ</t>
    </rPh>
    <phoneticPr fontId="2"/>
  </si>
  <si>
    <t>120万円
を超え
140万円以下</t>
    <rPh sb="4" eb="5">
      <t>エン</t>
    </rPh>
    <rPh sb="7" eb="8">
      <t>コ</t>
    </rPh>
    <rPh sb="14" eb="17">
      <t>エンイカ</t>
    </rPh>
    <phoneticPr fontId="2"/>
  </si>
  <si>
    <t>140万円
を超え
160万円以下</t>
    <rPh sb="4" eb="5">
      <t>エン</t>
    </rPh>
    <rPh sb="7" eb="8">
      <t>コ</t>
    </rPh>
    <rPh sb="14" eb="17">
      <t>エンイカ</t>
    </rPh>
    <phoneticPr fontId="2"/>
  </si>
  <si>
    <t>160万円
を超え
200万円以下</t>
    <rPh sb="4" eb="5">
      <t>エン</t>
    </rPh>
    <rPh sb="7" eb="8">
      <t>コ</t>
    </rPh>
    <rPh sb="14" eb="17">
      <t>エンイカ</t>
    </rPh>
    <phoneticPr fontId="2"/>
  </si>
  <si>
    <t>200万円
を超え
250万円以下</t>
    <rPh sb="4" eb="5">
      <t>エン</t>
    </rPh>
    <rPh sb="7" eb="8">
      <t>コ</t>
    </rPh>
    <rPh sb="14" eb="17">
      <t>エンイカ</t>
    </rPh>
    <phoneticPr fontId="2"/>
  </si>
  <si>
    <t>250万円
を超え
300万円以下</t>
    <rPh sb="4" eb="5">
      <t>エン</t>
    </rPh>
    <rPh sb="7" eb="8">
      <t>コ</t>
    </rPh>
    <rPh sb="14" eb="17">
      <t>エンイカ</t>
    </rPh>
    <phoneticPr fontId="2"/>
  </si>
  <si>
    <t>（１）　65歳未満の者　　　（イ）　公的年金等に係る収入金額（調査表第16表４列）</t>
    <rPh sb="34" eb="35">
      <t>ダイ</t>
    </rPh>
    <phoneticPr fontId="2"/>
  </si>
  <si>
    <t>70万円
以下の
金額</t>
    <phoneticPr fontId="2"/>
  </si>
  <si>
    <t>70万円
を超え
80万円以下</t>
    <phoneticPr fontId="2"/>
  </si>
  <si>
    <t>500万円
を超える
金額</t>
    <phoneticPr fontId="2"/>
  </si>
  <si>
    <t>120万円
を超え
160万円以下</t>
    <phoneticPr fontId="2"/>
  </si>
  <si>
    <t>300万円
を超え
500万円以下</t>
    <rPh sb="4" eb="5">
      <t>エン</t>
    </rPh>
    <rPh sb="7" eb="8">
      <t>コ</t>
    </rPh>
    <rPh sb="14" eb="15">
      <t>エン</t>
    </rPh>
    <rPh sb="15" eb="17">
      <t>イカ</t>
    </rPh>
    <phoneticPr fontId="2"/>
  </si>
  <si>
    <t>（２）　65歳以上の者　　　（イ）　公的年金等に係る収入金額（調査表第18表４列）</t>
    <rPh sb="34" eb="35">
      <t>ダイ</t>
    </rPh>
    <phoneticPr fontId="2"/>
  </si>
  <si>
    <t>120万円
以下の
金額</t>
    <phoneticPr fontId="2"/>
  </si>
  <si>
    <t>120万円
を超え
160万円以下</t>
    <phoneticPr fontId="2"/>
  </si>
  <si>
    <t>（千円）</t>
    <phoneticPr fontId="2"/>
  </si>
  <si>
    <t>（２）　65歳以上の者　　　（ウ）　公的年金等控除額（調査表第18表５列）</t>
    <rPh sb="30" eb="31">
      <t>ダイ</t>
    </rPh>
    <phoneticPr fontId="2"/>
  </si>
  <si>
    <t>第11表　退職所得の分離課税に係る所得割額に関する調（調査表第20表13行）</t>
    <rPh sb="30" eb="31">
      <t>ダイ</t>
    </rPh>
    <phoneticPr fontId="2"/>
  </si>
  <si>
    <t>町村計</t>
    <phoneticPr fontId="2"/>
  </si>
  <si>
    <t>平成５年度
 （5.4～6.3）</t>
    <phoneticPr fontId="2"/>
  </si>
  <si>
    <t>（千円）</t>
    <phoneticPr fontId="2"/>
  </si>
  <si>
    <t>住民税の課税の対象となった
配当所得に係る納税義務者数等</t>
    <rPh sb="19" eb="20">
      <t>カカ</t>
    </rPh>
    <rPh sb="21" eb="23">
      <t>ノウゼイ</t>
    </rPh>
    <rPh sb="23" eb="25">
      <t>ギム</t>
    </rPh>
    <rPh sb="25" eb="26">
      <t>シャ</t>
    </rPh>
    <rPh sb="26" eb="27">
      <t>スウ</t>
    </rPh>
    <rPh sb="27" eb="28">
      <t>トウ</t>
    </rPh>
    <phoneticPr fontId="2"/>
  </si>
  <si>
    <t>住民税の課税の対象となった
利子所得に係る納税義務者数等</t>
    <rPh sb="19" eb="20">
      <t>カカ</t>
    </rPh>
    <rPh sb="21" eb="23">
      <t>ノウゼイ</t>
    </rPh>
    <rPh sb="23" eb="25">
      <t>ギム</t>
    </rPh>
    <rPh sb="25" eb="26">
      <t>シャ</t>
    </rPh>
    <rPh sb="26" eb="28">
      <t>スウトウ</t>
    </rPh>
    <phoneticPr fontId="2"/>
  </si>
  <si>
    <t>税額控除を行った納税義務者数</t>
    <rPh sb="0" eb="2">
      <t>ゼイガク</t>
    </rPh>
    <rPh sb="8" eb="10">
      <t>ノウゼイ</t>
    </rPh>
    <rPh sb="10" eb="13">
      <t>ギムシャ</t>
    </rPh>
    <rPh sb="13" eb="14">
      <t>スウ</t>
    </rPh>
    <phoneticPr fontId="2"/>
  </si>
  <si>
    <t>配当控除</t>
    <rPh sb="2" eb="4">
      <t>コウジョ</t>
    </rPh>
    <phoneticPr fontId="2"/>
  </si>
  <si>
    <t>住宅借入金等
特別税額控除</t>
    <rPh sb="0" eb="2">
      <t>ジュウタク</t>
    </rPh>
    <rPh sb="2" eb="4">
      <t>カリイレ</t>
    </rPh>
    <rPh sb="4" eb="5">
      <t>キン</t>
    </rPh>
    <rPh sb="5" eb="6">
      <t>トウ</t>
    </rPh>
    <rPh sb="7" eb="9">
      <t>トクベツ</t>
    </rPh>
    <rPh sb="9" eb="11">
      <t>ゼイガク</t>
    </rPh>
    <rPh sb="11" eb="13">
      <t>コウジョ</t>
    </rPh>
    <phoneticPr fontId="2"/>
  </si>
  <si>
    <t>寄附金税額控除</t>
    <rPh sb="0" eb="3">
      <t>キフキン</t>
    </rPh>
    <rPh sb="5" eb="7">
      <t>コウジョ</t>
    </rPh>
    <phoneticPr fontId="2"/>
  </si>
  <si>
    <t>外国税額控除</t>
    <rPh sb="4" eb="6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</si>
  <si>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2"/>
  </si>
  <si>
    <t>株式等譲渡
所得割額の控除</t>
    <rPh sb="0" eb="2">
      <t>カブシキ</t>
    </rPh>
    <rPh sb="2" eb="3">
      <t>トウ</t>
    </rPh>
    <rPh sb="3" eb="5">
      <t>ジョウト</t>
    </rPh>
    <rPh sb="6" eb="8">
      <t>ショトク</t>
    </rPh>
    <rPh sb="8" eb="9">
      <t>ワリ</t>
    </rPh>
    <rPh sb="9" eb="10">
      <t>ガク</t>
    </rPh>
    <rPh sb="11" eb="13">
      <t>コウジョ</t>
    </rPh>
    <phoneticPr fontId="2"/>
  </si>
  <si>
    <t>町村計</t>
    <phoneticPr fontId="2"/>
  </si>
  <si>
    <t>（つづき）</t>
    <phoneticPr fontId="2"/>
  </si>
  <si>
    <t>市町村名</t>
    <phoneticPr fontId="2"/>
  </si>
  <si>
    <t>生命保険料
控除</t>
    <phoneticPr fontId="2"/>
  </si>
  <si>
    <t>地震保険料
控除</t>
    <phoneticPr fontId="2"/>
  </si>
  <si>
    <t>うち
長期分</t>
    <phoneticPr fontId="2"/>
  </si>
  <si>
    <t>普　通</t>
    <phoneticPr fontId="2"/>
  </si>
  <si>
    <t>特別
障害者</t>
    <phoneticPr fontId="2"/>
  </si>
  <si>
    <t>平成21年度
（21.4～22.3）</t>
  </si>
  <si>
    <t>平成22年度
（22.4～23.3）</t>
  </si>
  <si>
    <t>平成23年度
（23.4～24.3）</t>
  </si>
  <si>
    <t>うち新生命保険分</t>
    <rPh sb="2" eb="3">
      <t>シン</t>
    </rPh>
    <rPh sb="3" eb="5">
      <t>セイメイ</t>
    </rPh>
    <rPh sb="5" eb="7">
      <t>ホケン</t>
    </rPh>
    <rPh sb="7" eb="8">
      <t>ブン</t>
    </rPh>
    <phoneticPr fontId="2"/>
  </si>
  <si>
    <t>うち新個人年金分</t>
    <rPh sb="2" eb="3">
      <t>シン</t>
    </rPh>
    <rPh sb="3" eb="5">
      <t>コジン</t>
    </rPh>
    <rPh sb="5" eb="7">
      <t>ネンキン</t>
    </rPh>
    <rPh sb="7" eb="8">
      <t>ブン</t>
    </rPh>
    <phoneticPr fontId="2"/>
  </si>
  <si>
    <t>うち介護医療保険分</t>
    <rPh sb="2" eb="4">
      <t>カイゴ</t>
    </rPh>
    <rPh sb="4" eb="6">
      <t>イリョウ</t>
    </rPh>
    <rPh sb="6" eb="8">
      <t>ホケン</t>
    </rPh>
    <rPh sb="8" eb="9">
      <t>ブン</t>
    </rPh>
    <phoneticPr fontId="2"/>
  </si>
  <si>
    <t>うち旧生命保険分</t>
    <rPh sb="2" eb="3">
      <t>キュウ</t>
    </rPh>
    <rPh sb="3" eb="5">
      <t>セイメイ</t>
    </rPh>
    <rPh sb="5" eb="7">
      <t>ホケン</t>
    </rPh>
    <rPh sb="7" eb="8">
      <t>ブン</t>
    </rPh>
    <phoneticPr fontId="2"/>
  </si>
  <si>
    <t>うち旧個人年金分</t>
    <rPh sb="2" eb="3">
      <t>キュウ</t>
    </rPh>
    <rPh sb="3" eb="5">
      <t>コジン</t>
    </rPh>
    <rPh sb="5" eb="7">
      <t>ネンキン</t>
    </rPh>
    <rPh sb="7" eb="8">
      <t>ブン</t>
    </rPh>
    <phoneticPr fontId="2"/>
  </si>
  <si>
    <t>同居老親等
(70歳以上)</t>
  </si>
  <si>
    <t>扶養控除</t>
    <rPh sb="0" eb="2">
      <t>フヨウ</t>
    </rPh>
    <rPh sb="2" eb="4">
      <t>コウジョ</t>
    </rPh>
    <phoneticPr fontId="2"/>
  </si>
  <si>
    <t>特別障害者
のうち同居
特障加算分
（23万円）</t>
    <rPh sb="0" eb="2">
      <t>トクベツ</t>
    </rPh>
    <rPh sb="2" eb="5">
      <t>ショウガイシャ</t>
    </rPh>
    <rPh sb="21" eb="23">
      <t>マンエン</t>
    </rPh>
    <phoneticPr fontId="2"/>
  </si>
  <si>
    <t>平成24年度
（24.4～25.3）</t>
  </si>
  <si>
    <t>平成25年度
（25.4～26.3）</t>
  </si>
  <si>
    <t>平成26年度
（26.4～27.3）</t>
  </si>
  <si>
    <r>
      <t xml:space="preserve">平均税率
</t>
    </r>
    <r>
      <rPr>
        <sz val="8"/>
        <rFont val="ＭＳ Ｐ明朝"/>
        <family val="1"/>
        <charset val="128"/>
      </rPr>
      <t>(B)/(A)</t>
    </r>
    <phoneticPr fontId="2"/>
  </si>
  <si>
    <t>一般株式等に係る譲渡所得等の金額</t>
    <rPh sb="0" eb="2">
      <t>イッパン</t>
    </rPh>
    <phoneticPr fontId="2"/>
  </si>
  <si>
    <t>上場株式等に係る譲渡所得等の金額</t>
    <rPh sb="0" eb="2">
      <t>ジョウジョウ</t>
    </rPh>
    <phoneticPr fontId="2"/>
  </si>
  <si>
    <r>
      <t xml:space="preserve">特　定
扶養親族 
</t>
    </r>
    <r>
      <rPr>
        <sz val="8"/>
        <rFont val="ＭＳ Ｐ明朝"/>
        <family val="1"/>
        <charset val="128"/>
      </rPr>
      <t>(19～22歳)</t>
    </r>
    <rPh sb="0" eb="1">
      <t>トク</t>
    </rPh>
    <rPh sb="2" eb="3">
      <t>サダム</t>
    </rPh>
    <phoneticPr fontId="2"/>
  </si>
  <si>
    <r>
      <t xml:space="preserve">老　人　
扶養親族 
</t>
    </r>
    <r>
      <rPr>
        <sz val="8"/>
        <rFont val="ＭＳ Ｐ明朝"/>
        <family val="1"/>
        <charset val="128"/>
      </rPr>
      <t xml:space="preserve"> (70歳以上)</t>
    </r>
    <rPh sb="0" eb="1">
      <t>ロウ</t>
    </rPh>
    <rPh sb="2" eb="3">
      <t>ジン</t>
    </rPh>
    <phoneticPr fontId="2"/>
  </si>
  <si>
    <r>
      <t xml:space="preserve">一　般
 </t>
    </r>
    <r>
      <rPr>
        <sz val="8"/>
        <rFont val="ＭＳ Ｐ明朝"/>
        <family val="1"/>
        <charset val="128"/>
      </rPr>
      <t>(70歳未満)</t>
    </r>
    <phoneticPr fontId="2"/>
  </si>
  <si>
    <r>
      <t xml:space="preserve">老人配偶者
</t>
    </r>
    <r>
      <rPr>
        <sz val="8"/>
        <rFont val="ＭＳ Ｐ明朝"/>
        <family val="1"/>
        <charset val="128"/>
      </rPr>
      <t>(70歳以上)</t>
    </r>
    <phoneticPr fontId="2"/>
  </si>
  <si>
    <r>
      <t xml:space="preserve">一　般
</t>
    </r>
    <r>
      <rPr>
        <sz val="8"/>
        <rFont val="ＭＳ Ｐ明朝"/>
        <family val="1"/>
        <charset val="128"/>
      </rPr>
      <t xml:space="preserve"> (16～18歳)
(23～69歳)</t>
    </r>
    <phoneticPr fontId="2"/>
  </si>
  <si>
    <r>
      <t>同居老親等</t>
    </r>
    <r>
      <rPr>
        <sz val="8"/>
        <rFont val="ＭＳ Ｐ明朝"/>
        <family val="1"/>
        <charset val="128"/>
      </rPr>
      <t>(70歳以上)</t>
    </r>
    <phoneticPr fontId="2"/>
  </si>
  <si>
    <t>一般株式等に係る譲渡所得等の金額に係るもの</t>
    <rPh sb="0" eb="2">
      <t>イッパン</t>
    </rPh>
    <phoneticPr fontId="2"/>
  </si>
  <si>
    <t>上場株式等に係る譲渡所得等の金額に係るもの</t>
    <rPh sb="0" eb="2">
      <t>ジョウジョウ</t>
    </rPh>
    <phoneticPr fontId="2"/>
  </si>
  <si>
    <t>一般株式等に係る譲渡所得等分</t>
    <rPh sb="0" eb="2">
      <t>イッパン</t>
    </rPh>
    <rPh sb="2" eb="3">
      <t>カブ</t>
    </rPh>
    <rPh sb="3" eb="4">
      <t>シキ</t>
    </rPh>
    <rPh sb="4" eb="5">
      <t>トウ</t>
    </rPh>
    <rPh sb="6" eb="7">
      <t>カカ</t>
    </rPh>
    <rPh sb="8" eb="9">
      <t>ユズル</t>
    </rPh>
    <rPh sb="9" eb="10">
      <t>ワタリ</t>
    </rPh>
    <rPh sb="10" eb="11">
      <t>ショ</t>
    </rPh>
    <rPh sb="11" eb="12">
      <t>トク</t>
    </rPh>
    <rPh sb="12" eb="13">
      <t>トウ</t>
    </rPh>
    <rPh sb="13" eb="14">
      <t>ブン</t>
    </rPh>
    <phoneticPr fontId="2"/>
  </si>
  <si>
    <t>上場株式等に係る譲渡所得等分</t>
    <rPh sb="0" eb="2">
      <t>ジョウジョウ</t>
    </rPh>
    <rPh sb="2" eb="3">
      <t>カブ</t>
    </rPh>
    <rPh sb="3" eb="4">
      <t>シキ</t>
    </rPh>
    <rPh sb="4" eb="5">
      <t>トウ</t>
    </rPh>
    <rPh sb="6" eb="7">
      <t>カカ</t>
    </rPh>
    <rPh sb="8" eb="9">
      <t>ユズル</t>
    </rPh>
    <rPh sb="9" eb="10">
      <t>ワタリ</t>
    </rPh>
    <rPh sb="10" eb="11">
      <t>ショ</t>
    </rPh>
    <rPh sb="11" eb="12">
      <t>トク</t>
    </rPh>
    <rPh sb="12" eb="13">
      <t>トウ</t>
    </rPh>
    <rPh sb="13" eb="14">
      <t>ブン</t>
    </rPh>
    <phoneticPr fontId="2"/>
  </si>
  <si>
    <t>※分離課税対象所得金額は、分離長期譲渡所得金額、分離短期所得金額、一般株式等に係る譲渡所得金額、上場株式等に係る譲渡所得金額、上場株式等に係る配当所得金額、先物取引に係る雑所得金額の合計額</t>
    <rPh sb="1" eb="3">
      <t>ブンリ</t>
    </rPh>
    <rPh sb="3" eb="5">
      <t>カゼイ</t>
    </rPh>
    <rPh sb="5" eb="7">
      <t>タイショウ</t>
    </rPh>
    <rPh sb="7" eb="9">
      <t>ショトク</t>
    </rPh>
    <rPh sb="9" eb="11">
      <t>キンガク</t>
    </rPh>
    <rPh sb="13" eb="15">
      <t>ブンリ</t>
    </rPh>
    <rPh sb="15" eb="17">
      <t>チョウキ</t>
    </rPh>
    <rPh sb="17" eb="19">
      <t>ジョウト</t>
    </rPh>
    <rPh sb="19" eb="21">
      <t>ショトク</t>
    </rPh>
    <rPh sb="21" eb="23">
      <t>キンガク</t>
    </rPh>
    <rPh sb="24" eb="26">
      <t>ブンリ</t>
    </rPh>
    <rPh sb="26" eb="28">
      <t>タンキ</t>
    </rPh>
    <rPh sb="28" eb="30">
      <t>ショトク</t>
    </rPh>
    <rPh sb="30" eb="32">
      <t>キンガク</t>
    </rPh>
    <rPh sb="33" eb="35">
      <t>イッパン</t>
    </rPh>
    <rPh sb="35" eb="37">
      <t>カブシキ</t>
    </rPh>
    <rPh sb="37" eb="38">
      <t>トウ</t>
    </rPh>
    <rPh sb="39" eb="40">
      <t>カカ</t>
    </rPh>
    <rPh sb="41" eb="43">
      <t>ジョウト</t>
    </rPh>
    <rPh sb="43" eb="45">
      <t>ショトク</t>
    </rPh>
    <rPh sb="45" eb="47">
      <t>キンガク</t>
    </rPh>
    <rPh sb="48" eb="50">
      <t>ジョウジョウ</t>
    </rPh>
    <rPh sb="63" eb="65">
      <t>ジョウジョウ</t>
    </rPh>
    <rPh sb="65" eb="67">
      <t>カブシキ</t>
    </rPh>
    <rPh sb="67" eb="68">
      <t>トウ</t>
    </rPh>
    <rPh sb="69" eb="70">
      <t>カカ</t>
    </rPh>
    <rPh sb="71" eb="73">
      <t>ハイトウ</t>
    </rPh>
    <rPh sb="73" eb="75">
      <t>ショトク</t>
    </rPh>
    <rPh sb="75" eb="77">
      <t>キンガク</t>
    </rPh>
    <rPh sb="78" eb="80">
      <t>サキモノ</t>
    </rPh>
    <rPh sb="80" eb="82">
      <t>トリヒキ</t>
    </rPh>
    <rPh sb="83" eb="84">
      <t>カカ</t>
    </rPh>
    <rPh sb="85" eb="86">
      <t>ザツ</t>
    </rPh>
    <rPh sb="86" eb="88">
      <t>ショトク</t>
    </rPh>
    <rPh sb="88" eb="90">
      <t>キンガク</t>
    </rPh>
    <rPh sb="91" eb="93">
      <t>ゴウケイ</t>
    </rPh>
    <rPh sb="93" eb="94">
      <t>ガク</t>
    </rPh>
    <phoneticPr fontId="9"/>
  </si>
  <si>
    <t>平成27年度
（27.4～28.3）</t>
  </si>
  <si>
    <r>
      <rPr>
        <sz val="9"/>
        <rFont val="ＭＳ Ｐ明朝"/>
        <family val="1"/>
        <charset val="128"/>
      </rPr>
      <t>老人配偶者</t>
    </r>
    <r>
      <rPr>
        <sz val="8"/>
        <rFont val="ＭＳ Ｐ明朝"/>
        <family val="1"/>
        <charset val="128"/>
      </rPr>
      <t>(70歳以上)</t>
    </r>
    <phoneticPr fontId="2"/>
  </si>
  <si>
    <r>
      <t xml:space="preserve">特定
扶養親族 
</t>
    </r>
    <r>
      <rPr>
        <sz val="8"/>
        <rFont val="ＭＳ Ｐ明朝"/>
        <family val="1"/>
        <charset val="128"/>
      </rPr>
      <t>(19～22歳)</t>
    </r>
    <rPh sb="0" eb="1">
      <t>トク</t>
    </rPh>
    <rPh sb="1" eb="2">
      <t>サダム</t>
    </rPh>
    <phoneticPr fontId="2"/>
  </si>
  <si>
    <r>
      <t xml:space="preserve">老人　
扶養親族 
</t>
    </r>
    <r>
      <rPr>
        <sz val="8"/>
        <rFont val="ＭＳ Ｐ明朝"/>
        <family val="1"/>
        <charset val="128"/>
      </rPr>
      <t xml:space="preserve"> (70歳以上)</t>
    </r>
    <rPh sb="0" eb="1">
      <t>ロウ</t>
    </rPh>
    <rPh sb="1" eb="2">
      <t>ジン</t>
    </rPh>
    <phoneticPr fontId="2"/>
  </si>
  <si>
    <t>一般株式等に係る譲渡所得金額</t>
    <rPh sb="0" eb="2">
      <t>イッパン</t>
    </rPh>
    <phoneticPr fontId="2"/>
  </si>
  <si>
    <t>上場株式等に係る譲渡所得金額</t>
    <rPh sb="0" eb="2">
      <t>ジョウジョウ</t>
    </rPh>
    <phoneticPr fontId="2"/>
  </si>
  <si>
    <t>（内訳表エ参照）</t>
    <phoneticPr fontId="2"/>
  </si>
  <si>
    <t>↓合計貼り付け</t>
    <rPh sb="1" eb="3">
      <t>ゴウケイ</t>
    </rPh>
    <rPh sb="3" eb="4">
      <t>ハ</t>
    </rPh>
    <rPh sb="5" eb="6">
      <t>ツ</t>
    </rPh>
    <phoneticPr fontId="2"/>
  </si>
  <si>
    <t>平成28年度
（28.4～29.3）</t>
  </si>
  <si>
    <r>
      <t>第12表　配当所得、利子所得等に係る納税義務者数等の調（調査表第19表１行</t>
    </r>
    <r>
      <rPr>
        <sz val="12"/>
        <color indexed="10"/>
        <rFont val="ＭＳ Ｐ明朝"/>
        <family val="1"/>
        <charset val="128"/>
      </rPr>
      <t>39</t>
    </r>
    <r>
      <rPr>
        <sz val="12"/>
        <rFont val="ＭＳ Ｐ明朝"/>
        <family val="1"/>
        <charset val="128"/>
      </rPr>
      <t>列～</t>
    </r>
    <r>
      <rPr>
        <sz val="12"/>
        <color indexed="10"/>
        <rFont val="ＭＳ Ｐ明朝"/>
        <family val="1"/>
        <charset val="128"/>
      </rPr>
      <t>48</t>
    </r>
    <r>
      <rPr>
        <sz val="12"/>
        <rFont val="ＭＳ Ｐ明朝"/>
        <family val="1"/>
        <charset val="128"/>
      </rPr>
      <t>列）</t>
    </r>
    <rPh sb="24" eb="25">
      <t>トウ</t>
    </rPh>
    <rPh sb="31" eb="32">
      <t>ダイ</t>
    </rPh>
    <phoneticPr fontId="2"/>
  </si>
  <si>
    <t>チェック</t>
    <phoneticPr fontId="2"/>
  </si>
  <si>
    <r>
      <t>第13表　所得控除適用者の人員数の調（調査表第19表１行１列～</t>
    </r>
    <r>
      <rPr>
        <sz val="12"/>
        <color indexed="10"/>
        <rFont val="ＭＳ Ｐ明朝"/>
        <family val="1"/>
        <charset val="128"/>
      </rPr>
      <t>3７</t>
    </r>
    <r>
      <rPr>
        <sz val="12"/>
        <color indexed="8"/>
        <rFont val="ＭＳ Ｐ明朝"/>
        <family val="1"/>
        <charset val="128"/>
      </rPr>
      <t>列）</t>
    </r>
    <rPh sb="22" eb="23">
      <t>ダイ</t>
    </rPh>
    <rPh sb="27" eb="28">
      <t>ギョウ</t>
    </rPh>
    <phoneticPr fontId="2"/>
  </si>
  <si>
    <t>うちセルフメディケーション税制に係る分</t>
    <phoneticPr fontId="2"/>
  </si>
  <si>
    <t>（７）　所得割額（調査表第12表28列）</t>
    <rPh sb="12" eb="13">
      <t>ダイ</t>
    </rPh>
    <phoneticPr fontId="2"/>
  </si>
  <si>
    <t>（６）　税額控除額（調査表第12表21列）</t>
    <rPh sb="13" eb="14">
      <t>ダイ</t>
    </rPh>
    <phoneticPr fontId="2"/>
  </si>
  <si>
    <t>（５）　算出税額（調査表第12表15列）</t>
    <rPh sb="12" eb="13">
      <t>ダイ</t>
    </rPh>
    <phoneticPr fontId="2"/>
  </si>
  <si>
    <t>（４）　課税標準額（調査表第12表14列）</t>
    <rPh sb="13" eb="14">
      <t>ダイ</t>
    </rPh>
    <phoneticPr fontId="2"/>
  </si>
  <si>
    <t>（３）　所得控除額（調査表第12表13列）</t>
    <phoneticPr fontId="2"/>
  </si>
  <si>
    <t>平成29年度
（29.4～30.3）</t>
  </si>
  <si>
    <t>平成30年度
（30.4～31.3）</t>
    <phoneticPr fontId="2"/>
  </si>
  <si>
    <t>小矢部市</t>
  </si>
  <si>
    <r>
      <t>（２）　65歳以上の者　　　（ア）　納税義務者数（調査表第18表３</t>
    </r>
    <r>
      <rPr>
        <sz val="12"/>
        <color indexed="10"/>
        <rFont val="ＭＳ Ｐ明朝"/>
        <family val="1"/>
        <charset val="128"/>
      </rPr>
      <t>列</t>
    </r>
    <r>
      <rPr>
        <sz val="12"/>
        <rFont val="ＭＳ Ｐ明朝"/>
        <family val="1"/>
        <charset val="128"/>
      </rPr>
      <t>）</t>
    </r>
    <rPh sb="28" eb="29">
      <t>ダイ</t>
    </rPh>
    <phoneticPr fontId="2"/>
  </si>
  <si>
    <r>
      <t>（１）　65歳未満の者　　　（ア）　納税義務者数（調査表第16表３</t>
    </r>
    <r>
      <rPr>
        <sz val="12"/>
        <color indexed="10"/>
        <rFont val="ＭＳ Ｐ明朝"/>
        <family val="1"/>
        <charset val="128"/>
      </rPr>
      <t>列</t>
    </r>
    <r>
      <rPr>
        <sz val="12"/>
        <rFont val="ＭＳ Ｐ明朝"/>
        <family val="1"/>
        <charset val="128"/>
      </rPr>
      <t>）</t>
    </r>
    <rPh sb="28" eb="29">
      <t>ダイ</t>
    </rPh>
    <phoneticPr fontId="2"/>
  </si>
  <si>
    <r>
      <t>（１）　納税義務者数（</t>
    </r>
    <r>
      <rPr>
        <sz val="12"/>
        <color indexed="10"/>
        <rFont val="ＭＳ Ｐ明朝"/>
        <family val="1"/>
        <charset val="128"/>
      </rPr>
      <t>調査表第12表３列</t>
    </r>
    <r>
      <rPr>
        <sz val="12"/>
        <color indexed="8"/>
        <rFont val="ＭＳ Ｐ明朝"/>
        <family val="1"/>
        <charset val="128"/>
      </rPr>
      <t>）</t>
    </r>
    <rPh sb="14" eb="15">
      <t>ダイ</t>
    </rPh>
    <phoneticPr fontId="2"/>
  </si>
  <si>
    <r>
      <t>（２）　総所得金額等（分離課税に係る所得を含む。</t>
    </r>
    <r>
      <rPr>
        <sz val="12"/>
        <color indexed="10"/>
        <rFont val="ＭＳ Ｐ明朝"/>
        <family val="1"/>
        <charset val="128"/>
      </rPr>
      <t>調査表第58表17列</t>
    </r>
    <r>
      <rPr>
        <sz val="12"/>
        <rFont val="ＭＳ Ｐ明朝"/>
        <family val="1"/>
        <charset val="128"/>
      </rPr>
      <t>）</t>
    </r>
    <phoneticPr fontId="2"/>
  </si>
  <si>
    <t>令和元年度
（31.4～2.3）</t>
    <rPh sb="0" eb="2">
      <t>レイワ</t>
    </rPh>
    <rPh sb="2" eb="3">
      <t>ガン</t>
    </rPh>
    <phoneticPr fontId="2"/>
  </si>
  <si>
    <r>
      <t>Ⅱ　</t>
    </r>
    <r>
      <rPr>
        <sz val="12"/>
        <color indexed="10"/>
        <rFont val="ＭＳ Ｐ明朝"/>
        <family val="1"/>
        <charset val="128"/>
      </rPr>
      <t>令和３年</t>
    </r>
    <r>
      <rPr>
        <sz val="12"/>
        <rFont val="ＭＳ Ｐ明朝"/>
        <family val="1"/>
        <charset val="128"/>
      </rPr>
      <t>度市町村税課税状況等の調</t>
    </r>
    <rPh sb="2" eb="4">
      <t>レイワ</t>
    </rPh>
    <rPh sb="5" eb="7">
      <t>ネンド</t>
    </rPh>
    <phoneticPr fontId="2"/>
  </si>
  <si>
    <r>
      <t>　第４表　</t>
    </r>
    <r>
      <rPr>
        <sz val="11"/>
        <color indexed="10"/>
        <rFont val="ＭＳ Ｐ明朝"/>
        <family val="1"/>
        <charset val="128"/>
      </rPr>
      <t>令和３年</t>
    </r>
    <r>
      <rPr>
        <sz val="11"/>
        <rFont val="ＭＳ Ｐ明朝"/>
        <family val="1"/>
        <charset val="128"/>
      </rPr>
      <t>度市町村税の納税義務者数の調（調査表</t>
    </r>
    <r>
      <rPr>
        <sz val="11"/>
        <color indexed="8"/>
        <rFont val="ＭＳ Ｐ明朝"/>
        <family val="1"/>
        <charset val="128"/>
      </rPr>
      <t>第</t>
    </r>
    <r>
      <rPr>
        <sz val="11"/>
        <rFont val="ＭＳ Ｐ明朝"/>
        <family val="1"/>
        <charset val="128"/>
      </rPr>
      <t>１表）</t>
    </r>
    <rPh sb="5" eb="7">
      <t>レイワ</t>
    </rPh>
    <rPh sb="8" eb="10">
      <t>ネンド</t>
    </rPh>
    <rPh sb="27" eb="28">
      <t>ダイ</t>
    </rPh>
    <phoneticPr fontId="2"/>
  </si>
  <si>
    <r>
      <t>第６表　</t>
    </r>
    <r>
      <rPr>
        <sz val="12"/>
        <color indexed="10"/>
        <rFont val="ＭＳ Ｐ明朝"/>
        <family val="1"/>
        <charset val="128"/>
      </rPr>
      <t>令和３年</t>
    </r>
    <r>
      <rPr>
        <sz val="12"/>
        <rFont val="ＭＳ Ｐ明朝"/>
        <family val="1"/>
        <charset val="128"/>
      </rPr>
      <t>度市町村民税の特別徴</t>
    </r>
    <r>
      <rPr>
        <sz val="12"/>
        <color indexed="8"/>
        <rFont val="ＭＳ Ｐ明朝"/>
        <family val="1"/>
        <charset val="128"/>
      </rPr>
      <t>収義務者等に関する調（調査表第３表）</t>
    </r>
    <rPh sb="4" eb="6">
      <t>レイワ</t>
    </rPh>
    <rPh sb="7" eb="9">
      <t>ネンド</t>
    </rPh>
    <rPh sb="8" eb="9">
      <t>ド</t>
    </rPh>
    <rPh sb="32" eb="33">
      <t>ダイ</t>
    </rPh>
    <phoneticPr fontId="2"/>
  </si>
  <si>
    <t>寡婦控除</t>
    <rPh sb="0" eb="2">
      <t>カフ</t>
    </rPh>
    <rPh sb="2" eb="4">
      <t>コウジョ</t>
    </rPh>
    <phoneticPr fontId="2"/>
  </si>
  <si>
    <t>ひとり親控除</t>
    <rPh sb="2" eb="3">
      <t>オヤ</t>
    </rPh>
    <rPh sb="3" eb="5">
      <t>コウジョ</t>
    </rPh>
    <phoneticPr fontId="2"/>
  </si>
  <si>
    <t>第８表　課税標準額段階別令和３年分所得割額等に関する調</t>
    <rPh sb="12" eb="14">
      <t>レイワ</t>
    </rPh>
    <rPh sb="15" eb="17">
      <t>ネンブン</t>
    </rPh>
    <phoneticPr fontId="2"/>
  </si>
  <si>
    <t>令和２年度
（2.4～3.3）</t>
    <rPh sb="0" eb="2">
      <t>レイワ</t>
    </rPh>
    <phoneticPr fontId="2"/>
  </si>
  <si>
    <t>ひとり親控除</t>
    <rPh sb="3" eb="4">
      <t>オヤ</t>
    </rPh>
    <rPh sb="4" eb="6">
      <t>コウジョ</t>
    </rPh>
    <phoneticPr fontId="2"/>
  </si>
  <si>
    <r>
      <t>第７表　所得者区分別令和</t>
    </r>
    <r>
      <rPr>
        <sz val="12"/>
        <color rgb="FFFF0000"/>
        <rFont val="ＭＳ Ｐ明朝"/>
        <family val="1"/>
        <charset val="128"/>
      </rPr>
      <t>３</t>
    </r>
    <r>
      <rPr>
        <sz val="12"/>
        <rFont val="ＭＳ Ｐ明朝"/>
        <family val="1"/>
        <charset val="128"/>
      </rPr>
      <t>年度分所得割額等に関する調</t>
    </r>
    <rPh sb="10" eb="12">
      <t>レイワ</t>
    </rPh>
    <rPh sb="13" eb="15">
      <t>ネンド</t>
    </rPh>
    <phoneticPr fontId="2"/>
  </si>
  <si>
    <r>
      <t>第５表　</t>
    </r>
    <r>
      <rPr>
        <sz val="12"/>
        <color indexed="10"/>
        <rFont val="ＭＳ Ｐ明朝"/>
        <family val="1"/>
        <charset val="128"/>
      </rPr>
      <t>令和３年</t>
    </r>
    <r>
      <rPr>
        <sz val="12"/>
        <rFont val="ＭＳ Ｐ明朝"/>
        <family val="1"/>
        <charset val="128"/>
      </rPr>
      <t>度個人の市町村民税の納税義務者等に関する調</t>
    </r>
    <r>
      <rPr>
        <sz val="12"/>
        <color indexed="8"/>
        <rFont val="ＭＳ Ｐ明朝"/>
        <family val="1"/>
        <charset val="128"/>
      </rPr>
      <t>（調査表第２表６行）</t>
    </r>
    <rPh sb="4" eb="6">
      <t>レイワ</t>
    </rPh>
    <rPh sb="7" eb="9">
      <t>ネンド</t>
    </rPh>
    <rPh sb="8" eb="9">
      <t>ド</t>
    </rPh>
    <rPh sb="9" eb="11">
      <t>コジン</t>
    </rPh>
    <rPh sb="12" eb="15">
      <t>シチョウソン</t>
    </rPh>
    <rPh sb="15" eb="16">
      <t>ミン</t>
    </rPh>
    <rPh sb="16" eb="17">
      <t>ゼイ</t>
    </rPh>
    <rPh sb="18" eb="20">
      <t>ノウゼイ</t>
    </rPh>
    <rPh sb="20" eb="23">
      <t>ギムシャ</t>
    </rPh>
    <rPh sb="23" eb="24">
      <t>トウ</t>
    </rPh>
    <rPh sb="25" eb="26">
      <t>カン</t>
    </rPh>
    <rPh sb="28" eb="29">
      <t>シラ</t>
    </rPh>
    <rPh sb="33" eb="34">
      <t>ダイ</t>
    </rPh>
    <rPh sb="37" eb="38">
      <t>ギョウ</t>
    </rPh>
    <phoneticPr fontId="2"/>
  </si>
  <si>
    <t/>
  </si>
  <si>
    <r>
      <t>第14表　</t>
    </r>
    <r>
      <rPr>
        <sz val="12"/>
        <color indexed="10"/>
        <rFont val="ＭＳ Ｐ明朝"/>
        <family val="1"/>
        <charset val="128"/>
      </rPr>
      <t>配偶者控除・</t>
    </r>
    <r>
      <rPr>
        <sz val="12"/>
        <rFont val="ＭＳ Ｐ明朝"/>
        <family val="1"/>
        <charset val="128"/>
      </rPr>
      <t>配偶者特別控除額別納税義務者数の調（調査表第21表</t>
    </r>
    <r>
      <rPr>
        <sz val="12"/>
        <color indexed="10"/>
        <rFont val="ＭＳ Ｐ明朝"/>
        <family val="1"/>
        <charset val="128"/>
      </rPr>
      <t>４</t>
    </r>
    <r>
      <rPr>
        <sz val="12"/>
        <rFont val="ＭＳ Ｐ明朝"/>
        <family val="1"/>
        <charset val="128"/>
      </rPr>
      <t>行）</t>
    </r>
    <rPh sb="5" eb="8">
      <t>ハイグウシャ</t>
    </rPh>
    <rPh sb="8" eb="10">
      <t>コウジョ</t>
    </rPh>
    <rPh sb="32" eb="33">
      <t>ダイ</t>
    </rPh>
    <phoneticPr fontId="2"/>
  </si>
  <si>
    <t>38万円以下</t>
    <rPh sb="2" eb="6">
      <t>マンエンイカ</t>
    </rPh>
    <phoneticPr fontId="2"/>
  </si>
  <si>
    <t>38万円超
90万円以下</t>
    <phoneticPr fontId="2"/>
  </si>
  <si>
    <t>90万円超
95万円以下</t>
    <phoneticPr fontId="2"/>
  </si>
  <si>
    <t>95万円超
100万円以下</t>
    <phoneticPr fontId="2"/>
  </si>
  <si>
    <t>100万円超
105万円以下</t>
    <rPh sb="12" eb="14">
      <t>イカ</t>
    </rPh>
    <phoneticPr fontId="2"/>
  </si>
  <si>
    <t>105万円超
110万円以下</t>
    <phoneticPr fontId="2"/>
  </si>
  <si>
    <t>110万円超
115万円以下</t>
    <phoneticPr fontId="2"/>
  </si>
  <si>
    <t>115万円超
120万円以下</t>
    <phoneticPr fontId="2"/>
  </si>
  <si>
    <t>120万円超
123万円以下</t>
    <phoneticPr fontId="2"/>
  </si>
  <si>
    <t>合計</t>
    <rPh sb="0" eb="2">
      <t>ゴウケイ</t>
    </rPh>
    <phoneticPr fontId="2"/>
  </si>
  <si>
    <t>(人)</t>
    <rPh sb="1" eb="2">
      <t>ヒト</t>
    </rPh>
    <phoneticPr fontId="2"/>
  </si>
  <si>
    <t>第15表　扶養親族人員別納税義務者数の調（調査表第22表30行）</t>
    <rPh sb="24" eb="25">
      <t>ダイ</t>
    </rPh>
    <phoneticPr fontId="2"/>
  </si>
  <si>
    <t>０人</t>
    <phoneticPr fontId="2"/>
  </si>
  <si>
    <t>１人</t>
    <phoneticPr fontId="2"/>
  </si>
  <si>
    <t>２人</t>
    <phoneticPr fontId="2"/>
  </si>
  <si>
    <t>３人</t>
    <phoneticPr fontId="2"/>
  </si>
  <si>
    <t>４人</t>
    <phoneticPr fontId="2"/>
  </si>
  <si>
    <t>５人</t>
    <phoneticPr fontId="2"/>
  </si>
  <si>
    <t>６人</t>
    <phoneticPr fontId="2"/>
  </si>
  <si>
    <t>７人</t>
    <phoneticPr fontId="2"/>
  </si>
  <si>
    <t>８人</t>
    <phoneticPr fontId="2"/>
  </si>
  <si>
    <t>９人</t>
    <phoneticPr fontId="2"/>
  </si>
  <si>
    <t>10人以上</t>
    <phoneticPr fontId="2"/>
  </si>
  <si>
    <t>計</t>
    <phoneticPr fontId="2"/>
  </si>
  <si>
    <t>第16表　青色申告者及び事業専従者に関する調（調査表第24表22行）</t>
    <rPh sb="26" eb="27">
      <t>ダイ</t>
    </rPh>
    <phoneticPr fontId="2"/>
  </si>
  <si>
    <t>左 の う ち 青 色 事 業 専 従 者 を 有 す る 者</t>
  </si>
  <si>
    <t>白 色 事 業 専 従 者 関 係</t>
  </si>
  <si>
    <t>青色申告者である
納税義務者数</t>
    <phoneticPr fontId="2"/>
  </si>
  <si>
    <t>青色事業専従者数</t>
    <rPh sb="7" eb="8">
      <t>カズ</t>
    </rPh>
    <phoneticPr fontId="2"/>
  </si>
  <si>
    <t>白色事業専従者数</t>
    <phoneticPr fontId="2"/>
  </si>
  <si>
    <t>青色専従者給与額</t>
    <phoneticPr fontId="2"/>
  </si>
  <si>
    <t>事業専従者控除額</t>
    <phoneticPr fontId="2"/>
  </si>
  <si>
    <t>白色事業専従者を
有する納税義務者数</t>
    <phoneticPr fontId="2"/>
  </si>
  <si>
    <t>配 偶 者</t>
    <phoneticPr fontId="2"/>
  </si>
  <si>
    <t>配偶者以外の者</t>
    <phoneticPr fontId="2"/>
  </si>
  <si>
    <r>
      <t>第17表　</t>
    </r>
    <r>
      <rPr>
        <sz val="12"/>
        <color indexed="10"/>
        <rFont val="ＭＳ Ｐ明朝"/>
        <family val="1"/>
        <charset val="128"/>
      </rPr>
      <t>令和3年度</t>
    </r>
    <r>
      <rPr>
        <sz val="12"/>
        <rFont val="ＭＳ Ｐ明朝"/>
        <family val="1"/>
        <charset val="128"/>
      </rPr>
      <t>軽自動車税に関する調</t>
    </r>
    <rPh sb="5" eb="7">
      <t>レイワ</t>
    </rPh>
    <rPh sb="8" eb="10">
      <t>ネンド</t>
    </rPh>
    <phoneticPr fontId="2"/>
  </si>
  <si>
    <r>
      <t>（１）　</t>
    </r>
    <r>
      <rPr>
        <sz val="12"/>
        <color indexed="10"/>
        <rFont val="ＭＳ Ｐ明朝"/>
        <family val="1"/>
        <charset val="128"/>
      </rPr>
      <t>令和3年度</t>
    </r>
    <r>
      <rPr>
        <sz val="12"/>
        <rFont val="ＭＳ Ｐ明朝"/>
        <family val="1"/>
        <charset val="128"/>
      </rPr>
      <t>軽自動車税の課税状況に関する調（調査表第33表51行）</t>
    </r>
    <rPh sb="4" eb="6">
      <t>レイワ</t>
    </rPh>
    <rPh sb="7" eb="9">
      <t>ネンド</t>
    </rPh>
    <rPh sb="28" eb="29">
      <t>ダイ</t>
    </rPh>
    <phoneticPr fontId="2"/>
  </si>
  <si>
    <t>賦 課 期 日 現 在 台 数</t>
  </si>
  <si>
    <t>差 引 課 税 台 数</t>
  </si>
  <si>
    <t>(C)のうち
非課税台数
（官公署分）</t>
    <rPh sb="7" eb="10">
      <t>ヒカゼイ</t>
    </rPh>
    <rPh sb="10" eb="12">
      <t>ダイスウ</t>
    </rPh>
    <rPh sb="14" eb="17">
      <t>カンコウショ</t>
    </rPh>
    <rPh sb="17" eb="18">
      <t>ブン</t>
    </rPh>
    <phoneticPr fontId="2"/>
  </si>
  <si>
    <t>(A)のうち
非課税台数</t>
    <phoneticPr fontId="2"/>
  </si>
  <si>
    <t>(A)のうち
課税免除台数</t>
    <phoneticPr fontId="2"/>
  </si>
  <si>
    <t>調定額</t>
    <phoneticPr fontId="2"/>
  </si>
  <si>
    <t>合衆国軍隊の
構成員等</t>
    <phoneticPr fontId="2"/>
  </si>
  <si>
    <t>官公署</t>
    <phoneticPr fontId="2"/>
  </si>
  <si>
    <t>うち身体障害者
等の減免台数</t>
    <phoneticPr fontId="2"/>
  </si>
  <si>
    <t>合衆国軍隊の　　構成員等</t>
    <phoneticPr fontId="2"/>
  </si>
  <si>
    <t>(A)-(F)-(G)</t>
    <phoneticPr fontId="2"/>
  </si>
  <si>
    <t>(C)-(E)</t>
    <phoneticPr fontId="2"/>
  </si>
  <si>
    <t>（H）+（I）+（J）</t>
    <phoneticPr fontId="2"/>
  </si>
  <si>
    <t>　(A) （台）</t>
    <rPh sb="6" eb="7">
      <t>ダイ</t>
    </rPh>
    <phoneticPr fontId="2"/>
  </si>
  <si>
    <t>　(B) （台）</t>
    <rPh sb="6" eb="7">
      <t>ダイ</t>
    </rPh>
    <phoneticPr fontId="2"/>
  </si>
  <si>
    <t>　(C) （台）</t>
    <rPh sb="6" eb="7">
      <t>ダイ</t>
    </rPh>
    <phoneticPr fontId="2"/>
  </si>
  <si>
    <t>　(D) （台）</t>
    <rPh sb="6" eb="7">
      <t>ダイ</t>
    </rPh>
    <phoneticPr fontId="2"/>
  </si>
  <si>
    <t>　(E) （台）</t>
    <rPh sb="6" eb="7">
      <t>ダイ</t>
    </rPh>
    <phoneticPr fontId="2"/>
  </si>
  <si>
    <t>　(F) （台）</t>
    <rPh sb="6" eb="7">
      <t>ダイ</t>
    </rPh>
    <phoneticPr fontId="2"/>
  </si>
  <si>
    <t>　(G) （台）</t>
    <rPh sb="6" eb="7">
      <t>ダイ</t>
    </rPh>
    <phoneticPr fontId="2"/>
  </si>
  <si>
    <t>（台）</t>
    <rPh sb="1" eb="2">
      <t>ダイ</t>
    </rPh>
    <phoneticPr fontId="2"/>
  </si>
  <si>
    <t>(H) （台）</t>
    <rPh sb="5" eb="6">
      <t>ダイ</t>
    </rPh>
    <phoneticPr fontId="2"/>
  </si>
  <si>
    <t>（I） （台）</t>
    <rPh sb="5" eb="6">
      <t>ダイ</t>
    </rPh>
    <phoneticPr fontId="2"/>
  </si>
  <si>
    <t>(J) （台）</t>
    <rPh sb="5" eb="6">
      <t>ダイ</t>
    </rPh>
    <phoneticPr fontId="2"/>
  </si>
  <si>
    <t>(K) （台）</t>
    <rPh sb="5" eb="6">
      <t>ダイ</t>
    </rPh>
    <phoneticPr fontId="2"/>
  </si>
  <si>
    <r>
      <t>（２）</t>
    </r>
    <r>
      <rPr>
        <sz val="12"/>
        <color indexed="10"/>
        <rFont val="ＭＳ Ｐ明朝"/>
        <family val="1"/>
        <charset val="128"/>
      </rPr>
      <t>　令和3年</t>
    </r>
    <r>
      <rPr>
        <sz val="12"/>
        <rFont val="ＭＳ Ｐ明朝"/>
        <family val="1"/>
        <charset val="128"/>
      </rPr>
      <t>度軽自動車等の車種別賦課期日現在台数に関する調（調査表第33表４列）</t>
    </r>
    <rPh sb="4" eb="6">
      <t>レイワ</t>
    </rPh>
    <rPh sb="7" eb="9">
      <t>ネンド</t>
    </rPh>
    <rPh sb="35" eb="36">
      <t>ダイ</t>
    </rPh>
    <rPh sb="40" eb="41">
      <t>レツ</t>
    </rPh>
    <phoneticPr fontId="2"/>
  </si>
  <si>
    <t>原　動　機　付　自　転　車</t>
  </si>
  <si>
    <t>軽　自　動　車　及　び　小　型　特　殊　自　動　車</t>
  </si>
  <si>
    <t>総排気量が0.05㍑
以下又は
定格出力が
0.6kw以下</t>
    <phoneticPr fontId="2"/>
  </si>
  <si>
    <t>総排気量が0.05㍑
を超え0.09㍑以下
又は定格出力が
0.6kwを超え
0.8kw以下</t>
    <phoneticPr fontId="2"/>
  </si>
  <si>
    <t>総排気量が0.09㍑
を超え又は
定格出力が
0.8kwを超えるもの</t>
    <phoneticPr fontId="2"/>
  </si>
  <si>
    <t>一　　　　　　　般</t>
  </si>
  <si>
    <t>一　　　　　般</t>
    <rPh sb="0" eb="1">
      <t>イッ</t>
    </rPh>
    <rPh sb="6" eb="7">
      <t>ハン</t>
    </rPh>
    <phoneticPr fontId="2"/>
  </si>
  <si>
    <t>二輪の
小　型
自動車</t>
    <phoneticPr fontId="2"/>
  </si>
  <si>
    <t>二輪車等
計</t>
    <rPh sb="0" eb="3">
      <t>ニリンシャ</t>
    </rPh>
    <rPh sb="3" eb="4">
      <t>トウ</t>
    </rPh>
    <rPh sb="5" eb="6">
      <t>ケイ</t>
    </rPh>
    <phoneticPr fontId="2"/>
  </si>
  <si>
    <t>ミニカー</t>
    <phoneticPr fontId="2"/>
  </si>
  <si>
    <t>二輪車　　</t>
    <phoneticPr fontId="2"/>
  </si>
  <si>
    <t>三輪車</t>
    <phoneticPr fontId="2"/>
  </si>
  <si>
    <t>三輪車
（新税率
適用分）</t>
    <rPh sb="0" eb="3">
      <t>サンリンシャ</t>
    </rPh>
    <rPh sb="5" eb="8">
      <t>シンゼイリツ</t>
    </rPh>
    <rPh sb="9" eb="11">
      <t>テキヨウ</t>
    </rPh>
    <rPh sb="11" eb="12">
      <t>ブン</t>
    </rPh>
    <phoneticPr fontId="2"/>
  </si>
  <si>
    <t>三輪車
（重課
適用分）</t>
    <rPh sb="0" eb="3">
      <t>サンリンシャ</t>
    </rPh>
    <rPh sb="5" eb="6">
      <t>ジュウ</t>
    </rPh>
    <rPh sb="6" eb="7">
      <t>カ</t>
    </rPh>
    <rPh sb="8" eb="10">
      <t>テキヨウ</t>
    </rPh>
    <rPh sb="10" eb="11">
      <t>ブン</t>
    </rPh>
    <phoneticPr fontId="2"/>
  </si>
  <si>
    <t>三輪車
（75％軽課
適用分）</t>
    <rPh sb="0" eb="3">
      <t>サンリンシャ</t>
    </rPh>
    <rPh sb="8" eb="9">
      <t>ケイ</t>
    </rPh>
    <rPh sb="9" eb="10">
      <t>カ</t>
    </rPh>
    <rPh sb="11" eb="13">
      <t>テキヨウ</t>
    </rPh>
    <rPh sb="13" eb="14">
      <t>ブン</t>
    </rPh>
    <phoneticPr fontId="2"/>
  </si>
  <si>
    <t>三輪車
（50％軽課
適用分）</t>
    <rPh sb="0" eb="3">
      <t>サンリンシャ</t>
    </rPh>
    <rPh sb="8" eb="9">
      <t>ケイ</t>
    </rPh>
    <rPh sb="9" eb="10">
      <t>カ</t>
    </rPh>
    <rPh sb="11" eb="13">
      <t>テキヨウ</t>
    </rPh>
    <rPh sb="13" eb="14">
      <t>ブン</t>
    </rPh>
    <phoneticPr fontId="2"/>
  </si>
  <si>
    <t>三輪車
（25％軽課
適用分）</t>
    <rPh sb="0" eb="3">
      <t>サンリンシャ</t>
    </rPh>
    <rPh sb="8" eb="9">
      <t>ケイ</t>
    </rPh>
    <rPh sb="9" eb="10">
      <t>カ</t>
    </rPh>
    <rPh sb="11" eb="13">
      <t>テキヨウ</t>
    </rPh>
    <rPh sb="13" eb="14">
      <t>ブン</t>
    </rPh>
    <phoneticPr fontId="2"/>
  </si>
  <si>
    <t>三輪車
計</t>
    <rPh sb="0" eb="3">
      <t>サンリンシャ</t>
    </rPh>
    <rPh sb="4" eb="5">
      <t>ケイ</t>
    </rPh>
    <phoneticPr fontId="2"/>
  </si>
  <si>
    <t>四　　輪　　車</t>
  </si>
  <si>
    <t>四　輪　車　（　新　税　率　適　用　分　）</t>
    <rPh sb="0" eb="1">
      <t>ヨン</t>
    </rPh>
    <rPh sb="2" eb="3">
      <t>ワ</t>
    </rPh>
    <rPh sb="4" eb="5">
      <t>シャ</t>
    </rPh>
    <rPh sb="8" eb="9">
      <t>シン</t>
    </rPh>
    <rPh sb="10" eb="11">
      <t>ゼイ</t>
    </rPh>
    <rPh sb="12" eb="13">
      <t>リツ</t>
    </rPh>
    <rPh sb="14" eb="15">
      <t>テキ</t>
    </rPh>
    <rPh sb="16" eb="17">
      <t>ヨウ</t>
    </rPh>
    <rPh sb="18" eb="19">
      <t>ブン</t>
    </rPh>
    <phoneticPr fontId="2"/>
  </si>
  <si>
    <t>四　輪　車　（　重　課　適　用　分　）</t>
    <rPh sb="0" eb="1">
      <t>ヨン</t>
    </rPh>
    <rPh sb="2" eb="3">
      <t>ワ</t>
    </rPh>
    <rPh sb="4" eb="5">
      <t>シャ</t>
    </rPh>
    <rPh sb="8" eb="9">
      <t>ジュウ</t>
    </rPh>
    <rPh sb="10" eb="11">
      <t>カ</t>
    </rPh>
    <rPh sb="12" eb="13">
      <t>テキ</t>
    </rPh>
    <rPh sb="14" eb="15">
      <t>ヨウ</t>
    </rPh>
    <rPh sb="16" eb="17">
      <t>ブン</t>
    </rPh>
    <phoneticPr fontId="2"/>
  </si>
  <si>
    <t>四　輪　車　（　７５％　軽　課　適　用　分　）</t>
    <rPh sb="0" eb="1">
      <t>ヨン</t>
    </rPh>
    <rPh sb="2" eb="3">
      <t>ワ</t>
    </rPh>
    <rPh sb="4" eb="5">
      <t>シャ</t>
    </rPh>
    <rPh sb="12" eb="13">
      <t>ケイ</t>
    </rPh>
    <rPh sb="14" eb="15">
      <t>カ</t>
    </rPh>
    <rPh sb="16" eb="17">
      <t>テキ</t>
    </rPh>
    <rPh sb="18" eb="19">
      <t>ヨウ</t>
    </rPh>
    <rPh sb="20" eb="21">
      <t>ブン</t>
    </rPh>
    <phoneticPr fontId="2"/>
  </si>
  <si>
    <t>四　輪　車　（　５０％　軽　課　適　用　分　）</t>
    <rPh sb="0" eb="1">
      <t>ヨン</t>
    </rPh>
    <rPh sb="2" eb="3">
      <t>ワ</t>
    </rPh>
    <rPh sb="4" eb="5">
      <t>シャ</t>
    </rPh>
    <rPh sb="12" eb="13">
      <t>ケイ</t>
    </rPh>
    <rPh sb="14" eb="15">
      <t>カ</t>
    </rPh>
    <rPh sb="16" eb="17">
      <t>テキ</t>
    </rPh>
    <rPh sb="18" eb="19">
      <t>ヨウ</t>
    </rPh>
    <rPh sb="20" eb="21">
      <t>ブン</t>
    </rPh>
    <phoneticPr fontId="2"/>
  </si>
  <si>
    <t>四　輪　車　（　２５％　軽　課　適　用　分　）</t>
    <rPh sb="0" eb="1">
      <t>ヨン</t>
    </rPh>
    <rPh sb="2" eb="3">
      <t>ワ</t>
    </rPh>
    <rPh sb="4" eb="5">
      <t>シャ</t>
    </rPh>
    <rPh sb="12" eb="13">
      <t>ケイ</t>
    </rPh>
    <rPh sb="14" eb="15">
      <t>カ</t>
    </rPh>
    <rPh sb="16" eb="17">
      <t>テキ</t>
    </rPh>
    <rPh sb="18" eb="19">
      <t>ヨウ</t>
    </rPh>
    <rPh sb="20" eb="21">
      <t>ブン</t>
    </rPh>
    <phoneticPr fontId="2"/>
  </si>
  <si>
    <t>四輪車
計</t>
    <rPh sb="0" eb="2">
      <t>ヨンリン</t>
    </rPh>
    <rPh sb="2" eb="3">
      <t>シャ</t>
    </rPh>
    <rPh sb="4" eb="5">
      <t>ケイ</t>
    </rPh>
    <phoneticPr fontId="2"/>
  </si>
  <si>
    <t>専ら雪上
を走行
するもの</t>
    <phoneticPr fontId="2"/>
  </si>
  <si>
    <t>農耕
作業用</t>
    <rPh sb="3" eb="5">
      <t>サギョウ</t>
    </rPh>
    <phoneticPr fontId="2"/>
  </si>
  <si>
    <t>その他（小型特殊自動車）</t>
    <rPh sb="2" eb="3">
      <t>タ</t>
    </rPh>
    <rPh sb="4" eb="6">
      <t>コガタ</t>
    </rPh>
    <rPh sb="6" eb="8">
      <t>トクシュ</t>
    </rPh>
    <rPh sb="8" eb="11">
      <t>ジドウシャ</t>
    </rPh>
    <phoneticPr fontId="2"/>
  </si>
  <si>
    <t>（側車付のものを含む。）</t>
    <rPh sb="8" eb="9">
      <t>フク</t>
    </rPh>
    <phoneticPr fontId="2"/>
  </si>
  <si>
    <t>乗用、
営業用</t>
    <phoneticPr fontId="2"/>
  </si>
  <si>
    <t>乗用、
自家用</t>
    <phoneticPr fontId="2"/>
  </si>
  <si>
    <t>貨物用、
営業用</t>
    <phoneticPr fontId="2"/>
  </si>
  <si>
    <t>貨物用、
自家用</t>
    <phoneticPr fontId="2"/>
  </si>
  <si>
    <t>小計</t>
    <rPh sb="0" eb="2">
      <t>ショウケイ</t>
    </rPh>
    <phoneticPr fontId="2"/>
  </si>
  <si>
    <t>(台)</t>
    <rPh sb="1" eb="2">
      <t>ダイ</t>
    </rPh>
    <phoneticPr fontId="2"/>
  </si>
  <si>
    <r>
      <t>第18表　</t>
    </r>
    <r>
      <rPr>
        <sz val="12"/>
        <color rgb="FFFF0000"/>
        <rFont val="ＭＳ Ｐ明朝"/>
        <family val="1"/>
        <charset val="128"/>
      </rPr>
      <t>令和２</t>
    </r>
    <r>
      <rPr>
        <sz val="12"/>
        <rFont val="ＭＳ Ｐ明朝"/>
        <family val="1"/>
        <charset val="128"/>
      </rPr>
      <t>年度市町村税の徴収に要する経費の調（調査表第39表１行）</t>
    </r>
    <rPh sb="5" eb="7">
      <t>レイワ</t>
    </rPh>
    <rPh sb="29" eb="30">
      <t>ダイ</t>
    </rPh>
    <phoneticPr fontId="2"/>
  </si>
  <si>
    <t>税　収　入　額</t>
  </si>
  <si>
    <t>徴　　　　　　　　　　税　　　　　　　　　　費</t>
  </si>
  <si>
    <t>徴　　　　　　　　税　　　　　　　　費</t>
  </si>
  <si>
    <t>県 民 税 徴 収 取 扱 費</t>
  </si>
  <si>
    <t>税収入額に対する
徴税費の割合</t>
    <phoneticPr fontId="2"/>
  </si>
  <si>
    <t>人　　　　　件　　　　　費</t>
    <phoneticPr fontId="2"/>
  </si>
  <si>
    <t>需　　　用　　　費</t>
  </si>
  <si>
    <t>報　奨　金　及　び　こ　れ　に　類　す　る　経　費</t>
  </si>
  <si>
    <t>(T)-(W)</t>
    <phoneticPr fontId="2"/>
  </si>
  <si>
    <t>市町村税</t>
    <phoneticPr fontId="2"/>
  </si>
  <si>
    <t>個人の
県民税</t>
    <phoneticPr fontId="2"/>
  </si>
  <si>
    <r>
      <t xml:space="preserve">合　計
</t>
    </r>
    <r>
      <rPr>
        <sz val="8"/>
        <rFont val="ＭＳ Ｐ明朝"/>
        <family val="1"/>
        <charset val="128"/>
      </rPr>
      <t>(A)+(B)</t>
    </r>
    <phoneticPr fontId="2"/>
  </si>
  <si>
    <t>諸　　　手　　　当</t>
  </si>
  <si>
    <t>納期前納付の報奨金</t>
  </si>
  <si>
    <t>その他</t>
    <phoneticPr fontId="2"/>
  </si>
  <si>
    <r>
      <t xml:space="preserve">合　計
</t>
    </r>
    <r>
      <rPr>
        <sz val="8"/>
        <rFont val="ＭＳ Ｐ明朝"/>
        <family val="1"/>
        <charset val="128"/>
      </rPr>
      <t>(G)+(K)+(R)+(S)</t>
    </r>
    <phoneticPr fontId="2"/>
  </si>
  <si>
    <t>納税義務者数を基準にした金額</t>
    <rPh sb="0" eb="2">
      <t>ノウゼイ</t>
    </rPh>
    <rPh sb="2" eb="5">
      <t>ギムシャ</t>
    </rPh>
    <phoneticPr fontId="2"/>
  </si>
  <si>
    <t>報奨金の
額に相当
する金額</t>
    <phoneticPr fontId="2"/>
  </si>
  <si>
    <r>
      <t xml:space="preserve">合　計
</t>
    </r>
    <r>
      <rPr>
        <sz val="8"/>
        <rFont val="ＭＳ Ｐ明朝"/>
        <family val="1"/>
        <charset val="128"/>
      </rPr>
      <t>(U)+(V)</t>
    </r>
    <phoneticPr fontId="2"/>
  </si>
  <si>
    <t>基本給</t>
    <phoneticPr fontId="2"/>
  </si>
  <si>
    <t>超過勤務手当</t>
  </si>
  <si>
    <t>税務特別手当</t>
  </si>
  <si>
    <t>その他の手当</t>
  </si>
  <si>
    <r>
      <t>小計</t>
    </r>
    <r>
      <rPr>
        <sz val="8"/>
        <rFont val="ＭＳ Ｐ明朝"/>
        <family val="1"/>
        <charset val="128"/>
      </rPr>
      <t>(ｲ)+(ﾛ)+(ﾊ)</t>
    </r>
    <phoneticPr fontId="2"/>
  </si>
  <si>
    <r>
      <t xml:space="preserve">計
</t>
    </r>
    <r>
      <rPr>
        <sz val="8"/>
        <rFont val="ＭＳ Ｐ明朝"/>
        <family val="1"/>
        <charset val="128"/>
      </rPr>
      <t>(D)+(E)+(F)</t>
    </r>
    <phoneticPr fontId="2"/>
  </si>
  <si>
    <t>旅　費</t>
    <phoneticPr fontId="2"/>
  </si>
  <si>
    <t>賃　金</t>
    <phoneticPr fontId="2"/>
  </si>
  <si>
    <r>
      <t xml:space="preserve">計
</t>
    </r>
    <r>
      <rPr>
        <sz val="8"/>
        <rFont val="ＭＳ Ｐ明朝"/>
        <family val="1"/>
        <charset val="128"/>
      </rPr>
      <t>(H)+(I)+(J)</t>
    </r>
    <phoneticPr fontId="2"/>
  </si>
  <si>
    <t>住民税</t>
    <phoneticPr fontId="2"/>
  </si>
  <si>
    <t>固定資産税</t>
    <rPh sb="2" eb="5">
      <t>シサンゼイ</t>
    </rPh>
    <phoneticPr fontId="2"/>
  </si>
  <si>
    <r>
      <t xml:space="preserve">計
</t>
    </r>
    <r>
      <rPr>
        <sz val="8"/>
        <rFont val="ＭＳ Ｐ明朝"/>
        <family val="1"/>
        <charset val="128"/>
      </rPr>
      <t>(L)+(M)</t>
    </r>
    <phoneticPr fontId="2"/>
  </si>
  <si>
    <t>納税貯蓄
組合補助金</t>
    <phoneticPr fontId="2"/>
  </si>
  <si>
    <t>納税奨励金</t>
    <phoneticPr fontId="2"/>
  </si>
  <si>
    <r>
      <t xml:space="preserve">計
</t>
    </r>
    <r>
      <rPr>
        <sz val="8"/>
        <rFont val="ＭＳ Ｐ明朝"/>
        <family val="1"/>
        <charset val="128"/>
      </rPr>
      <t>(N)+(O)+(P)+(Q)</t>
    </r>
    <phoneticPr fontId="2"/>
  </si>
  <si>
    <t>(A)（千円）</t>
    <rPh sb="4" eb="6">
      <t>センエン</t>
    </rPh>
    <phoneticPr fontId="2"/>
  </si>
  <si>
    <t>(B)（千円）</t>
    <rPh sb="4" eb="6">
      <t>センエン</t>
    </rPh>
    <phoneticPr fontId="2"/>
  </si>
  <si>
    <t>(C)（千円）</t>
    <rPh sb="4" eb="6">
      <t>センエン</t>
    </rPh>
    <phoneticPr fontId="2"/>
  </si>
  <si>
    <t>(D)（千円）</t>
    <rPh sb="4" eb="6">
      <t>センエン</t>
    </rPh>
    <phoneticPr fontId="2"/>
  </si>
  <si>
    <t>(ｲ)（千円）</t>
    <rPh sb="4" eb="6">
      <t>センエン</t>
    </rPh>
    <phoneticPr fontId="2"/>
  </si>
  <si>
    <t>(ﾛ)（千円）</t>
    <rPh sb="4" eb="6">
      <t>センエン</t>
    </rPh>
    <phoneticPr fontId="2"/>
  </si>
  <si>
    <t>(ﾊ)（千円）</t>
    <rPh sb="4" eb="6">
      <t>センエン</t>
    </rPh>
    <phoneticPr fontId="2"/>
  </si>
  <si>
    <t>(E)（千円）</t>
    <rPh sb="4" eb="6">
      <t>センエン</t>
    </rPh>
    <phoneticPr fontId="2"/>
  </si>
  <si>
    <t>(F)（千円）</t>
    <rPh sb="4" eb="6">
      <t>センエン</t>
    </rPh>
    <phoneticPr fontId="2"/>
  </si>
  <si>
    <t>(G)（千円）</t>
    <rPh sb="4" eb="6">
      <t>センエン</t>
    </rPh>
    <phoneticPr fontId="2"/>
  </si>
  <si>
    <t>(H)（千円）</t>
    <rPh sb="4" eb="6">
      <t>センエン</t>
    </rPh>
    <phoneticPr fontId="2"/>
  </si>
  <si>
    <t>(I)（千円）</t>
    <rPh sb="4" eb="6">
      <t>センエン</t>
    </rPh>
    <phoneticPr fontId="2"/>
  </si>
  <si>
    <t>(J)（千円）</t>
    <rPh sb="4" eb="6">
      <t>センエン</t>
    </rPh>
    <phoneticPr fontId="2"/>
  </si>
  <si>
    <t>(K)（千円）</t>
    <rPh sb="4" eb="6">
      <t>センエン</t>
    </rPh>
    <phoneticPr fontId="2"/>
  </si>
  <si>
    <t>(L)（千円）</t>
    <rPh sb="4" eb="6">
      <t>センエン</t>
    </rPh>
    <phoneticPr fontId="2"/>
  </si>
  <si>
    <t>(M)（千円）</t>
    <rPh sb="4" eb="6">
      <t>センエン</t>
    </rPh>
    <phoneticPr fontId="2"/>
  </si>
  <si>
    <t>(N)（千円）</t>
    <rPh sb="4" eb="6">
      <t>センエン</t>
    </rPh>
    <phoneticPr fontId="2"/>
  </si>
  <si>
    <t>(O)（千円）</t>
    <rPh sb="4" eb="6">
      <t>センエン</t>
    </rPh>
    <phoneticPr fontId="2"/>
  </si>
  <si>
    <t>(P)（千円）</t>
    <rPh sb="4" eb="6">
      <t>センエン</t>
    </rPh>
    <phoneticPr fontId="2"/>
  </si>
  <si>
    <t>(Q)（千円）</t>
    <rPh sb="4" eb="6">
      <t>センエン</t>
    </rPh>
    <phoneticPr fontId="2"/>
  </si>
  <si>
    <t>(R)（千円）</t>
    <rPh sb="4" eb="6">
      <t>センエン</t>
    </rPh>
    <phoneticPr fontId="2"/>
  </si>
  <si>
    <t>(S)（千円）</t>
    <rPh sb="4" eb="6">
      <t>センエン</t>
    </rPh>
    <phoneticPr fontId="2"/>
  </si>
  <si>
    <t>(T)（千円）</t>
    <rPh sb="4" eb="6">
      <t>センエン</t>
    </rPh>
    <phoneticPr fontId="2"/>
  </si>
  <si>
    <t>(U)（千円）</t>
    <rPh sb="4" eb="6">
      <t>センエン</t>
    </rPh>
    <phoneticPr fontId="2"/>
  </si>
  <si>
    <t>(V)（千円）</t>
    <rPh sb="4" eb="6">
      <t>センエン</t>
    </rPh>
    <phoneticPr fontId="2"/>
  </si>
  <si>
    <t>(W)（千円）</t>
    <rPh sb="4" eb="6">
      <t>センエン</t>
    </rPh>
    <phoneticPr fontId="2"/>
  </si>
  <si>
    <t>(X)（千円）</t>
    <rPh sb="4" eb="6">
      <t>センエン</t>
    </rPh>
    <phoneticPr fontId="2"/>
  </si>
  <si>
    <t>(T)／(C)（％）</t>
    <phoneticPr fontId="2"/>
  </si>
  <si>
    <t>(X)／(A)（％）</t>
    <phoneticPr fontId="2"/>
  </si>
  <si>
    <t>県合計</t>
    <rPh sb="1" eb="2">
      <t>ゴウ</t>
    </rPh>
    <rPh sb="2" eb="3">
      <t>ケイ</t>
    </rPh>
    <phoneticPr fontId="2"/>
  </si>
  <si>
    <t>第19表　督促手数料・延滞金・還付加算金の調 （調査表第37表）</t>
    <rPh sb="27" eb="28">
      <t>ダイ</t>
    </rPh>
    <phoneticPr fontId="2"/>
  </si>
  <si>
    <t>徴　　　税　　　職　　　員　　　数</t>
  </si>
  <si>
    <t>督 促 手 数 料</t>
  </si>
  <si>
    <t>延滞金</t>
  </si>
  <si>
    <t>還 付 加 算 金</t>
  </si>
  <si>
    <t>徴税職員</t>
    <rPh sb="0" eb="2">
      <t>チョウゼイ</t>
    </rPh>
    <rPh sb="2" eb="4">
      <t>ショクイン</t>
    </rPh>
    <phoneticPr fontId="2"/>
  </si>
  <si>
    <t>左　の　内　訳</t>
  </si>
  <si>
    <t>ほ　か
臨時職員</t>
    <phoneticPr fontId="2"/>
  </si>
  <si>
    <t>総務関係</t>
  </si>
  <si>
    <t>課税関係</t>
  </si>
  <si>
    <t>徴収関係</t>
  </si>
  <si>
    <t>件  数</t>
  </si>
  <si>
    <t>金  額</t>
  </si>
  <si>
    <t xml:space="preserve">(人) </t>
    <rPh sb="1" eb="2">
      <t>ニン</t>
    </rPh>
    <phoneticPr fontId="2"/>
  </si>
  <si>
    <t>(件)</t>
    <rPh sb="1" eb="2">
      <t>ケン</t>
    </rPh>
    <phoneticPr fontId="2"/>
  </si>
  <si>
    <r>
      <t>第20表　</t>
    </r>
    <r>
      <rPr>
        <sz val="12"/>
        <color rgb="FFFF0000"/>
        <rFont val="ＭＳ Ｐ明朝"/>
        <family val="1"/>
        <charset val="128"/>
      </rPr>
      <t>令和２</t>
    </r>
    <r>
      <rPr>
        <sz val="12"/>
        <rFont val="ＭＳ Ｐ明朝"/>
        <family val="1"/>
        <charset val="128"/>
      </rPr>
      <t>年度国民健康保険税（料）に関する調</t>
    </r>
    <rPh sb="5" eb="7">
      <t>レイワ</t>
    </rPh>
    <phoneticPr fontId="2"/>
  </si>
  <si>
    <t xml:space="preserve"> </t>
    <phoneticPr fontId="2"/>
  </si>
  <si>
    <t>（１）　基礎課税（賦課）額に係る分</t>
    <rPh sb="4" eb="6">
      <t>キソ</t>
    </rPh>
    <rPh sb="6" eb="8">
      <t>カゼイ</t>
    </rPh>
    <rPh sb="9" eb="11">
      <t>フカ</t>
    </rPh>
    <rPh sb="12" eb="13">
      <t>ガク</t>
    </rPh>
    <rPh sb="14" eb="15">
      <t>カカ</t>
    </rPh>
    <rPh sb="16" eb="17">
      <t>ブン</t>
    </rPh>
    <phoneticPr fontId="2"/>
  </si>
  <si>
    <t>（つづき）</t>
  </si>
  <si>
    <t>市町村の状況</t>
  </si>
  <si>
    <t>加　入　者　の　状　況</t>
  </si>
  <si>
    <t>加　入　割　合　（％）</t>
  </si>
  <si>
    <t>国 民 健 康 保 険 税 （料） 額 　（千円）</t>
    <phoneticPr fontId="2"/>
  </si>
  <si>
    <t>賦　　　課　　　方　　　法</t>
  </si>
  <si>
    <r>
      <t>（R</t>
    </r>
    <r>
      <rPr>
        <sz val="10"/>
        <color rgb="FFFF0000"/>
        <rFont val="ＭＳ Ｐ明朝"/>
        <family val="1"/>
        <charset val="128"/>
      </rPr>
      <t>3.</t>
    </r>
    <r>
      <rPr>
        <sz val="10"/>
        <rFont val="ＭＳ Ｐ明朝"/>
        <family val="1"/>
        <charset val="128"/>
      </rPr>
      <t>3.31現在）</t>
    </r>
    <phoneticPr fontId="2"/>
  </si>
  <si>
    <t>１世帯当たり</t>
  </si>
  <si>
    <t>被保険者</t>
  </si>
  <si>
    <t>税　　（料）　　率</t>
  </si>
  <si>
    <t>世帯数</t>
  </si>
  <si>
    <t>人　口</t>
    <phoneticPr fontId="2"/>
  </si>
  <si>
    <t>みなす</t>
  </si>
  <si>
    <t>被保険者数</t>
  </si>
  <si>
    <t>(C)/(A)</t>
  </si>
  <si>
    <t>(D)/(B)</t>
  </si>
  <si>
    <t>所得割総額</t>
    <rPh sb="3" eb="4">
      <t>ソウ</t>
    </rPh>
    <phoneticPr fontId="2"/>
  </si>
  <si>
    <t>資産割総額</t>
    <rPh sb="3" eb="4">
      <t>ソウ</t>
    </rPh>
    <phoneticPr fontId="2"/>
  </si>
  <si>
    <t>世帯別</t>
  </si>
  <si>
    <t>保険税（料）額</t>
    <rPh sb="6" eb="7">
      <t>ガク</t>
    </rPh>
    <phoneticPr fontId="2"/>
  </si>
  <si>
    <t>１人当たり</t>
  </si>
  <si>
    <t>納　期</t>
    <phoneticPr fontId="2"/>
  </si>
  <si>
    <t>課税（賦課）</t>
  </si>
  <si>
    <t>所得割</t>
  </si>
  <si>
    <t>資産割</t>
  </si>
  <si>
    <t>世帯別平等割</t>
    <rPh sb="3" eb="5">
      <t>ビョウドウ</t>
    </rPh>
    <rPh sb="5" eb="6">
      <t>ワリ</t>
    </rPh>
    <phoneticPr fontId="2"/>
  </si>
  <si>
    <t>世帯主数</t>
  </si>
  <si>
    <t>均等割総額</t>
    <rPh sb="3" eb="4">
      <t>ソウ</t>
    </rPh>
    <phoneticPr fontId="2"/>
  </si>
  <si>
    <t>平等割総額</t>
    <rPh sb="3" eb="4">
      <t>ソウ</t>
    </rPh>
    <phoneticPr fontId="2"/>
  </si>
  <si>
    <t>保険税（料）額</t>
  </si>
  <si>
    <t>限度額</t>
  </si>
  <si>
    <t>均等割</t>
  </si>
  <si>
    <t>特定世帯以外</t>
    <rPh sb="0" eb="2">
      <t>トクテイ</t>
    </rPh>
    <rPh sb="2" eb="4">
      <t>セタイ</t>
    </rPh>
    <rPh sb="4" eb="6">
      <t>イガイ</t>
    </rPh>
    <phoneticPr fontId="2"/>
  </si>
  <si>
    <t>特定世帯</t>
    <rPh sb="0" eb="2">
      <t>トクテイ</t>
    </rPh>
    <rPh sb="2" eb="4">
      <t>セタイ</t>
    </rPh>
    <phoneticPr fontId="2"/>
  </si>
  <si>
    <t>（Ａ）</t>
  </si>
  <si>
    <t>（Ｂ）</t>
  </si>
  <si>
    <t>（Ｃ）</t>
  </si>
  <si>
    <t>（Ｄ）</t>
  </si>
  <si>
    <t>（円）</t>
  </si>
  <si>
    <t>（回）</t>
  </si>
  <si>
    <t>町村　計</t>
    <phoneticPr fontId="2"/>
  </si>
  <si>
    <t>県合計</t>
    <rPh sb="0" eb="1">
      <t>ケン</t>
    </rPh>
    <rPh sb="1" eb="3">
      <t>ゴウケイ</t>
    </rPh>
    <phoneticPr fontId="2"/>
  </si>
  <si>
    <t>県　合計</t>
    <rPh sb="0" eb="1">
      <t>ケン</t>
    </rPh>
    <rPh sb="2" eb="4">
      <t>ゴウケイ</t>
    </rPh>
    <phoneticPr fontId="2"/>
  </si>
  <si>
    <t>（２）　後期高齢者支援金等課税（賦課）額に係る分</t>
    <rPh sb="4" eb="6">
      <t>コウキ</t>
    </rPh>
    <rPh sb="6" eb="9">
      <t>コウレイシャ</t>
    </rPh>
    <rPh sb="9" eb="12">
      <t>シエンキン</t>
    </rPh>
    <rPh sb="12" eb="13">
      <t>トウ</t>
    </rPh>
    <phoneticPr fontId="2"/>
  </si>
  <si>
    <t>加 入 者 の 状 況</t>
    <phoneticPr fontId="2"/>
  </si>
  <si>
    <t>加 入 割 合 （％）</t>
    <phoneticPr fontId="2"/>
  </si>
  <si>
    <t>国 民 健 康 保 険 税 （料） 額　 （千円）</t>
    <phoneticPr fontId="2"/>
  </si>
  <si>
    <t>課税</t>
    <phoneticPr fontId="2"/>
  </si>
  <si>
    <t>（賦課）</t>
    <phoneticPr fontId="2"/>
  </si>
  <si>
    <t>舟橋村</t>
    <rPh sb="0" eb="3">
      <t>フナハシムラ</t>
    </rPh>
    <phoneticPr fontId="2"/>
  </si>
  <si>
    <t>（３）　介護給付金課税（賦課）額に係る分</t>
    <rPh sb="4" eb="6">
      <t>カイゴ</t>
    </rPh>
    <rPh sb="6" eb="8">
      <t>キュウフ</t>
    </rPh>
    <rPh sb="8" eb="9">
      <t>キン</t>
    </rPh>
    <phoneticPr fontId="2"/>
  </si>
  <si>
    <t>平等割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</si>
</sst>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0.0"/>
    <numFmt numFmtId="177" formatCode="#,##0_ "/>
    <numFmt numFmtId="178" formatCode="#,##0_);[Red]\(#,##0\)"/>
    <numFmt numFmtId="179" formatCode="0.0_ "/>
    <numFmt numFmtId="180" formatCode="0.00_ "/>
    <numFmt numFmtId="181" formatCode="#,##0.0"/>
    <numFmt numFmtId="182" formatCode="0.00_);[Red]\(0.00\)"/>
    <numFmt numFmtId="183" formatCode="#,##0.0_ "/>
    <numFmt numFmtId="184" formatCode="#,##0.00_ "/>
  </numFmts>
  <fonts count="54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6"/>
      <name val="明朝"/>
      <family val="1"/>
      <charset val="128"/>
    </font>
    <font>
      <sz val="8"/>
      <name val="ＭＳ Ｐ明朝"/>
      <family val="1"/>
      <charset val="128"/>
    </font>
    <font>
      <b/>
      <sz val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明朝"/>
      <family val="1"/>
      <charset val="128"/>
    </font>
    <font>
      <sz val="9"/>
      <color indexed="8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8"/>
      <name val="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8.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2"/>
      <color theme="5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b/>
      <sz val="10"/>
      <color rgb="FF0070C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明朝"/>
      <family val="1"/>
      <charset val="128"/>
    </font>
    <font>
      <sz val="8"/>
      <color rgb="FF0070C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7.5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明朝"/>
      <family val="1"/>
      <charset val="128"/>
    </font>
    <font>
      <sz val="8"/>
      <color theme="1"/>
      <name val="ＭＳ Ｐ明朝"/>
      <family val="1"/>
      <charset val="128"/>
    </font>
    <font>
      <sz val="16"/>
      <color rgb="FFFF0000"/>
      <name val="ＭＳ Ｐゴシック"/>
      <family val="3"/>
      <charset val="128"/>
      <scheme val="minor"/>
    </font>
    <font>
      <sz val="16"/>
      <color rgb="FFFF0000"/>
      <name val="ＭＳ Ｐ明朝"/>
      <family val="1"/>
      <charset val="128"/>
    </font>
    <font>
      <sz val="10"/>
      <name val="明朝"/>
      <family val="1"/>
      <charset val="128"/>
    </font>
    <font>
      <b/>
      <sz val="11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1"/>
      <color rgb="FF7030A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70C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8" fillId="0" borderId="0"/>
    <xf numFmtId="0" fontId="53" fillId="0" borderId="0"/>
    <xf numFmtId="38" fontId="53" fillId="0" borderId="0" applyFont="0" applyFill="0" applyBorder="0" applyAlignment="0" applyProtection="0"/>
  </cellStyleXfs>
  <cellXfs count="76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1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3" fontId="4" fillId="2" borderId="3" xfId="0" applyNumberFormat="1" applyFont="1" applyFill="1" applyBorder="1"/>
    <xf numFmtId="3" fontId="4" fillId="2" borderId="4" xfId="0" applyNumberFormat="1" applyFont="1" applyFill="1" applyBorder="1"/>
    <xf numFmtId="3" fontId="4" fillId="2" borderId="5" xfId="0" applyNumberFormat="1" applyFont="1" applyFill="1" applyBorder="1"/>
    <xf numFmtId="0" fontId="4" fillId="0" borderId="0" xfId="0" applyFont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3" fontId="4" fillId="2" borderId="6" xfId="0" applyNumberFormat="1" applyFont="1" applyFill="1" applyBorder="1" applyAlignment="1">
      <alignment vertical="center"/>
    </xf>
    <xf numFmtId="3" fontId="4" fillId="2" borderId="7" xfId="0" applyNumberFormat="1" applyFont="1" applyFill="1" applyBorder="1" applyAlignment="1">
      <alignment vertical="center"/>
    </xf>
    <xf numFmtId="3" fontId="4" fillId="2" borderId="8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4" fillId="2" borderId="9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11" xfId="0" applyNumberFormat="1" applyFont="1" applyFill="1" applyBorder="1" applyAlignment="1">
      <alignment vertical="center"/>
    </xf>
    <xf numFmtId="3" fontId="4" fillId="2" borderId="12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" xfId="0" quotePrefix="1" applyFont="1" applyBorder="1" applyAlignment="1">
      <alignment horizontal="distributed" vertical="center"/>
    </xf>
    <xf numFmtId="3" fontId="4" fillId="2" borderId="13" xfId="0" applyNumberFormat="1" applyFont="1" applyFill="1" applyBorder="1" applyAlignment="1">
      <alignment vertical="center"/>
    </xf>
    <xf numFmtId="3" fontId="4" fillId="2" borderId="14" xfId="0" applyNumberFormat="1" applyFont="1" applyFill="1" applyBorder="1" applyAlignment="1">
      <alignment vertical="center"/>
    </xf>
    <xf numFmtId="3" fontId="4" fillId="2" borderId="15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177" fontId="4" fillId="0" borderId="0" xfId="0" applyNumberFormat="1" applyFont="1"/>
    <xf numFmtId="41" fontId="4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4" fillId="2" borderId="3" xfId="0" applyNumberFormat="1" applyFont="1" applyFill="1" applyBorder="1" applyAlignment="1">
      <alignment vertical="center"/>
    </xf>
    <xf numFmtId="178" fontId="4" fillId="2" borderId="16" xfId="0" applyNumberFormat="1" applyFont="1" applyFill="1" applyBorder="1" applyAlignment="1">
      <alignment vertical="center"/>
    </xf>
    <xf numFmtId="178" fontId="4" fillId="2" borderId="10" xfId="0" applyNumberFormat="1" applyFont="1" applyFill="1" applyBorder="1" applyAlignment="1">
      <alignment vertical="center"/>
    </xf>
    <xf numFmtId="178" fontId="4" fillId="2" borderId="17" xfId="0" applyNumberFormat="1" applyFont="1" applyFill="1" applyBorder="1" applyAlignment="1">
      <alignment vertical="center"/>
    </xf>
    <xf numFmtId="178" fontId="4" fillId="2" borderId="6" xfId="0" applyNumberFormat="1" applyFont="1" applyFill="1" applyBorder="1" applyAlignment="1">
      <alignment vertical="center"/>
    </xf>
    <xf numFmtId="3" fontId="15" fillId="0" borderId="4" xfId="0" applyNumberFormat="1" applyFont="1" applyBorder="1"/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178" fontId="4" fillId="2" borderId="7" xfId="0" applyNumberFormat="1" applyFont="1" applyFill="1" applyBorder="1" applyAlignment="1">
      <alignment vertical="center"/>
    </xf>
    <xf numFmtId="0" fontId="3" fillId="0" borderId="13" xfId="0" quotePrefix="1" applyFont="1" applyBorder="1" applyAlignment="1">
      <alignment horizontal="distributed" vertical="center"/>
    </xf>
    <xf numFmtId="178" fontId="4" fillId="2" borderId="1" xfId="0" applyNumberFormat="1" applyFont="1" applyFill="1" applyBorder="1" applyAlignment="1">
      <alignment vertical="center"/>
    </xf>
    <xf numFmtId="178" fontId="4" fillId="2" borderId="15" xfId="0" applyNumberFormat="1" applyFont="1" applyFill="1" applyBorder="1" applyAlignment="1">
      <alignment vertical="center"/>
    </xf>
    <xf numFmtId="178" fontId="4" fillId="2" borderId="14" xfId="0" applyNumberFormat="1" applyFont="1" applyFill="1" applyBorder="1" applyAlignment="1">
      <alignment vertical="center"/>
    </xf>
    <xf numFmtId="178" fontId="4" fillId="2" borderId="13" xfId="0" applyNumberFormat="1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/>
    </xf>
    <xf numFmtId="178" fontId="4" fillId="2" borderId="19" xfId="0" applyNumberFormat="1" applyFont="1" applyFill="1" applyBorder="1" applyAlignment="1">
      <alignment vertical="center"/>
    </xf>
    <xf numFmtId="178" fontId="4" fillId="2" borderId="20" xfId="0" applyNumberFormat="1" applyFont="1" applyFill="1" applyBorder="1" applyAlignment="1">
      <alignment vertical="center"/>
    </xf>
    <xf numFmtId="178" fontId="4" fillId="2" borderId="8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1" xfId="0" quotePrefix="1" applyFont="1" applyBorder="1" applyAlignment="1">
      <alignment horizontal="distributed" vertical="center"/>
    </xf>
    <xf numFmtId="3" fontId="4" fillId="2" borderId="19" xfId="0" applyNumberFormat="1" applyFont="1" applyFill="1" applyBorder="1" applyAlignment="1">
      <alignment vertical="center"/>
    </xf>
    <xf numFmtId="3" fontId="4" fillId="2" borderId="20" xfId="0" applyNumberFormat="1" applyFont="1" applyFill="1" applyBorder="1" applyAlignment="1">
      <alignment vertical="center"/>
    </xf>
    <xf numFmtId="38" fontId="4" fillId="2" borderId="5" xfId="2" applyFont="1" applyFill="1" applyBorder="1" applyAlignment="1">
      <alignment vertical="center"/>
    </xf>
    <xf numFmtId="38" fontId="4" fillId="2" borderId="21" xfId="2" applyFont="1" applyFill="1" applyBorder="1" applyAlignment="1">
      <alignment vertical="center"/>
    </xf>
    <xf numFmtId="38" fontId="4" fillId="2" borderId="4" xfId="2" applyFont="1" applyFill="1" applyBorder="1" applyAlignment="1">
      <alignment vertical="center"/>
    </xf>
    <xf numFmtId="38" fontId="4" fillId="2" borderId="22" xfId="2" applyFont="1" applyFill="1" applyBorder="1" applyAlignment="1">
      <alignment vertical="center"/>
    </xf>
    <xf numFmtId="38" fontId="4" fillId="2" borderId="10" xfId="2" applyFont="1" applyFill="1" applyBorder="1" applyAlignment="1">
      <alignment vertical="center"/>
    </xf>
    <xf numFmtId="38" fontId="4" fillId="2" borderId="23" xfId="2" applyFont="1" applyFill="1" applyBorder="1" applyAlignment="1">
      <alignment vertical="center"/>
    </xf>
    <xf numFmtId="0" fontId="4" fillId="0" borderId="10" xfId="0" applyFont="1" applyBorder="1" applyAlignment="1">
      <alignment horizontal="distributed" vertical="center"/>
    </xf>
    <xf numFmtId="0" fontId="4" fillId="0" borderId="0" xfId="0" quotePrefix="1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4" fillId="2" borderId="0" xfId="0" applyNumberFormat="1" applyFont="1" applyFill="1" applyBorder="1"/>
    <xf numFmtId="176" fontId="4" fillId="2" borderId="24" xfId="0" applyNumberFormat="1" applyFont="1" applyFill="1" applyBorder="1" applyAlignment="1">
      <alignment vertical="center"/>
    </xf>
    <xf numFmtId="176" fontId="4" fillId="2" borderId="25" xfId="0" applyNumberFormat="1" applyFont="1" applyFill="1" applyBorder="1" applyAlignment="1">
      <alignment vertical="center"/>
    </xf>
    <xf numFmtId="176" fontId="4" fillId="2" borderId="26" xfId="0" applyNumberFormat="1" applyFont="1" applyFill="1" applyBorder="1" applyAlignment="1">
      <alignment vertical="center"/>
    </xf>
    <xf numFmtId="176" fontId="4" fillId="2" borderId="27" xfId="0" applyNumberFormat="1" applyFont="1" applyFill="1" applyBorder="1" applyAlignment="1">
      <alignment vertical="center"/>
    </xf>
    <xf numFmtId="0" fontId="4" fillId="0" borderId="11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13" xfId="0" quotePrefix="1" applyFont="1" applyBorder="1" applyAlignment="1">
      <alignment horizontal="distributed" vertical="center"/>
    </xf>
    <xf numFmtId="0" fontId="4" fillId="0" borderId="11" xfId="0" applyFont="1" applyBorder="1" applyAlignment="1">
      <alignment vertical="center"/>
    </xf>
    <xf numFmtId="3" fontId="4" fillId="2" borderId="21" xfId="0" applyNumberFormat="1" applyFont="1" applyFill="1" applyBorder="1" applyAlignment="1">
      <alignment vertical="center"/>
    </xf>
    <xf numFmtId="3" fontId="4" fillId="2" borderId="23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6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28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vertical="center"/>
    </xf>
    <xf numFmtId="0" fontId="4" fillId="0" borderId="3" xfId="0" quotePrefix="1" applyFont="1" applyBorder="1" applyAlignment="1">
      <alignment horizontal="distributed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wrapText="1"/>
    </xf>
    <xf numFmtId="0" fontId="16" fillId="0" borderId="23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178" fontId="4" fillId="2" borderId="4" xfId="0" applyNumberFormat="1" applyFont="1" applyFill="1" applyBorder="1" applyAlignment="1">
      <alignment vertical="center"/>
    </xf>
    <xf numFmtId="178" fontId="4" fillId="2" borderId="5" xfId="0" applyNumberFormat="1" applyFont="1" applyFill="1" applyBorder="1" applyAlignment="1">
      <alignment vertical="center"/>
    </xf>
    <xf numFmtId="0" fontId="17" fillId="0" borderId="11" xfId="0" quotePrefix="1" applyFont="1" applyBorder="1" applyAlignment="1">
      <alignment horizontal="centerContinuous" vertical="center"/>
    </xf>
    <xf numFmtId="0" fontId="17" fillId="0" borderId="9" xfId="0" applyFont="1" applyBorder="1" applyAlignment="1">
      <alignment horizontal="centerContinuous" vertical="center"/>
    </xf>
    <xf numFmtId="0" fontId="17" fillId="0" borderId="19" xfId="0" applyFont="1" applyBorder="1" applyAlignment="1">
      <alignment horizontal="centerContinuous" vertical="center"/>
    </xf>
    <xf numFmtId="0" fontId="17" fillId="0" borderId="4" xfId="0" quotePrefix="1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5" fillId="0" borderId="12" xfId="0" quotePrefix="1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Continuous" vertical="center"/>
    </xf>
    <xf numFmtId="0" fontId="15" fillId="0" borderId="20" xfId="0" applyFont="1" applyBorder="1" applyAlignment="1">
      <alignment horizontal="centerContinuous" vertical="center"/>
    </xf>
    <xf numFmtId="0" fontId="15" fillId="0" borderId="0" xfId="0" quotePrefix="1" applyFont="1" applyBorder="1" applyAlignment="1">
      <alignment horizontal="centerContinuous" vertical="center"/>
    </xf>
    <xf numFmtId="0" fontId="15" fillId="0" borderId="4" xfId="0" quotePrefix="1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7" fillId="0" borderId="4" xfId="0" applyFont="1" applyBorder="1" applyAlignment="1">
      <alignment horizontal="center" vertical="center"/>
    </xf>
    <xf numFmtId="0" fontId="15" fillId="0" borderId="12" xfId="0" quotePrefix="1" applyFont="1" applyBorder="1" applyAlignment="1">
      <alignment horizontal="center" vertical="center" wrapText="1"/>
    </xf>
    <xf numFmtId="0" fontId="15" fillId="0" borderId="5" xfId="0" quotePrefix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0" xfId="0" quotePrefix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right"/>
    </xf>
    <xf numFmtId="0" fontId="18" fillId="0" borderId="23" xfId="0" applyFont="1" applyBorder="1" applyAlignment="1">
      <alignment horizontal="right"/>
    </xf>
    <xf numFmtId="0" fontId="15" fillId="0" borderId="4" xfId="0" applyFont="1" applyBorder="1" applyAlignment="1">
      <alignment vertical="center" wrapText="1"/>
    </xf>
    <xf numFmtId="0" fontId="15" fillId="0" borderId="11" xfId="0" applyFont="1" applyBorder="1" applyAlignment="1">
      <alignment horizontal="centerContinuous"/>
    </xf>
    <xf numFmtId="0" fontId="15" fillId="0" borderId="11" xfId="0" applyFont="1" applyBorder="1" applyAlignment="1">
      <alignment horizontal="centerContinuous" vertical="center"/>
    </xf>
    <xf numFmtId="0" fontId="15" fillId="0" borderId="19" xfId="0" applyFont="1" applyBorder="1" applyAlignment="1">
      <alignment horizontal="centerContinuous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Continuous"/>
    </xf>
    <xf numFmtId="0" fontId="15" fillId="0" borderId="5" xfId="0" applyFont="1" applyBorder="1" applyAlignment="1">
      <alignment horizontal="center" vertical="center"/>
    </xf>
    <xf numFmtId="0" fontId="15" fillId="0" borderId="20" xfId="0" quotePrefix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2" xfId="0" quotePrefix="1" applyFont="1" applyBorder="1" applyAlignment="1">
      <alignment horizontal="right" vertical="center"/>
    </xf>
    <xf numFmtId="0" fontId="18" fillId="0" borderId="5" xfId="0" quotePrefix="1" applyFont="1" applyBorder="1" applyAlignment="1">
      <alignment horizontal="right" vertical="center"/>
    </xf>
    <xf numFmtId="0" fontId="18" fillId="0" borderId="20" xfId="0" quotePrefix="1" applyFont="1" applyBorder="1" applyAlignment="1">
      <alignment horizontal="right" vertical="center"/>
    </xf>
    <xf numFmtId="0" fontId="18" fillId="0" borderId="23" xfId="0" quotePrefix="1" applyFont="1" applyBorder="1" applyAlignment="1">
      <alignment horizontal="right" vertical="center"/>
    </xf>
    <xf numFmtId="0" fontId="18" fillId="0" borderId="23" xfId="0" applyFont="1" applyBorder="1" applyAlignment="1">
      <alignment horizontal="right" vertical="center" wrapText="1"/>
    </xf>
    <xf numFmtId="0" fontId="15" fillId="0" borderId="13" xfId="0" applyFont="1" applyBorder="1" applyAlignment="1">
      <alignment horizontal="centerContinuous" vertical="center"/>
    </xf>
    <xf numFmtId="0" fontId="15" fillId="0" borderId="15" xfId="0" applyFont="1" applyBorder="1" applyAlignment="1">
      <alignment horizontal="centerContinuous"/>
    </xf>
    <xf numFmtId="0" fontId="15" fillId="0" borderId="14" xfId="0" applyFont="1" applyBorder="1" applyAlignment="1">
      <alignment horizontal="centerContinuous"/>
    </xf>
    <xf numFmtId="0" fontId="15" fillId="0" borderId="4" xfId="0" applyFont="1" applyBorder="1"/>
    <xf numFmtId="0" fontId="15" fillId="0" borderId="4" xfId="0" applyFont="1" applyBorder="1" applyAlignment="1">
      <alignment horizontal="distributed" vertical="center"/>
    </xf>
    <xf numFmtId="3" fontId="15" fillId="0" borderId="4" xfId="0" applyNumberFormat="1" applyFont="1" applyBorder="1" applyAlignment="1">
      <alignment vertical="center"/>
    </xf>
    <xf numFmtId="3" fontId="15" fillId="2" borderId="4" xfId="0" applyNumberFormat="1" applyFont="1" applyFill="1" applyBorder="1" applyAlignment="1">
      <alignment vertical="center"/>
    </xf>
    <xf numFmtId="0" fontId="15" fillId="0" borderId="0" xfId="0" applyFont="1"/>
    <xf numFmtId="0" fontId="19" fillId="0" borderId="0" xfId="0" applyFont="1"/>
    <xf numFmtId="0" fontId="15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5" xfId="0" applyFont="1" applyBorder="1" applyAlignment="1">
      <alignment horizontal="right"/>
    </xf>
    <xf numFmtId="0" fontId="15" fillId="0" borderId="5" xfId="0" applyFont="1" applyBorder="1" applyAlignment="1">
      <alignment horizontal="distributed" vertical="center"/>
    </xf>
    <xf numFmtId="3" fontId="15" fillId="0" borderId="5" xfId="0" applyNumberFormat="1" applyFont="1" applyBorder="1" applyAlignment="1">
      <alignment vertical="center"/>
    </xf>
    <xf numFmtId="3" fontId="15" fillId="2" borderId="5" xfId="0" applyNumberFormat="1" applyFont="1" applyFill="1" applyBorder="1" applyAlignment="1">
      <alignment vertical="center"/>
    </xf>
    <xf numFmtId="0" fontId="15" fillId="0" borderId="3" xfId="0" applyFont="1" applyBorder="1" applyAlignment="1">
      <alignment horizontal="distributed" vertical="center"/>
    </xf>
    <xf numFmtId="3" fontId="15" fillId="2" borderId="3" xfId="0" applyNumberFormat="1" applyFont="1" applyFill="1" applyBorder="1" applyAlignment="1">
      <alignment vertical="center"/>
    </xf>
    <xf numFmtId="0" fontId="15" fillId="0" borderId="0" xfId="0" applyFont="1" applyAlignment="1">
      <alignment horizontal="right"/>
    </xf>
    <xf numFmtId="0" fontId="15" fillId="0" borderId="4" xfId="0" quotePrefix="1" applyFont="1" applyBorder="1" applyAlignment="1">
      <alignment vertical="center" wrapText="1"/>
    </xf>
    <xf numFmtId="0" fontId="15" fillId="0" borderId="9" xfId="0" applyFont="1" applyBorder="1" applyAlignment="1">
      <alignment horizontal="centerContinuous" vertical="center"/>
    </xf>
    <xf numFmtId="0" fontId="18" fillId="0" borderId="23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18" fillId="0" borderId="29" xfId="0" applyFont="1" applyBorder="1" applyAlignment="1">
      <alignment horizontal="right" wrapText="1"/>
    </xf>
    <xf numFmtId="0" fontId="18" fillId="0" borderId="28" xfId="0" applyFont="1" applyBorder="1" applyAlignment="1">
      <alignment horizontal="right" wrapText="1"/>
    </xf>
    <xf numFmtId="0" fontId="15" fillId="0" borderId="11" xfId="0" applyFont="1" applyBorder="1" applyAlignment="1">
      <alignment vertical="center"/>
    </xf>
    <xf numFmtId="0" fontId="18" fillId="0" borderId="28" xfId="0" applyFont="1" applyBorder="1" applyAlignment="1">
      <alignment horizontal="right" vertical="center"/>
    </xf>
    <xf numFmtId="0" fontId="18" fillId="0" borderId="5" xfId="0" applyFont="1" applyBorder="1" applyAlignment="1">
      <alignment horizontal="right" wrapText="1"/>
    </xf>
    <xf numFmtId="0" fontId="15" fillId="0" borderId="11" xfId="0" applyFont="1" applyBorder="1" applyAlignment="1">
      <alignment horizontal="distributed" vertical="center"/>
    </xf>
    <xf numFmtId="0" fontId="15" fillId="0" borderId="12" xfId="0" applyFont="1" applyBorder="1" applyAlignment="1">
      <alignment horizontal="distributed" vertical="center"/>
    </xf>
    <xf numFmtId="0" fontId="15" fillId="0" borderId="8" xfId="0" applyFont="1" applyBorder="1" applyAlignment="1">
      <alignment horizontal="distributed" vertical="center"/>
    </xf>
    <xf numFmtId="0" fontId="15" fillId="0" borderId="19" xfId="0" applyFont="1" applyBorder="1" applyAlignment="1">
      <alignment vertical="center" wrapText="1"/>
    </xf>
    <xf numFmtId="3" fontId="15" fillId="2" borderId="1" xfId="0" applyNumberFormat="1" applyFont="1" applyFill="1" applyBorder="1" applyAlignment="1">
      <alignment vertical="center"/>
    </xf>
    <xf numFmtId="0" fontId="19" fillId="0" borderId="0" xfId="0" quotePrefix="1" applyFont="1" applyAlignment="1">
      <alignment horizontal="left"/>
    </xf>
    <xf numFmtId="0" fontId="18" fillId="0" borderId="20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3" fontId="15" fillId="0" borderId="5" xfId="0" applyNumberFormat="1" applyFont="1" applyBorder="1"/>
    <xf numFmtId="3" fontId="15" fillId="2" borderId="3" xfId="0" applyNumberFormat="1" applyFont="1" applyFill="1" applyBorder="1"/>
    <xf numFmtId="3" fontId="15" fillId="2" borderId="1" xfId="0" applyNumberFormat="1" applyFont="1" applyFill="1" applyBorder="1"/>
    <xf numFmtId="0" fontId="15" fillId="0" borderId="4" xfId="0" applyFont="1" applyBorder="1" applyAlignment="1">
      <alignment horizontal="right"/>
    </xf>
    <xf numFmtId="0" fontId="18" fillId="0" borderId="23" xfId="0" applyFont="1" applyBorder="1" applyAlignment="1">
      <alignment vertical="center"/>
    </xf>
    <xf numFmtId="0" fontId="15" fillId="0" borderId="1" xfId="0" quotePrefix="1" applyFont="1" applyBorder="1" applyAlignment="1">
      <alignment horizontal="distributed" vertical="center"/>
    </xf>
    <xf numFmtId="38" fontId="15" fillId="2" borderId="3" xfId="0" applyNumberFormat="1" applyFont="1" applyFill="1" applyBorder="1" applyAlignment="1">
      <alignment vertical="center"/>
    </xf>
    <xf numFmtId="38" fontId="15" fillId="2" borderId="1" xfId="0" applyNumberFormat="1" applyFont="1" applyFill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/>
    </xf>
    <xf numFmtId="38" fontId="15" fillId="2" borderId="4" xfId="2" applyFont="1" applyFill="1" applyBorder="1" applyAlignment="1">
      <alignment vertical="center"/>
    </xf>
    <xf numFmtId="38" fontId="15" fillId="2" borderId="5" xfId="2" applyFont="1" applyFill="1" applyBorder="1" applyAlignment="1">
      <alignment vertical="center"/>
    </xf>
    <xf numFmtId="38" fontId="15" fillId="2" borderId="3" xfId="2" applyFont="1" applyFill="1" applyBorder="1" applyAlignment="1">
      <alignment vertical="center"/>
    </xf>
    <xf numFmtId="38" fontId="15" fillId="2" borderId="1" xfId="2" applyFont="1" applyFill="1" applyBorder="1" applyAlignment="1">
      <alignment vertical="center"/>
    </xf>
    <xf numFmtId="38" fontId="15" fillId="0" borderId="0" xfId="2" applyFont="1"/>
    <xf numFmtId="38" fontId="15" fillId="0" borderId="4" xfId="2" applyFont="1" applyBorder="1" applyAlignment="1">
      <alignment horizontal="right"/>
    </xf>
    <xf numFmtId="38" fontId="15" fillId="0" borderId="5" xfId="2" quotePrefix="1" applyFont="1" applyBorder="1" applyAlignment="1">
      <alignment horizontal="center" vertical="center" wrapText="1"/>
    </xf>
    <xf numFmtId="38" fontId="18" fillId="0" borderId="5" xfId="2" applyFont="1" applyBorder="1" applyAlignment="1">
      <alignment horizontal="right" wrapText="1"/>
    </xf>
    <xf numFmtId="38" fontId="15" fillId="0" borderId="0" xfId="2" applyFont="1" applyAlignment="1">
      <alignment horizontal="right"/>
    </xf>
    <xf numFmtId="0" fontId="15" fillId="0" borderId="9" xfId="0" applyFont="1" applyBorder="1"/>
    <xf numFmtId="0" fontId="21" fillId="0" borderId="0" xfId="0" applyFont="1"/>
    <xf numFmtId="0" fontId="14" fillId="0" borderId="0" xfId="0" applyFont="1"/>
    <xf numFmtId="0" fontId="15" fillId="0" borderId="0" xfId="0" quotePrefix="1" applyFont="1" applyBorder="1" applyAlignment="1">
      <alignment horizontal="distributed" vertical="center"/>
    </xf>
    <xf numFmtId="38" fontId="7" fillId="0" borderId="0" xfId="2" applyFont="1" applyAlignment="1">
      <alignment horizontal="center"/>
    </xf>
    <xf numFmtId="38" fontId="4" fillId="0" borderId="0" xfId="2" applyFont="1"/>
    <xf numFmtId="38" fontId="10" fillId="0" borderId="0" xfId="2" applyFont="1" applyAlignment="1"/>
    <xf numFmtId="38" fontId="7" fillId="0" borderId="0" xfId="2" applyFont="1"/>
    <xf numFmtId="0" fontId="15" fillId="0" borderId="11" xfId="0" applyFont="1" applyBorder="1" applyAlignment="1">
      <alignment vertical="center" wrapText="1"/>
    </xf>
    <xf numFmtId="0" fontId="15" fillId="0" borderId="0" xfId="0" applyFont="1" applyBorder="1"/>
    <xf numFmtId="0" fontId="18" fillId="0" borderId="23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right"/>
    </xf>
    <xf numFmtId="0" fontId="10" fillId="0" borderId="23" xfId="0" quotePrefix="1" applyFont="1" applyBorder="1" applyAlignment="1">
      <alignment horizontal="right"/>
    </xf>
    <xf numFmtId="0" fontId="10" fillId="0" borderId="0" xfId="0" quotePrefix="1" applyFont="1" applyBorder="1" applyAlignment="1">
      <alignment horizontal="right"/>
    </xf>
    <xf numFmtId="0" fontId="3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applyFont="1" applyBorder="1" applyAlignment="1"/>
    <xf numFmtId="0" fontId="0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24" fillId="0" borderId="12" xfId="0" applyFont="1" applyBorder="1" applyAlignment="1">
      <alignment horizontal="right"/>
    </xf>
    <xf numFmtId="0" fontId="10" fillId="0" borderId="20" xfId="0" quotePrefix="1" applyFont="1" applyBorder="1" applyAlignment="1">
      <alignment horizontal="right"/>
    </xf>
    <xf numFmtId="0" fontId="10" fillId="0" borderId="24" xfId="0" quotePrefix="1" applyFont="1" applyBorder="1" applyAlignment="1">
      <alignment horizontal="right"/>
    </xf>
    <xf numFmtId="10" fontId="4" fillId="0" borderId="0" xfId="1" applyNumberFormat="1" applyFont="1"/>
    <xf numFmtId="176" fontId="4" fillId="2" borderId="30" xfId="0" applyNumberFormat="1" applyFont="1" applyFill="1" applyBorder="1" applyAlignment="1">
      <alignment vertical="center"/>
    </xf>
    <xf numFmtId="176" fontId="4" fillId="2" borderId="32" xfId="0" applyNumberFormat="1" applyFont="1" applyFill="1" applyBorder="1" applyAlignment="1">
      <alignment vertical="center"/>
    </xf>
    <xf numFmtId="0" fontId="4" fillId="0" borderId="4" xfId="0" quotePrefix="1" applyFont="1" applyBorder="1" applyAlignment="1">
      <alignment vertical="center" wrapText="1"/>
    </xf>
    <xf numFmtId="0" fontId="4" fillId="0" borderId="9" xfId="0" quotePrefix="1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10" fillId="0" borderId="23" xfId="0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10" fillId="0" borderId="29" xfId="0" applyFont="1" applyBorder="1" applyAlignment="1">
      <alignment horizontal="right" wrapText="1"/>
    </xf>
    <xf numFmtId="0" fontId="10" fillId="0" borderId="28" xfId="0" applyFont="1" applyBorder="1" applyAlignment="1">
      <alignment horizontal="right" wrapText="1"/>
    </xf>
    <xf numFmtId="0" fontId="30" fillId="0" borderId="0" xfId="0" applyFont="1"/>
    <xf numFmtId="0" fontId="30" fillId="0" borderId="0" xfId="0" applyFont="1" applyAlignment="1"/>
    <xf numFmtId="41" fontId="30" fillId="0" borderId="0" xfId="0" applyNumberFormat="1" applyFont="1"/>
    <xf numFmtId="0" fontId="4" fillId="0" borderId="13" xfId="0" quotePrefix="1" applyFont="1" applyBorder="1" applyAlignment="1">
      <alignment horizontal="centerContinuous" vertical="center"/>
    </xf>
    <xf numFmtId="0" fontId="10" fillId="0" borderId="5" xfId="0" applyFont="1" applyBorder="1" applyAlignment="1">
      <alignment horizontal="right" wrapText="1"/>
    </xf>
    <xf numFmtId="0" fontId="4" fillId="0" borderId="15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0" fontId="32" fillId="0" borderId="0" xfId="0" applyFont="1" applyAlignment="1">
      <alignment horizontal="center"/>
    </xf>
    <xf numFmtId="0" fontId="33" fillId="0" borderId="11" xfId="0" applyFont="1" applyBorder="1" applyAlignment="1">
      <alignment horizontal="distributed" vertical="center"/>
    </xf>
    <xf numFmtId="176" fontId="33" fillId="2" borderId="19" xfId="0" applyNumberFormat="1" applyFont="1" applyFill="1" applyBorder="1" applyAlignment="1">
      <alignment vertical="center"/>
    </xf>
    <xf numFmtId="3" fontId="33" fillId="2" borderId="9" xfId="0" applyNumberFormat="1" applyFont="1" applyFill="1" applyBorder="1" applyAlignment="1">
      <alignment vertical="center"/>
    </xf>
    <xf numFmtId="3" fontId="33" fillId="2" borderId="19" xfId="0" applyNumberFormat="1" applyFont="1" applyFill="1" applyBorder="1" applyAlignment="1">
      <alignment vertical="center"/>
    </xf>
    <xf numFmtId="3" fontId="33" fillId="2" borderId="4" xfId="0" applyNumberFormat="1" applyFont="1" applyFill="1" applyBorder="1" applyAlignment="1">
      <alignment vertical="center"/>
    </xf>
    <xf numFmtId="0" fontId="33" fillId="0" borderId="12" xfId="0" applyFont="1" applyBorder="1" applyAlignment="1">
      <alignment horizontal="distributed" vertical="center"/>
    </xf>
    <xf numFmtId="176" fontId="33" fillId="2" borderId="20" xfId="0" applyNumberFormat="1" applyFont="1" applyFill="1" applyBorder="1" applyAlignment="1">
      <alignment vertical="center"/>
    </xf>
    <xf numFmtId="3" fontId="33" fillId="2" borderId="0" xfId="0" applyNumberFormat="1" applyFont="1" applyFill="1" applyBorder="1" applyAlignment="1">
      <alignment vertical="center"/>
    </xf>
    <xf numFmtId="3" fontId="33" fillId="2" borderId="20" xfId="0" applyNumberFormat="1" applyFont="1" applyFill="1" applyBorder="1" applyAlignment="1">
      <alignment vertical="center"/>
    </xf>
    <xf numFmtId="3" fontId="33" fillId="2" borderId="5" xfId="0" applyNumberFormat="1" applyFont="1" applyFill="1" applyBorder="1" applyAlignment="1">
      <alignment vertical="center"/>
    </xf>
    <xf numFmtId="0" fontId="33" fillId="0" borderId="8" xfId="0" applyFont="1" applyBorder="1" applyAlignment="1">
      <alignment horizontal="distributed" vertical="center"/>
    </xf>
    <xf numFmtId="3" fontId="33" fillId="2" borderId="3" xfId="0" applyNumberFormat="1" applyFont="1" applyFill="1" applyBorder="1" applyAlignment="1">
      <alignment vertical="center"/>
    </xf>
    <xf numFmtId="176" fontId="33" fillId="2" borderId="7" xfId="0" applyNumberFormat="1" applyFont="1" applyFill="1" applyBorder="1" applyAlignment="1">
      <alignment vertical="center"/>
    </xf>
    <xf numFmtId="3" fontId="33" fillId="2" borderId="6" xfId="0" applyNumberFormat="1" applyFont="1" applyFill="1" applyBorder="1" applyAlignment="1">
      <alignment vertical="center"/>
    </xf>
    <xf numFmtId="3" fontId="33" fillId="2" borderId="8" xfId="0" applyNumberFormat="1" applyFont="1" applyFill="1" applyBorder="1" applyAlignment="1">
      <alignment vertical="center"/>
    </xf>
    <xf numFmtId="3" fontId="33" fillId="2" borderId="7" xfId="0" applyNumberFormat="1" applyFont="1" applyFill="1" applyBorder="1" applyAlignment="1">
      <alignment vertical="center"/>
    </xf>
    <xf numFmtId="3" fontId="33" fillId="2" borderId="10" xfId="0" applyNumberFormat="1" applyFont="1" applyFill="1" applyBorder="1" applyAlignment="1">
      <alignment vertical="center"/>
    </xf>
    <xf numFmtId="3" fontId="33" fillId="2" borderId="21" xfId="0" applyNumberFormat="1" applyFont="1" applyFill="1" applyBorder="1" applyAlignment="1">
      <alignment vertical="center"/>
    </xf>
    <xf numFmtId="0" fontId="33" fillId="0" borderId="13" xfId="0" quotePrefix="1" applyFont="1" applyBorder="1" applyAlignment="1">
      <alignment horizontal="distributed" vertical="center"/>
    </xf>
    <xf numFmtId="3" fontId="33" fillId="2" borderId="1" xfId="0" applyNumberFormat="1" applyFont="1" applyFill="1" applyBorder="1" applyAlignment="1">
      <alignment vertical="center"/>
    </xf>
    <xf numFmtId="176" fontId="33" fillId="2" borderId="14" xfId="0" applyNumberFormat="1" applyFont="1" applyFill="1" applyBorder="1" applyAlignment="1">
      <alignment vertical="center"/>
    </xf>
    <xf numFmtId="3" fontId="33" fillId="2" borderId="15" xfId="0" applyNumberFormat="1" applyFont="1" applyFill="1" applyBorder="1" applyAlignment="1">
      <alignment vertical="center"/>
    </xf>
    <xf numFmtId="3" fontId="33" fillId="2" borderId="13" xfId="0" applyNumberFormat="1" applyFont="1" applyFill="1" applyBorder="1" applyAlignment="1">
      <alignment vertical="center"/>
    </xf>
    <xf numFmtId="3" fontId="33" fillId="2" borderId="14" xfId="0" applyNumberFormat="1" applyFont="1" applyFill="1" applyBorder="1" applyAlignment="1">
      <alignment vertical="center"/>
    </xf>
    <xf numFmtId="0" fontId="33" fillId="0" borderId="0" xfId="0" applyFont="1"/>
    <xf numFmtId="0" fontId="5" fillId="0" borderId="0" xfId="0" applyFont="1" applyAlignment="1">
      <alignment horizontal="left"/>
    </xf>
    <xf numFmtId="0" fontId="25" fillId="0" borderId="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right" vertical="center"/>
    </xf>
    <xf numFmtId="0" fontId="4" fillId="0" borderId="4" xfId="0" applyFont="1" applyBorder="1" applyAlignment="1">
      <alignment horizontal="distributed"/>
    </xf>
    <xf numFmtId="176" fontId="4" fillId="2" borderId="4" xfId="0" applyNumberFormat="1" applyFont="1" applyFill="1" applyBorder="1"/>
    <xf numFmtId="0" fontId="4" fillId="0" borderId="5" xfId="0" applyFont="1" applyBorder="1" applyAlignment="1">
      <alignment horizontal="distributed"/>
    </xf>
    <xf numFmtId="176" fontId="4" fillId="2" borderId="5" xfId="0" applyNumberFormat="1" applyFont="1" applyFill="1" applyBorder="1"/>
    <xf numFmtId="0" fontId="4" fillId="0" borderId="3" xfId="0" applyFont="1" applyBorder="1" applyAlignment="1">
      <alignment horizontal="distributed"/>
    </xf>
    <xf numFmtId="3" fontId="4" fillId="2" borderId="10" xfId="0" applyNumberFormat="1" applyFont="1" applyFill="1" applyBorder="1"/>
    <xf numFmtId="176" fontId="4" fillId="2" borderId="3" xfId="0" applyNumberFormat="1" applyFont="1" applyFill="1" applyBorder="1"/>
    <xf numFmtId="0" fontId="4" fillId="0" borderId="1" xfId="0" quotePrefix="1" applyFont="1" applyBorder="1" applyAlignment="1">
      <alignment horizontal="distributed"/>
    </xf>
    <xf numFmtId="3" fontId="4" fillId="2" borderId="1" xfId="0" applyNumberFormat="1" applyFont="1" applyFill="1" applyBorder="1"/>
    <xf numFmtId="176" fontId="4" fillId="2" borderId="1" xfId="0" applyNumberFormat="1" applyFont="1" applyFill="1" applyBorder="1"/>
    <xf numFmtId="0" fontId="5" fillId="0" borderId="0" xfId="0" quotePrefix="1" applyFont="1" applyFill="1" applyAlignment="1">
      <alignment horizontal="left"/>
    </xf>
    <xf numFmtId="0" fontId="4" fillId="0" borderId="4" xfId="0" applyFont="1" applyBorder="1"/>
    <xf numFmtId="0" fontId="4" fillId="0" borderId="10" xfId="0" applyFont="1" applyBorder="1" applyAlignment="1">
      <alignment horizontal="distributed"/>
    </xf>
    <xf numFmtId="3" fontId="4" fillId="2" borderId="12" xfId="0" applyNumberFormat="1" applyFont="1" applyFill="1" applyBorder="1"/>
    <xf numFmtId="3" fontId="4" fillId="2" borderId="7" xfId="0" applyNumberFormat="1" applyFont="1" applyFill="1" applyBorder="1"/>
    <xf numFmtId="38" fontId="4" fillId="2" borderId="3" xfId="0" applyNumberFormat="1" applyFont="1" applyFill="1" applyBorder="1"/>
    <xf numFmtId="3" fontId="4" fillId="2" borderId="17" xfId="0" applyNumberFormat="1" applyFont="1" applyFill="1" applyBorder="1"/>
    <xf numFmtId="3" fontId="4" fillId="2" borderId="16" xfId="0" applyNumberFormat="1" applyFont="1" applyFill="1" applyBorder="1"/>
    <xf numFmtId="38" fontId="4" fillId="2" borderId="10" xfId="0" applyNumberFormat="1" applyFont="1" applyFill="1" applyBorder="1"/>
    <xf numFmtId="176" fontId="4" fillId="2" borderId="10" xfId="0" applyNumberFormat="1" applyFont="1" applyFill="1" applyBorder="1"/>
    <xf numFmtId="3" fontId="4" fillId="2" borderId="13" xfId="0" applyNumberFormat="1" applyFont="1" applyFill="1" applyBorder="1"/>
    <xf numFmtId="3" fontId="4" fillId="2" borderId="14" xfId="0" applyNumberFormat="1" applyFont="1" applyFill="1" applyBorder="1"/>
    <xf numFmtId="38" fontId="4" fillId="2" borderId="1" xfId="0" applyNumberFormat="1" applyFont="1" applyFill="1" applyBorder="1"/>
    <xf numFmtId="0" fontId="0" fillId="0" borderId="0" xfId="0" applyFont="1" applyBorder="1"/>
    <xf numFmtId="0" fontId="0" fillId="0" borderId="0" xfId="0" applyFont="1"/>
    <xf numFmtId="3" fontId="7" fillId="0" borderId="0" xfId="0" applyNumberFormat="1" applyFont="1" applyAlignment="1">
      <alignment horizontal="center"/>
    </xf>
    <xf numFmtId="0" fontId="34" fillId="0" borderId="0" xfId="0" applyFont="1"/>
    <xf numFmtId="0" fontId="4" fillId="0" borderId="4" xfId="0" applyFont="1" applyBorder="1" applyAlignment="1">
      <alignment horizontal="right"/>
    </xf>
    <xf numFmtId="0" fontId="25" fillId="0" borderId="5" xfId="0" applyFont="1" applyBorder="1" applyAlignment="1">
      <alignment horizontal="right"/>
    </xf>
    <xf numFmtId="38" fontId="4" fillId="2" borderId="3" xfId="0" applyNumberFormat="1" applyFont="1" applyFill="1" applyBorder="1" applyAlignment="1">
      <alignment vertical="center"/>
    </xf>
    <xf numFmtId="0" fontId="5" fillId="0" borderId="4" xfId="0" applyFont="1" applyBorder="1"/>
    <xf numFmtId="38" fontId="4" fillId="2" borderId="3" xfId="2" applyFont="1" applyFill="1" applyBorder="1" applyAlignment="1">
      <alignment vertical="center"/>
    </xf>
    <xf numFmtId="38" fontId="4" fillId="2" borderId="1" xfId="2" applyFont="1" applyFill="1" applyBorder="1" applyAlignment="1">
      <alignment vertical="center"/>
    </xf>
    <xf numFmtId="38" fontId="5" fillId="0" borderId="0" xfId="2" applyFont="1"/>
    <xf numFmtId="38" fontId="4" fillId="0" borderId="4" xfId="2" applyFont="1" applyBorder="1"/>
    <xf numFmtId="38" fontId="4" fillId="0" borderId="5" xfId="2" quotePrefix="1" applyFont="1" applyBorder="1" applyAlignment="1">
      <alignment horizontal="center" vertical="center" wrapText="1"/>
    </xf>
    <xf numFmtId="38" fontId="4" fillId="0" borderId="5" xfId="2" applyFont="1" applyBorder="1" applyAlignment="1">
      <alignment horizontal="center" vertical="center" wrapText="1"/>
    </xf>
    <xf numFmtId="38" fontId="10" fillId="0" borderId="5" xfId="2" applyFont="1" applyBorder="1" applyAlignment="1">
      <alignment horizontal="right" wrapText="1"/>
    </xf>
    <xf numFmtId="38" fontId="30" fillId="0" borderId="0" xfId="2" applyFont="1"/>
    <xf numFmtId="0" fontId="10" fillId="0" borderId="28" xfId="0" applyFont="1" applyBorder="1" applyAlignment="1">
      <alignment horizontal="right"/>
    </xf>
    <xf numFmtId="0" fontId="4" fillId="0" borderId="5" xfId="0" applyFont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/>
    </xf>
    <xf numFmtId="0" fontId="25" fillId="0" borderId="12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4" fillId="0" borderId="4" xfId="0" applyFont="1" applyBorder="1" applyAlignment="1">
      <alignment horizontal="center"/>
    </xf>
    <xf numFmtId="0" fontId="10" fillId="0" borderId="12" xfId="0" applyFont="1" applyBorder="1" applyAlignment="1">
      <alignment horizontal="right" wrapText="1"/>
    </xf>
    <xf numFmtId="0" fontId="4" fillId="0" borderId="0" xfId="0" applyFont="1" applyAlignment="1">
      <alignment horizontal="left"/>
    </xf>
    <xf numFmtId="41" fontId="30" fillId="3" borderId="0" xfId="0" applyNumberFormat="1" applyFont="1" applyFill="1"/>
    <xf numFmtId="0" fontId="35" fillId="0" borderId="0" xfId="0" applyFont="1" applyAlignment="1">
      <alignment horizontal="right"/>
    </xf>
    <xf numFmtId="0" fontId="35" fillId="0" borderId="0" xfId="0" applyFont="1" applyAlignment="1"/>
    <xf numFmtId="0" fontId="35" fillId="0" borderId="12" xfId="0" applyFont="1" applyBorder="1" applyAlignment="1">
      <alignment horizontal="right" wrapText="1"/>
    </xf>
    <xf numFmtId="0" fontId="36" fillId="0" borderId="0" xfId="0" applyFont="1" applyAlignment="1">
      <alignment horizontal="center"/>
    </xf>
    <xf numFmtId="0" fontId="37" fillId="0" borderId="0" xfId="0" applyFont="1"/>
    <xf numFmtId="0" fontId="4" fillId="0" borderId="11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78" fontId="37" fillId="0" borderId="5" xfId="3" applyNumberFormat="1" applyFont="1" applyBorder="1" applyAlignment="1">
      <alignment vertical="center"/>
    </xf>
    <xf numFmtId="178" fontId="37" fillId="0" borderId="20" xfId="3" applyNumberFormat="1" applyFont="1" applyBorder="1" applyAlignment="1">
      <alignment vertical="center"/>
    </xf>
    <xf numFmtId="178" fontId="37" fillId="0" borderId="9" xfId="3" applyNumberFormat="1" applyFont="1" applyBorder="1" applyAlignment="1">
      <alignment vertical="center"/>
    </xf>
    <xf numFmtId="178" fontId="37" fillId="0" borderId="0" xfId="3" applyNumberFormat="1" applyFont="1" applyBorder="1" applyAlignment="1">
      <alignment vertical="center"/>
    </xf>
    <xf numFmtId="178" fontId="37" fillId="0" borderId="4" xfId="3" applyNumberFormat="1" applyFont="1" applyBorder="1" applyAlignment="1">
      <alignment vertical="center"/>
    </xf>
    <xf numFmtId="178" fontId="37" fillId="0" borderId="12" xfId="3" applyNumberFormat="1" applyFont="1" applyBorder="1" applyAlignment="1">
      <alignment vertical="center"/>
    </xf>
    <xf numFmtId="0" fontId="37" fillId="0" borderId="4" xfId="0" applyNumberFormat="1" applyFont="1" applyBorder="1" applyAlignment="1">
      <alignment horizontal="right" vertical="center"/>
    </xf>
    <xf numFmtId="0" fontId="37" fillId="0" borderId="5" xfId="0" applyNumberFormat="1" applyFont="1" applyBorder="1" applyAlignment="1">
      <alignment horizontal="right" vertical="center"/>
    </xf>
    <xf numFmtId="3" fontId="37" fillId="0" borderId="4" xfId="0" applyNumberFormat="1" applyFont="1" applyBorder="1" applyAlignment="1">
      <alignment vertical="center"/>
    </xf>
    <xf numFmtId="3" fontId="37" fillId="0" borderId="5" xfId="0" applyNumberFormat="1" applyFont="1" applyBorder="1" applyAlignment="1">
      <alignment vertical="center"/>
    </xf>
    <xf numFmtId="0" fontId="30" fillId="0" borderId="0" xfId="0" applyNumberFormat="1" applyFont="1"/>
    <xf numFmtId="0" fontId="34" fillId="0" borderId="0" xfId="0" applyNumberFormat="1" applyFont="1"/>
    <xf numFmtId="3" fontId="37" fillId="0" borderId="11" xfId="0" applyNumberFormat="1" applyFont="1" applyBorder="1" applyAlignment="1">
      <alignment vertical="center"/>
    </xf>
    <xf numFmtId="3" fontId="37" fillId="0" borderId="12" xfId="0" applyNumberFormat="1" applyFont="1" applyBorder="1" applyAlignment="1">
      <alignment vertical="center"/>
    </xf>
    <xf numFmtId="3" fontId="37" fillId="0" borderId="19" xfId="0" applyNumberFormat="1" applyFont="1" applyBorder="1" applyAlignment="1">
      <alignment vertical="center"/>
    </xf>
    <xf numFmtId="3" fontId="37" fillId="0" borderId="20" xfId="0" applyNumberFormat="1" applyFont="1" applyBorder="1" applyAlignment="1">
      <alignment vertical="center"/>
    </xf>
    <xf numFmtId="38" fontId="37" fillId="0" borderId="4" xfId="2" applyFont="1" applyBorder="1" applyAlignment="1">
      <alignment vertical="center"/>
    </xf>
    <xf numFmtId="38" fontId="37" fillId="0" borderId="5" xfId="2" applyFont="1" applyBorder="1" applyAlignment="1">
      <alignment vertical="center"/>
    </xf>
    <xf numFmtId="38" fontId="37" fillId="0" borderId="4" xfId="2" applyFont="1" applyFill="1" applyBorder="1" applyAlignment="1">
      <alignment vertical="center"/>
    </xf>
    <xf numFmtId="38" fontId="37" fillId="0" borderId="5" xfId="2" applyFont="1" applyFill="1" applyBorder="1" applyAlignment="1">
      <alignment vertical="center"/>
    </xf>
    <xf numFmtId="38" fontId="37" fillId="0" borderId="4" xfId="2" quotePrefix="1" applyFont="1" applyBorder="1" applyAlignment="1">
      <alignment vertical="center"/>
    </xf>
    <xf numFmtId="38" fontId="37" fillId="0" borderId="0" xfId="2" quotePrefix="1" applyFont="1" applyAlignment="1">
      <alignment vertical="center"/>
    </xf>
    <xf numFmtId="3" fontId="37" fillId="0" borderId="4" xfId="0" applyNumberFormat="1" applyFont="1" applyFill="1" applyBorder="1" applyAlignment="1">
      <alignment vertical="center"/>
    </xf>
    <xf numFmtId="3" fontId="37" fillId="0" borderId="11" xfId="0" applyNumberFormat="1" applyFont="1" applyBorder="1" applyAlignment="1">
      <alignment horizontal="right" vertical="center"/>
    </xf>
    <xf numFmtId="3" fontId="37" fillId="0" borderId="4" xfId="0" applyNumberFormat="1" applyFont="1" applyBorder="1" applyAlignment="1">
      <alignment horizontal="right" vertical="center"/>
    </xf>
    <xf numFmtId="3" fontId="37" fillId="0" borderId="9" xfId="0" applyNumberFormat="1" applyFont="1" applyBorder="1" applyAlignment="1">
      <alignment horizontal="right" vertical="center"/>
    </xf>
    <xf numFmtId="3" fontId="37" fillId="0" borderId="12" xfId="0" applyNumberFormat="1" applyFont="1" applyBorder="1" applyAlignment="1">
      <alignment horizontal="right" vertical="center"/>
    </xf>
    <xf numFmtId="3" fontId="37" fillId="0" borderId="5" xfId="0" applyNumberFormat="1" applyFont="1" applyBorder="1" applyAlignment="1">
      <alignment horizontal="right" vertical="center"/>
    </xf>
    <xf numFmtId="3" fontId="37" fillId="0" borderId="0" xfId="0" applyNumberFormat="1" applyFont="1" applyBorder="1" applyAlignment="1">
      <alignment horizontal="right" vertical="center"/>
    </xf>
    <xf numFmtId="3" fontId="37" fillId="0" borderId="4" xfId="0" applyNumberFormat="1" applyFont="1" applyBorder="1"/>
    <xf numFmtId="3" fontId="37" fillId="0" borderId="11" xfId="0" applyNumberFormat="1" applyFont="1" applyBorder="1"/>
    <xf numFmtId="3" fontId="37" fillId="0" borderId="19" xfId="0" applyNumberFormat="1" applyFont="1" applyBorder="1"/>
    <xf numFmtId="3" fontId="37" fillId="0" borderId="4" xfId="0" applyNumberFormat="1" applyFont="1" applyFill="1" applyBorder="1"/>
    <xf numFmtId="3" fontId="37" fillId="0" borderId="5" xfId="0" applyNumberFormat="1" applyFont="1" applyBorder="1"/>
    <xf numFmtId="3" fontId="37" fillId="0" borderId="12" xfId="0" applyNumberFormat="1" applyFont="1" applyBorder="1"/>
    <xf numFmtId="3" fontId="37" fillId="0" borderId="20" xfId="0" applyNumberFormat="1" applyFont="1" applyBorder="1"/>
    <xf numFmtId="3" fontId="37" fillId="0" borderId="5" xfId="0" applyNumberFormat="1" applyFont="1" applyFill="1" applyBorder="1"/>
    <xf numFmtId="3" fontId="37" fillId="0" borderId="21" xfId="0" applyNumberFormat="1" applyFont="1" applyBorder="1"/>
    <xf numFmtId="3" fontId="37" fillId="0" borderId="21" xfId="0" applyNumberFormat="1" applyFont="1" applyFill="1" applyBorder="1"/>
    <xf numFmtId="0" fontId="37" fillId="0" borderId="4" xfId="0" applyFont="1" applyBorder="1"/>
    <xf numFmtId="3" fontId="37" fillId="0" borderId="18" xfId="0" applyNumberFormat="1" applyFont="1" applyBorder="1"/>
    <xf numFmtId="38" fontId="37" fillId="0" borderId="4" xfId="0" applyNumberFormat="1" applyFont="1" applyBorder="1"/>
    <xf numFmtId="38" fontId="37" fillId="0" borderId="5" xfId="0" applyNumberFormat="1" applyFont="1" applyBorder="1"/>
    <xf numFmtId="3" fontId="37" fillId="0" borderId="9" xfId="0" applyNumberFormat="1" applyFont="1" applyBorder="1" applyAlignment="1">
      <alignment vertical="center"/>
    </xf>
    <xf numFmtId="3" fontId="37" fillId="0" borderId="0" xfId="0" applyNumberFormat="1" applyFont="1" applyBorder="1" applyAlignment="1">
      <alignment vertical="center"/>
    </xf>
    <xf numFmtId="178" fontId="37" fillId="0" borderId="21" xfId="3" applyNumberFormat="1" applyFont="1" applyBorder="1" applyAlignment="1">
      <alignment vertical="center"/>
    </xf>
    <xf numFmtId="178" fontId="37" fillId="0" borderId="19" xfId="3" applyNumberFormat="1" applyFont="1" applyBorder="1" applyAlignment="1">
      <alignment vertical="center"/>
    </xf>
    <xf numFmtId="178" fontId="37" fillId="0" borderId="33" xfId="3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3" fontId="37" fillId="0" borderId="5" xfId="0" applyNumberFormat="1" applyFont="1" applyFill="1" applyBorder="1" applyAlignment="1">
      <alignment vertical="center"/>
    </xf>
    <xf numFmtId="38" fontId="38" fillId="0" borderId="4" xfId="0" quotePrefix="1" applyNumberFormat="1" applyFont="1" applyFill="1" applyBorder="1" applyAlignment="1">
      <alignment vertical="center"/>
    </xf>
    <xf numFmtId="38" fontId="38" fillId="0" borderId="0" xfId="0" quotePrefix="1" applyNumberFormat="1" applyFont="1" applyFill="1" applyAlignment="1">
      <alignment vertical="center"/>
    </xf>
    <xf numFmtId="38" fontId="37" fillId="0" borderId="4" xfId="0" applyNumberFormat="1" applyFont="1" applyBorder="1" applyAlignment="1">
      <alignment vertical="center"/>
    </xf>
    <xf numFmtId="38" fontId="37" fillId="0" borderId="5" xfId="0" applyNumberFormat="1" applyFont="1" applyBorder="1" applyAlignment="1">
      <alignment vertical="center"/>
    </xf>
    <xf numFmtId="0" fontId="3" fillId="0" borderId="0" xfId="0" applyFont="1" applyAlignment="1"/>
    <xf numFmtId="38" fontId="37" fillId="0" borderId="4" xfId="2" applyFont="1" applyBorder="1" applyAlignment="1">
      <alignment horizontal="right" vertical="center"/>
    </xf>
    <xf numFmtId="38" fontId="37" fillId="0" borderId="5" xfId="2" applyFont="1" applyBorder="1" applyAlignment="1">
      <alignment horizontal="right" vertical="center"/>
    </xf>
    <xf numFmtId="57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3" xfId="0" quotePrefix="1" applyFont="1" applyBorder="1" applyAlignment="1">
      <alignment horizontal="left" vertical="center"/>
    </xf>
    <xf numFmtId="0" fontId="4" fillId="0" borderId="11" xfId="0" quotePrefix="1" applyFont="1" applyBorder="1" applyAlignment="1">
      <alignment horizontal="centerContinuous" vertical="center"/>
    </xf>
    <xf numFmtId="0" fontId="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wrapText="1"/>
    </xf>
    <xf numFmtId="3" fontId="37" fillId="0" borderId="12" xfId="0" applyNumberFormat="1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/>
    <xf numFmtId="0" fontId="43" fillId="0" borderId="0" xfId="0" applyFont="1" applyAlignment="1"/>
    <xf numFmtId="0" fontId="0" fillId="0" borderId="0" xfId="0" applyBorder="1"/>
    <xf numFmtId="57" fontId="4" fillId="0" borderId="0" xfId="0" applyNumberFormat="1" applyFont="1"/>
    <xf numFmtId="0" fontId="43" fillId="0" borderId="23" xfId="0" applyFont="1" applyBorder="1" applyAlignment="1">
      <alignment horizontal="right" wrapText="1"/>
    </xf>
    <xf numFmtId="3" fontId="33" fillId="0" borderId="4" xfId="0" applyNumberFormat="1" applyFont="1" applyBorder="1" applyAlignment="1">
      <alignment vertical="center"/>
    </xf>
    <xf numFmtId="3" fontId="33" fillId="0" borderId="5" xfId="0" applyNumberFormat="1" applyFont="1" applyBorder="1" applyAlignment="1">
      <alignment vertical="center"/>
    </xf>
    <xf numFmtId="57" fontId="6" fillId="0" borderId="0" xfId="0" applyNumberFormat="1" applyFont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5" xfId="0" quotePrefix="1" applyFont="1" applyBorder="1" applyAlignment="1">
      <alignment horizontal="center" vertical="center" wrapText="1"/>
    </xf>
    <xf numFmtId="0" fontId="17" fillId="0" borderId="5" xfId="0" quotePrefix="1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13" xfId="0" quotePrefix="1" applyFont="1" applyBorder="1" applyAlignment="1">
      <alignment horizontal="center" vertical="center"/>
    </xf>
    <xf numFmtId="0" fontId="15" fillId="0" borderId="15" xfId="0" quotePrefix="1" applyFont="1" applyBorder="1" applyAlignment="1">
      <alignment horizontal="center" vertical="center"/>
    </xf>
    <xf numFmtId="0" fontId="15" fillId="0" borderId="14" xfId="0" quotePrefix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5" xfId="0" quotePrefix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7" fillId="0" borderId="9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2" fillId="0" borderId="11" xfId="0" applyFont="1" applyFill="1" applyBorder="1" applyAlignment="1">
      <alignment horizontal="left"/>
    </xf>
    <xf numFmtId="0" fontId="22" fillId="0" borderId="9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0" fillId="0" borderId="5" xfId="0" applyFont="1" applyBorder="1"/>
    <xf numFmtId="0" fontId="0" fillId="0" borderId="23" xfId="0" applyFont="1" applyBorder="1"/>
    <xf numFmtId="0" fontId="37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15" xfId="0" applyFont="1" applyBorder="1"/>
    <xf numFmtId="0" fontId="0" fillId="0" borderId="14" xfId="0" applyFont="1" applyBorder="1"/>
    <xf numFmtId="0" fontId="0" fillId="0" borderId="19" xfId="0" applyFont="1" applyBorder="1"/>
    <xf numFmtId="0" fontId="25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20" fillId="0" borderId="5" xfId="0" applyFont="1" applyBorder="1"/>
    <xf numFmtId="0" fontId="20" fillId="0" borderId="23" xfId="0" applyFont="1" applyBorder="1"/>
    <xf numFmtId="0" fontId="40" fillId="0" borderId="4" xfId="0" applyFont="1" applyBorder="1" applyAlignment="1">
      <alignment horizontal="left" vertical="center" wrapText="1"/>
    </xf>
    <xf numFmtId="0" fontId="40" fillId="0" borderId="5" xfId="0" applyFont="1" applyBorder="1" applyAlignment="1">
      <alignment horizontal="left" vertical="center" wrapText="1"/>
    </xf>
    <xf numFmtId="0" fontId="44" fillId="0" borderId="0" xfId="0" applyFont="1"/>
    <xf numFmtId="0" fontId="45" fillId="0" borderId="0" xfId="0" applyFont="1"/>
    <xf numFmtId="0" fontId="46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4" fillId="0" borderId="1" xfId="0" applyFont="1" applyBorder="1" applyAlignment="1">
      <alignment horizontal="distributed" vertical="center"/>
    </xf>
    <xf numFmtId="0" fontId="13" fillId="0" borderId="5" xfId="0" applyFont="1" applyBorder="1" applyAlignment="1">
      <alignment horizontal="right"/>
    </xf>
    <xf numFmtId="0" fontId="15" fillId="0" borderId="1" xfId="0" applyFont="1" applyBorder="1" applyAlignment="1">
      <alignment horizontal="distributed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/>
    </xf>
    <xf numFmtId="0" fontId="3" fillId="0" borderId="0" xfId="0" applyFont="1" applyAlignment="1">
      <alignment horizontal="right"/>
    </xf>
    <xf numFmtId="0" fontId="4" fillId="0" borderId="19" xfId="0" applyFont="1" applyBorder="1" applyAlignment="1"/>
    <xf numFmtId="0" fontId="4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0" xfId="0" applyFont="1" applyBorder="1" applyAlignment="1">
      <alignment horizontal="right"/>
    </xf>
    <xf numFmtId="0" fontId="47" fillId="0" borderId="0" xfId="0" applyFont="1" applyAlignment="1">
      <alignment horizontal="center"/>
    </xf>
    <xf numFmtId="0" fontId="47" fillId="0" borderId="0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Border="1"/>
    <xf numFmtId="0" fontId="3" fillId="0" borderId="0" xfId="0" applyFont="1" applyFill="1" applyAlignment="1">
      <alignment horizontal="right"/>
    </xf>
    <xf numFmtId="0" fontId="38" fillId="0" borderId="0" xfId="0" applyFont="1" applyFill="1"/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37" fillId="0" borderId="0" xfId="0" applyFont="1" applyFill="1"/>
    <xf numFmtId="0" fontId="10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wrapText="1"/>
    </xf>
    <xf numFmtId="0" fontId="48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right" wrapText="1"/>
    </xf>
    <xf numFmtId="0" fontId="10" fillId="0" borderId="12" xfId="0" applyFont="1" applyFill="1" applyBorder="1" applyAlignment="1">
      <alignment horizontal="right" wrapText="1"/>
    </xf>
    <xf numFmtId="0" fontId="10" fillId="0" borderId="20" xfId="0" applyFont="1" applyFill="1" applyBorder="1" applyAlignment="1">
      <alignment horizontal="right" wrapText="1"/>
    </xf>
    <xf numFmtId="0" fontId="10" fillId="0" borderId="23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right" wrapText="1"/>
    </xf>
    <xf numFmtId="3" fontId="4" fillId="4" borderId="4" xfId="0" applyNumberFormat="1" applyFont="1" applyFill="1" applyBorder="1" applyAlignment="1">
      <alignment vertical="center"/>
    </xf>
    <xf numFmtId="3" fontId="4" fillId="0" borderId="12" xfId="0" applyNumberFormat="1" applyFont="1" applyFill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37" fillId="0" borderId="19" xfId="0" applyNumberFormat="1" applyFont="1" applyFill="1" applyBorder="1" applyAlignment="1">
      <alignment vertical="center"/>
    </xf>
    <xf numFmtId="3" fontId="4" fillId="4" borderId="5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vertical="center"/>
    </xf>
    <xf numFmtId="3" fontId="37" fillId="0" borderId="20" xfId="0" applyNumberFormat="1" applyFont="1" applyFill="1" applyBorder="1" applyAlignment="1">
      <alignment vertical="center"/>
    </xf>
    <xf numFmtId="3" fontId="4" fillId="4" borderId="21" xfId="0" applyNumberFormat="1" applyFont="1" applyFill="1" applyBorder="1" applyAlignment="1">
      <alignment vertical="center"/>
    </xf>
    <xf numFmtId="3" fontId="4" fillId="4" borderId="3" xfId="0" applyNumberFormat="1" applyFont="1" applyFill="1" applyBorder="1" applyAlignment="1">
      <alignment vertical="center"/>
    </xf>
    <xf numFmtId="3" fontId="4" fillId="4" borderId="10" xfId="0" applyNumberFormat="1" applyFont="1" applyFill="1" applyBorder="1" applyAlignment="1">
      <alignment vertical="center"/>
    </xf>
    <xf numFmtId="3" fontId="4" fillId="4" borderId="23" xfId="0" applyNumberFormat="1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5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176" fontId="4" fillId="2" borderId="9" xfId="0" applyNumberFormat="1" applyFont="1" applyFill="1" applyBorder="1" applyAlignment="1">
      <alignment vertical="center"/>
    </xf>
    <xf numFmtId="176" fontId="4" fillId="2" borderId="4" xfId="0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vertical="center"/>
    </xf>
    <xf numFmtId="176" fontId="4" fillId="2" borderId="5" xfId="0" applyNumberFormat="1" applyFont="1" applyFill="1" applyBorder="1" applyAlignment="1">
      <alignment vertical="center"/>
    </xf>
    <xf numFmtId="176" fontId="4" fillId="2" borderId="6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76" fontId="4" fillId="2" borderId="15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0" fontId="12" fillId="0" borderId="0" xfId="0" applyFont="1"/>
    <xf numFmtId="0" fontId="4" fillId="0" borderId="9" xfId="0" applyFont="1" applyBorder="1"/>
    <xf numFmtId="0" fontId="4" fillId="0" borderId="20" xfId="0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3" fontId="37" fillId="0" borderId="4" xfId="0" quotePrefix="1" applyNumberFormat="1" applyFont="1" applyBorder="1" applyAlignment="1">
      <alignment horizontal="right" vertical="center"/>
    </xf>
    <xf numFmtId="0" fontId="4" fillId="2" borderId="5" xfId="0" applyFont="1" applyFill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7" fillId="0" borderId="20" xfId="0" applyFont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34" fillId="0" borderId="0" xfId="0" applyFont="1" applyBorder="1"/>
    <xf numFmtId="0" fontId="3" fillId="0" borderId="0" xfId="0" applyFont="1" applyFill="1" applyBorder="1"/>
    <xf numFmtId="0" fontId="49" fillId="0" borderId="0" xfId="0" applyFont="1" applyBorder="1"/>
    <xf numFmtId="0" fontId="30" fillId="0" borderId="0" xfId="0" applyFont="1" applyBorder="1" applyAlignment="1"/>
    <xf numFmtId="0" fontId="4" fillId="0" borderId="0" xfId="0" applyFont="1" applyBorder="1" applyAlignment="1"/>
    <xf numFmtId="0" fontId="47" fillId="0" borderId="0" xfId="0" applyFont="1" applyBorder="1" applyAlignment="1">
      <alignment horizontal="right"/>
    </xf>
    <xf numFmtId="177" fontId="3" fillId="0" borderId="0" xfId="0" applyNumberFormat="1" applyFont="1" applyBorder="1"/>
    <xf numFmtId="177" fontId="49" fillId="0" borderId="0" xfId="0" applyNumberFormat="1" applyFont="1" applyBorder="1"/>
    <xf numFmtId="0" fontId="47" fillId="0" borderId="0" xfId="0" applyFont="1" applyBorder="1"/>
    <xf numFmtId="177" fontId="50" fillId="0" borderId="0" xfId="0" applyNumberFormat="1" applyFont="1" applyBorder="1"/>
    <xf numFmtId="177" fontId="51" fillId="0" borderId="0" xfId="0" applyNumberFormat="1" applyFont="1" applyBorder="1"/>
    <xf numFmtId="177" fontId="52" fillId="0" borderId="0" xfId="0" applyNumberFormat="1" applyFont="1" applyBorder="1"/>
    <xf numFmtId="177" fontId="47" fillId="0" borderId="0" xfId="0" applyNumberFormat="1" applyFont="1" applyBorder="1"/>
    <xf numFmtId="0" fontId="7" fillId="0" borderId="0" xfId="4" applyFont="1" applyAlignment="1">
      <alignment horizontal="center"/>
    </xf>
    <xf numFmtId="0" fontId="5" fillId="0" borderId="0" xfId="4" applyFont="1" applyAlignment="1">
      <alignment vertical="center"/>
    </xf>
    <xf numFmtId="0" fontId="4" fillId="0" borderId="0" xfId="4" applyFont="1"/>
    <xf numFmtId="0" fontId="5" fillId="0" borderId="0" xfId="4" applyFont="1"/>
    <xf numFmtId="3" fontId="4" fillId="0" borderId="0" xfId="4" applyNumberFormat="1" applyFont="1"/>
    <xf numFmtId="0" fontId="4" fillId="0" borderId="4" xfId="4" applyFont="1" applyBorder="1"/>
    <xf numFmtId="0" fontId="4" fillId="0" borderId="9" xfId="4" applyFont="1" applyBorder="1" applyAlignment="1">
      <alignment horizontal="centerContinuous"/>
    </xf>
    <xf numFmtId="0" fontId="4" fillId="0" borderId="19" xfId="4" applyFont="1" applyBorder="1" applyAlignment="1">
      <alignment horizontal="centerContinuous"/>
    </xf>
    <xf numFmtId="0" fontId="4" fillId="0" borderId="11" xfId="4" applyFont="1" applyBorder="1" applyAlignment="1">
      <alignment horizontal="centerContinuous"/>
    </xf>
    <xf numFmtId="0" fontId="4" fillId="0" borderId="19" xfId="4" applyFont="1" applyBorder="1"/>
    <xf numFmtId="0" fontId="4" fillId="0" borderId="19" xfId="4" applyFont="1" applyBorder="1" applyAlignment="1">
      <alignment horizontal="center"/>
    </xf>
    <xf numFmtId="0" fontId="4" fillId="0" borderId="5" xfId="4" applyFont="1" applyBorder="1"/>
    <xf numFmtId="0" fontId="4" fillId="0" borderId="0" xfId="4" applyFont="1" applyBorder="1" applyAlignment="1">
      <alignment horizontal="centerContinuous"/>
    </xf>
    <xf numFmtId="0" fontId="4" fillId="0" borderId="20" xfId="4" applyFont="1" applyBorder="1" applyAlignment="1">
      <alignment horizontal="centerContinuous"/>
    </xf>
    <xf numFmtId="0" fontId="4" fillId="0" borderId="36" xfId="4" applyFont="1" applyBorder="1" applyAlignment="1">
      <alignment horizontal="center"/>
    </xf>
    <xf numFmtId="0" fontId="4" fillId="0" borderId="6" xfId="4" applyFont="1" applyBorder="1" applyAlignment="1">
      <alignment horizontal="center"/>
    </xf>
    <xf numFmtId="0" fontId="4" fillId="0" borderId="37" xfId="4" applyFont="1" applyBorder="1"/>
    <xf numFmtId="0" fontId="4" fillId="0" borderId="7" xfId="4" applyFont="1" applyBorder="1"/>
    <xf numFmtId="0" fontId="4" fillId="0" borderId="36" xfId="4" applyFont="1" applyBorder="1"/>
    <xf numFmtId="0" fontId="4" fillId="0" borderId="20" xfId="4" applyFont="1" applyBorder="1" applyAlignment="1">
      <alignment horizontal="center"/>
    </xf>
    <xf numFmtId="0" fontId="4" fillId="0" borderId="6" xfId="4" applyFont="1" applyBorder="1" applyAlignment="1">
      <alignment horizontal="centerContinuous"/>
    </xf>
    <xf numFmtId="0" fontId="4" fillId="0" borderId="7" xfId="4" applyFont="1" applyBorder="1" applyAlignment="1">
      <alignment horizontal="centerContinuous"/>
    </xf>
    <xf numFmtId="0" fontId="4" fillId="0" borderId="5" xfId="4" applyFont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38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39" xfId="4" applyFont="1" applyBorder="1" applyAlignment="1">
      <alignment horizontal="center"/>
    </xf>
    <xf numFmtId="0" fontId="4" fillId="0" borderId="40" xfId="4" applyFont="1" applyBorder="1" applyAlignment="1">
      <alignment horizontal="centerContinuous"/>
    </xf>
    <xf numFmtId="0" fontId="4" fillId="0" borderId="41" xfId="4" applyFont="1" applyBorder="1" applyAlignment="1">
      <alignment horizontal="centerContinuous"/>
    </xf>
    <xf numFmtId="0" fontId="4" fillId="0" borderId="39" xfId="4" applyFont="1" applyBorder="1"/>
    <xf numFmtId="0" fontId="4" fillId="0" borderId="20" xfId="4" applyFont="1" applyBorder="1"/>
    <xf numFmtId="0" fontId="4" fillId="0" borderId="38" xfId="4" applyFont="1" applyBorder="1"/>
    <xf numFmtId="0" fontId="4" fillId="0" borderId="42" xfId="4" applyFont="1" applyBorder="1" applyAlignment="1">
      <alignment horizontal="center"/>
    </xf>
    <xf numFmtId="0" fontId="4" fillId="0" borderId="43" xfId="4" applyFont="1" applyBorder="1"/>
    <xf numFmtId="0" fontId="4" fillId="0" borderId="20" xfId="4" applyFont="1" applyBorder="1" applyAlignment="1">
      <alignment horizontal="right"/>
    </xf>
    <xf numFmtId="0" fontId="4" fillId="0" borderId="38" xfId="4" applyFont="1" applyBorder="1" applyAlignment="1">
      <alignment horizontal="right"/>
    </xf>
    <xf numFmtId="0" fontId="4" fillId="0" borderId="42" xfId="4" applyFont="1" applyBorder="1" applyAlignment="1">
      <alignment horizontal="right"/>
    </xf>
    <xf numFmtId="0" fontId="4" fillId="0" borderId="4" xfId="4" applyFont="1" applyBorder="1" applyAlignment="1">
      <alignment horizontal="distributed" vertical="center"/>
    </xf>
    <xf numFmtId="3" fontId="37" fillId="0" borderId="9" xfId="4" applyNumberFormat="1" applyFont="1" applyBorder="1" applyAlignment="1">
      <alignment vertical="center"/>
    </xf>
    <xf numFmtId="3" fontId="37" fillId="0" borderId="44" xfId="4" applyNumberFormat="1" applyFont="1" applyBorder="1" applyAlignment="1">
      <alignment vertical="center"/>
    </xf>
    <xf numFmtId="3" fontId="37" fillId="0" borderId="45" xfId="4" applyNumberFormat="1" applyFont="1" applyBorder="1" applyAlignment="1">
      <alignment vertical="center"/>
    </xf>
    <xf numFmtId="179" fontId="4" fillId="2" borderId="46" xfId="4" applyNumberFormat="1" applyFont="1" applyFill="1" applyBorder="1" applyAlignment="1">
      <alignment vertical="center"/>
    </xf>
    <xf numFmtId="179" fontId="4" fillId="2" borderId="19" xfId="4" applyNumberFormat="1" applyFont="1" applyFill="1" applyBorder="1" applyAlignment="1">
      <alignment vertical="center"/>
    </xf>
    <xf numFmtId="3" fontId="37" fillId="0" borderId="46" xfId="4" applyNumberFormat="1" applyFont="1" applyFill="1" applyBorder="1" applyAlignment="1">
      <alignment vertical="center"/>
    </xf>
    <xf numFmtId="3" fontId="37" fillId="0" borderId="38" xfId="4" applyNumberFormat="1" applyFont="1" applyFill="1" applyBorder="1" applyAlignment="1">
      <alignment vertical="center"/>
    </xf>
    <xf numFmtId="3" fontId="37" fillId="0" borderId="45" xfId="4" applyNumberFormat="1" applyFont="1" applyFill="1" applyBorder="1" applyAlignment="1">
      <alignment vertical="center"/>
    </xf>
    <xf numFmtId="3" fontId="4" fillId="2" borderId="19" xfId="4" applyNumberFormat="1" applyFont="1" applyFill="1" applyBorder="1" applyAlignment="1">
      <alignment vertical="center"/>
    </xf>
    <xf numFmtId="0" fontId="37" fillId="0" borderId="45" xfId="4" applyFont="1" applyBorder="1" applyAlignment="1">
      <alignment vertical="center"/>
    </xf>
    <xf numFmtId="180" fontId="37" fillId="0" borderId="45" xfId="4" applyNumberFormat="1" applyFont="1" applyBorder="1" applyAlignment="1">
      <alignment vertical="center"/>
    </xf>
    <xf numFmtId="3" fontId="37" fillId="0" borderId="47" xfId="4" applyNumberFormat="1" applyFont="1" applyBorder="1" applyAlignment="1">
      <alignment vertical="center"/>
    </xf>
    <xf numFmtId="3" fontId="37" fillId="0" borderId="19" xfId="4" applyNumberFormat="1" applyFont="1" applyBorder="1" applyAlignment="1">
      <alignment vertical="center"/>
    </xf>
    <xf numFmtId="0" fontId="4" fillId="0" borderId="5" xfId="4" applyFont="1" applyBorder="1" applyAlignment="1">
      <alignment horizontal="distributed" vertical="center"/>
    </xf>
    <xf numFmtId="3" fontId="37" fillId="0" borderId="0" xfId="4" applyNumberFormat="1" applyFont="1" applyBorder="1" applyAlignment="1">
      <alignment vertical="center"/>
    </xf>
    <xf numFmtId="3" fontId="37" fillId="0" borderId="48" xfId="4" applyNumberFormat="1" applyFont="1" applyBorder="1" applyAlignment="1">
      <alignment vertical="center"/>
    </xf>
    <xf numFmtId="3" fontId="37" fillId="0" borderId="38" xfId="4" applyNumberFormat="1" applyFont="1" applyBorder="1" applyAlignment="1">
      <alignment vertical="center"/>
    </xf>
    <xf numFmtId="179" fontId="4" fillId="2" borderId="39" xfId="4" applyNumberFormat="1" applyFont="1" applyFill="1" applyBorder="1" applyAlignment="1">
      <alignment vertical="center"/>
    </xf>
    <xf numFmtId="179" fontId="4" fillId="2" borderId="20" xfId="4" applyNumberFormat="1" applyFont="1" applyFill="1" applyBorder="1" applyAlignment="1">
      <alignment vertical="center"/>
    </xf>
    <xf numFmtId="3" fontId="37" fillId="0" borderId="39" xfId="4" applyNumberFormat="1" applyFont="1" applyFill="1" applyBorder="1" applyAlignment="1">
      <alignment vertical="center"/>
    </xf>
    <xf numFmtId="3" fontId="4" fillId="2" borderId="20" xfId="4" applyNumberFormat="1" applyFont="1" applyFill="1" applyBorder="1" applyAlignment="1">
      <alignment vertical="center"/>
    </xf>
    <xf numFmtId="0" fontId="37" fillId="0" borderId="38" xfId="4" applyFont="1" applyBorder="1" applyAlignment="1">
      <alignment vertical="center"/>
    </xf>
    <xf numFmtId="180" fontId="37" fillId="0" borderId="38" xfId="4" applyNumberFormat="1" applyFont="1" applyBorder="1" applyAlignment="1">
      <alignment vertical="center"/>
    </xf>
    <xf numFmtId="3" fontId="37" fillId="0" borderId="42" xfId="4" applyNumberFormat="1" applyFont="1" applyBorder="1" applyAlignment="1">
      <alignment vertical="center"/>
    </xf>
    <xf numFmtId="3" fontId="37" fillId="0" borderId="20" xfId="4" applyNumberFormat="1" applyFont="1" applyBorder="1" applyAlignment="1">
      <alignment vertical="center"/>
    </xf>
    <xf numFmtId="0" fontId="4" fillId="0" borderId="10" xfId="4" applyFont="1" applyBorder="1" applyAlignment="1">
      <alignment horizontal="distributed" vertical="center"/>
    </xf>
    <xf numFmtId="3" fontId="4" fillId="2" borderId="49" xfId="4" applyNumberFormat="1" applyFont="1" applyFill="1" applyBorder="1" applyAlignment="1">
      <alignment vertical="center"/>
    </xf>
    <xf numFmtId="3" fontId="4" fillId="2" borderId="50" xfId="4" applyNumberFormat="1" applyFont="1" applyFill="1" applyBorder="1" applyAlignment="1">
      <alignment vertical="center"/>
    </xf>
    <xf numFmtId="3" fontId="4" fillId="2" borderId="51" xfId="4" applyNumberFormat="1" applyFont="1" applyFill="1" applyBorder="1" applyAlignment="1">
      <alignment vertical="center"/>
    </xf>
    <xf numFmtId="179" fontId="4" fillId="2" borderId="52" xfId="4" applyNumberFormat="1" applyFont="1" applyFill="1" applyBorder="1" applyAlignment="1">
      <alignment vertical="center"/>
    </xf>
    <xf numFmtId="179" fontId="4" fillId="2" borderId="16" xfId="4" applyNumberFormat="1" applyFont="1" applyFill="1" applyBorder="1" applyAlignment="1">
      <alignment vertical="center"/>
    </xf>
    <xf numFmtId="3" fontId="4" fillId="2" borderId="52" xfId="4" applyNumberFormat="1" applyFont="1" applyFill="1" applyBorder="1" applyAlignment="1">
      <alignment vertical="center"/>
    </xf>
    <xf numFmtId="3" fontId="4" fillId="2" borderId="53" xfId="4" applyNumberFormat="1" applyFont="1" applyFill="1" applyBorder="1" applyAlignment="1">
      <alignment vertical="center"/>
    </xf>
    <xf numFmtId="3" fontId="4" fillId="2" borderId="16" xfId="4" applyNumberFormat="1" applyFont="1" applyFill="1" applyBorder="1" applyAlignment="1">
      <alignment vertical="center"/>
    </xf>
    <xf numFmtId="3" fontId="4" fillId="2" borderId="10" xfId="4" applyNumberFormat="1" applyFont="1" applyFill="1" applyBorder="1" applyAlignment="1">
      <alignment vertical="center"/>
    </xf>
    <xf numFmtId="181" fontId="4" fillId="2" borderId="49" xfId="4" applyNumberFormat="1" applyFont="1" applyFill="1" applyBorder="1" applyAlignment="1">
      <alignment vertical="center"/>
    </xf>
    <xf numFmtId="182" fontId="4" fillId="2" borderId="49" xfId="4" applyNumberFormat="1" applyFont="1" applyFill="1" applyBorder="1" applyAlignment="1">
      <alignment vertical="center"/>
    </xf>
    <xf numFmtId="0" fontId="4" fillId="0" borderId="54" xfId="4" applyFont="1" applyBorder="1" applyAlignment="1">
      <alignment horizontal="distributed" vertical="center"/>
    </xf>
    <xf numFmtId="3" fontId="37" fillId="0" borderId="55" xfId="4" applyNumberFormat="1" applyFont="1" applyBorder="1" applyAlignment="1">
      <alignment vertical="center"/>
    </xf>
    <xf numFmtId="3" fontId="37" fillId="0" borderId="56" xfId="4" applyNumberFormat="1" applyFont="1" applyBorder="1" applyAlignment="1">
      <alignment vertical="center"/>
    </xf>
    <xf numFmtId="3" fontId="37" fillId="0" borderId="57" xfId="4" applyNumberFormat="1" applyFont="1" applyBorder="1" applyAlignment="1">
      <alignment vertical="center"/>
    </xf>
    <xf numFmtId="179" fontId="4" fillId="2" borderId="58" xfId="4" applyNumberFormat="1" applyFont="1" applyFill="1" applyBorder="1" applyAlignment="1">
      <alignment vertical="center"/>
    </xf>
    <xf numFmtId="179" fontId="4" fillId="2" borderId="59" xfId="4" applyNumberFormat="1" applyFont="1" applyFill="1" applyBorder="1" applyAlignment="1">
      <alignment vertical="center"/>
    </xf>
    <xf numFmtId="3" fontId="37" fillId="0" borderId="58" xfId="4" applyNumberFormat="1" applyFont="1" applyFill="1" applyBorder="1" applyAlignment="1">
      <alignment vertical="center"/>
    </xf>
    <xf numFmtId="3" fontId="37" fillId="0" borderId="57" xfId="4" applyNumberFormat="1" applyFont="1" applyFill="1" applyBorder="1" applyAlignment="1">
      <alignment vertical="center"/>
    </xf>
    <xf numFmtId="3" fontId="4" fillId="2" borderId="59" xfId="4" applyNumberFormat="1" applyFont="1" applyFill="1" applyBorder="1" applyAlignment="1">
      <alignment vertical="center"/>
    </xf>
    <xf numFmtId="0" fontId="37" fillId="0" borderId="57" xfId="4" applyFont="1" applyBorder="1" applyAlignment="1">
      <alignment vertical="center"/>
    </xf>
    <xf numFmtId="180" fontId="37" fillId="0" borderId="57" xfId="4" applyNumberFormat="1" applyFont="1" applyBorder="1" applyAlignment="1">
      <alignment vertical="center"/>
    </xf>
    <xf numFmtId="3" fontId="37" fillId="0" borderId="60" xfId="4" applyNumberFormat="1" applyFont="1" applyBorder="1" applyAlignment="1">
      <alignment vertical="center"/>
    </xf>
    <xf numFmtId="4" fontId="4" fillId="2" borderId="49" xfId="4" applyNumberFormat="1" applyFont="1" applyFill="1" applyBorder="1" applyAlignment="1">
      <alignment vertical="center"/>
    </xf>
    <xf numFmtId="0" fontId="4" fillId="0" borderId="1" xfId="4" applyFont="1" applyBorder="1" applyAlignment="1">
      <alignment horizontal="distributed" vertical="center"/>
    </xf>
    <xf numFmtId="3" fontId="4" fillId="2" borderId="15" xfId="4" applyNumberFormat="1" applyFont="1" applyFill="1" applyBorder="1" applyAlignment="1">
      <alignment vertical="center"/>
    </xf>
    <xf numFmtId="3" fontId="4" fillId="2" borderId="61" xfId="4" applyNumberFormat="1" applyFont="1" applyFill="1" applyBorder="1" applyAlignment="1">
      <alignment vertical="center"/>
    </xf>
    <xf numFmtId="3" fontId="4" fillId="2" borderId="62" xfId="4" applyNumberFormat="1" applyFont="1" applyFill="1" applyBorder="1" applyAlignment="1">
      <alignment vertical="center"/>
    </xf>
    <xf numFmtId="179" fontId="4" fillId="2" borderId="63" xfId="4" applyNumberFormat="1" applyFont="1" applyFill="1" applyBorder="1" applyAlignment="1">
      <alignment vertical="center"/>
    </xf>
    <xf numFmtId="179" fontId="4" fillId="2" borderId="14" xfId="4" applyNumberFormat="1" applyFont="1" applyFill="1" applyBorder="1" applyAlignment="1">
      <alignment vertical="center"/>
    </xf>
    <xf numFmtId="3" fontId="4" fillId="2" borderId="63" xfId="4" applyNumberFormat="1" applyFont="1" applyFill="1" applyBorder="1" applyAlignment="1">
      <alignment vertical="center"/>
    </xf>
    <xf numFmtId="3" fontId="4" fillId="2" borderId="14" xfId="4" applyNumberFormat="1" applyFont="1" applyFill="1" applyBorder="1" applyAlignment="1">
      <alignment vertical="center"/>
    </xf>
    <xf numFmtId="3" fontId="4" fillId="2" borderId="1" xfId="4" applyNumberFormat="1" applyFont="1" applyFill="1" applyBorder="1" applyAlignment="1">
      <alignment vertical="center"/>
    </xf>
    <xf numFmtId="181" fontId="4" fillId="2" borderId="62" xfId="4" applyNumberFormat="1" applyFont="1" applyFill="1" applyBorder="1" applyAlignment="1">
      <alignment vertical="center"/>
    </xf>
    <xf numFmtId="182" fontId="4" fillId="2" borderId="62" xfId="4" applyNumberFormat="1" applyFont="1" applyFill="1" applyBorder="1" applyAlignment="1">
      <alignment vertical="center"/>
    </xf>
    <xf numFmtId="4" fontId="4" fillId="2" borderId="62" xfId="4" applyNumberFormat="1" applyFont="1" applyFill="1" applyBorder="1" applyAlignment="1">
      <alignment vertical="center"/>
    </xf>
    <xf numFmtId="3" fontId="4" fillId="2" borderId="0" xfId="4" applyNumberFormat="1" applyFont="1" applyFill="1"/>
    <xf numFmtId="4" fontId="4" fillId="2" borderId="0" xfId="4" applyNumberFormat="1" applyFont="1" applyFill="1"/>
    <xf numFmtId="38" fontId="4" fillId="0" borderId="0" xfId="5" applyFont="1"/>
    <xf numFmtId="57" fontId="7" fillId="0" borderId="0" xfId="4" applyNumberFormat="1" applyFont="1" applyAlignment="1">
      <alignment horizontal="center"/>
    </xf>
    <xf numFmtId="0" fontId="3" fillId="0" borderId="0" xfId="4" applyFont="1"/>
    <xf numFmtId="0" fontId="4" fillId="2" borderId="0" xfId="4" applyFont="1" applyFill="1" applyBorder="1" applyAlignment="1">
      <alignment horizontal="centerContinuous"/>
    </xf>
    <xf numFmtId="0" fontId="4" fillId="2" borderId="20" xfId="4" applyFont="1" applyFill="1" applyBorder="1" applyAlignment="1">
      <alignment horizontal="centerContinuous"/>
    </xf>
    <xf numFmtId="0" fontId="4" fillId="0" borderId="6" xfId="4" applyFont="1" applyBorder="1"/>
    <xf numFmtId="0" fontId="4" fillId="0" borderId="0" xfId="4" applyFont="1" applyBorder="1"/>
    <xf numFmtId="179" fontId="4" fillId="2" borderId="9" xfId="4" applyNumberFormat="1" applyFont="1" applyFill="1" applyBorder="1" applyAlignment="1">
      <alignment vertical="center"/>
    </xf>
    <xf numFmtId="179" fontId="4" fillId="2" borderId="0" xfId="4" applyNumberFormat="1" applyFont="1" applyFill="1" applyBorder="1" applyAlignment="1">
      <alignment vertical="center"/>
    </xf>
    <xf numFmtId="179" fontId="4" fillId="2" borderId="51" xfId="4" applyNumberFormat="1" applyFont="1" applyFill="1" applyBorder="1" applyAlignment="1">
      <alignment vertical="center"/>
    </xf>
    <xf numFmtId="179" fontId="4" fillId="2" borderId="17" xfId="4" applyNumberFormat="1" applyFont="1" applyFill="1" applyBorder="1" applyAlignment="1">
      <alignment vertical="center"/>
    </xf>
    <xf numFmtId="179" fontId="4" fillId="2" borderId="50" xfId="4" applyNumberFormat="1" applyFont="1" applyFill="1" applyBorder="1" applyAlignment="1">
      <alignment vertical="center"/>
    </xf>
    <xf numFmtId="3" fontId="4" fillId="2" borderId="29" xfId="4" applyNumberFormat="1" applyFont="1" applyFill="1" applyBorder="1" applyAlignment="1">
      <alignment vertical="center"/>
    </xf>
    <xf numFmtId="3" fontId="4" fillId="2" borderId="64" xfId="4" applyNumberFormat="1" applyFont="1" applyFill="1" applyBorder="1" applyAlignment="1">
      <alignment vertical="center"/>
    </xf>
    <xf numFmtId="3" fontId="4" fillId="2" borderId="2" xfId="4" applyNumberFormat="1" applyFont="1" applyFill="1" applyBorder="1" applyAlignment="1">
      <alignment vertical="center"/>
    </xf>
    <xf numFmtId="179" fontId="4" fillId="2" borderId="65" xfId="4" applyNumberFormat="1" applyFont="1" applyFill="1" applyBorder="1" applyAlignment="1">
      <alignment vertical="center"/>
    </xf>
    <xf numFmtId="179" fontId="4" fillId="2" borderId="2" xfId="4" applyNumberFormat="1" applyFont="1" applyFill="1" applyBorder="1" applyAlignment="1">
      <alignment vertical="center"/>
    </xf>
    <xf numFmtId="3" fontId="4" fillId="2" borderId="65" xfId="4" applyNumberFormat="1" applyFont="1" applyFill="1" applyBorder="1" applyAlignment="1">
      <alignment vertical="center"/>
    </xf>
    <xf numFmtId="38" fontId="4" fillId="0" borderId="0" xfId="5" applyFont="1" applyBorder="1"/>
    <xf numFmtId="38" fontId="4" fillId="0" borderId="0" xfId="4" applyNumberFormat="1" applyFont="1" applyBorder="1"/>
    <xf numFmtId="38" fontId="4" fillId="0" borderId="0" xfId="4" applyNumberFormat="1" applyFont="1"/>
    <xf numFmtId="184" fontId="4" fillId="2" borderId="49" xfId="4" applyNumberFormat="1" applyFont="1" applyFill="1" applyBorder="1" applyAlignment="1">
      <alignment vertical="center"/>
    </xf>
    <xf numFmtId="180" fontId="4" fillId="2" borderId="49" xfId="4" applyNumberFormat="1" applyFont="1" applyFill="1" applyBorder="1" applyAlignment="1">
      <alignment vertical="center"/>
    </xf>
    <xf numFmtId="180" fontId="4" fillId="2" borderId="62" xfId="4" applyNumberFormat="1" applyFont="1" applyFill="1" applyBorder="1" applyAlignment="1">
      <alignment vertical="center"/>
    </xf>
    <xf numFmtId="0" fontId="7" fillId="0" borderId="0" xfId="4" applyFont="1" applyBorder="1" applyAlignment="1">
      <alignment horizontal="center" vertical="center"/>
    </xf>
    <xf numFmtId="3" fontId="4" fillId="2" borderId="0" xfId="4" applyNumberFormat="1" applyFont="1" applyFill="1" applyBorder="1"/>
    <xf numFmtId="4" fontId="4" fillId="2" borderId="0" xfId="4" applyNumberFormat="1" applyFont="1" applyFill="1" applyBorder="1"/>
    <xf numFmtId="177" fontId="30" fillId="0" borderId="0" xfId="4" applyNumberFormat="1" applyFont="1" applyBorder="1"/>
    <xf numFmtId="3" fontId="4" fillId="0" borderId="0" xfId="4" applyNumberFormat="1" applyFont="1" applyBorder="1"/>
    <xf numFmtId="183" fontId="4" fillId="0" borderId="0" xfId="4" applyNumberFormat="1" applyFont="1" applyBorder="1"/>
    <xf numFmtId="184" fontId="7" fillId="0" borderId="0" xfId="4" applyNumberFormat="1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180" fontId="30" fillId="0" borderId="0" xfId="4" applyNumberFormat="1" applyFont="1" applyBorder="1" applyAlignment="1">
      <alignment vertical="center"/>
    </xf>
    <xf numFmtId="177" fontId="4" fillId="0" borderId="0" xfId="4" applyNumberFormat="1" applyFont="1" applyBorder="1"/>
    <xf numFmtId="180" fontId="4" fillId="0" borderId="0" xfId="4" applyNumberFormat="1" applyFont="1" applyBorder="1" applyAlignment="1">
      <alignment vertical="center"/>
    </xf>
    <xf numFmtId="0" fontId="30" fillId="0" borderId="0" xfId="4" applyFont="1" applyFill="1" applyBorder="1"/>
    <xf numFmtId="38" fontId="4" fillId="5" borderId="0" xfId="5" applyFont="1" applyFill="1" applyBorder="1"/>
  </cellXfs>
  <cellStyles count="6">
    <cellStyle name="パーセント" xfId="1" builtinId="5"/>
    <cellStyle name="桁区切り" xfId="2" builtinId="6"/>
    <cellStyle name="桁区切り 2" xfId="5" xr:uid="{6D2DEFD5-4476-4C6A-8A60-4C2646B32F7B}"/>
    <cellStyle name="標準" xfId="0" builtinId="0"/>
    <cellStyle name="標準 2" xfId="3" xr:uid="{00000000-0005-0000-0000-000003000000}"/>
    <cellStyle name="標準 3" xfId="4" xr:uid="{D1A69306-4DB4-4265-9714-D5928BCE5CE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&#34920;&#65288;&#22269;&#20445;&#65289;(&#28168;)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20表(1)"/>
      <sheetName val="第20表(2)"/>
      <sheetName val="第20表(3)"/>
    </sheetNames>
    <sheetDataSet>
      <sheetData sheetId="0">
        <row r="6">
          <cell r="B6" t="str">
            <v>（R3.3.31現在）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W27"/>
  <sheetViews>
    <sheetView showZeros="0" tabSelected="1" view="pageBreakPreview" zoomScale="75" zoomScaleNormal="100" zoomScaleSheetLayoutView="75" workbookViewId="0">
      <pane xSplit="2" ySplit="9" topLeftCell="C10" activePane="bottomRight" state="frozen"/>
      <selection activeCell="J24" sqref="J24"/>
      <selection pane="topRight" activeCell="J24" sqref="J24"/>
      <selection pane="bottomLeft" activeCell="J24" sqref="J24"/>
      <selection pane="bottomRight" activeCell="D30" sqref="D30"/>
    </sheetView>
  </sheetViews>
  <sheetFormatPr defaultColWidth="8.75" defaultRowHeight="13.5"/>
  <cols>
    <col min="1" max="1" width="3.625" style="1" customWidth="1"/>
    <col min="2" max="2" width="8.875" style="1" customWidth="1"/>
    <col min="3" max="5" width="11.625" style="1" customWidth="1"/>
    <col min="6" max="14" width="6.625" style="1" customWidth="1"/>
    <col min="15" max="15" width="7.625" style="1" customWidth="1"/>
    <col min="16" max="16" width="12.625" style="1" customWidth="1"/>
    <col min="17" max="17" width="11.875" style="1" customWidth="1"/>
    <col min="18" max="18" width="11.625" style="1" customWidth="1"/>
    <col min="19" max="19" width="12.625" style="1" customWidth="1"/>
    <col min="20" max="16384" width="8.75" style="1"/>
  </cols>
  <sheetData>
    <row r="1" spans="2:23" s="38" customFormat="1" ht="20.25" customHeight="1">
      <c r="B1" s="40"/>
      <c r="F1" s="222"/>
      <c r="G1" s="222"/>
      <c r="H1" s="222"/>
      <c r="I1" s="222"/>
      <c r="J1" s="222"/>
      <c r="K1" s="222"/>
      <c r="L1" s="222"/>
      <c r="M1" s="222"/>
      <c r="N1" s="222"/>
      <c r="P1" s="39"/>
    </row>
    <row r="2" spans="2:23" ht="21" customHeight="1"/>
    <row r="3" spans="2:23" ht="21" customHeight="1">
      <c r="B3" s="11" t="s">
        <v>360</v>
      </c>
      <c r="C3" s="2"/>
      <c r="D3" s="2"/>
      <c r="E3" s="2"/>
      <c r="F3" s="2"/>
      <c r="G3" s="2"/>
      <c r="H3" s="2"/>
      <c r="I3" s="2"/>
    </row>
    <row r="4" spans="2:23" ht="21" customHeight="1">
      <c r="B4" s="2" t="s">
        <v>361</v>
      </c>
      <c r="C4" s="44"/>
      <c r="D4" s="2"/>
      <c r="E4" s="2"/>
      <c r="F4" s="2"/>
      <c r="G4" s="2"/>
      <c r="H4" s="2"/>
      <c r="I4" s="2"/>
      <c r="S4" s="10"/>
    </row>
    <row r="5" spans="2:23" s="2" customFormat="1" ht="15" customHeight="1">
      <c r="B5" s="100"/>
      <c r="C5" s="118" t="s">
        <v>166</v>
      </c>
      <c r="D5" s="119"/>
      <c r="E5" s="120"/>
      <c r="F5" s="119" t="s">
        <v>167</v>
      </c>
      <c r="G5" s="119"/>
      <c r="H5" s="119"/>
      <c r="I5" s="119"/>
      <c r="J5" s="119"/>
      <c r="K5" s="119"/>
      <c r="L5" s="119"/>
      <c r="M5" s="119"/>
      <c r="N5" s="119"/>
      <c r="O5" s="119"/>
      <c r="P5" s="121"/>
      <c r="Q5" s="430" t="s">
        <v>0</v>
      </c>
      <c r="R5" s="431"/>
      <c r="S5" s="122"/>
    </row>
    <row r="6" spans="2:23" s="2" customFormat="1" ht="15" customHeight="1">
      <c r="B6" s="438" t="s">
        <v>1</v>
      </c>
      <c r="C6" s="123" t="s">
        <v>170</v>
      </c>
      <c r="D6" s="124"/>
      <c r="E6" s="125"/>
      <c r="F6" s="126" t="s">
        <v>171</v>
      </c>
      <c r="G6" s="124"/>
      <c r="H6" s="124"/>
      <c r="I6" s="124"/>
      <c r="J6" s="124"/>
      <c r="K6" s="124"/>
      <c r="L6" s="124"/>
      <c r="M6" s="124"/>
      <c r="N6" s="124"/>
      <c r="O6" s="124"/>
      <c r="P6" s="434" t="s">
        <v>168</v>
      </c>
      <c r="Q6" s="432"/>
      <c r="R6" s="433"/>
      <c r="S6" s="436" t="s">
        <v>169</v>
      </c>
      <c r="T6" s="15"/>
      <c r="U6" s="15"/>
      <c r="V6" s="15"/>
      <c r="W6" s="15"/>
    </row>
    <row r="7" spans="2:23" s="2" customFormat="1" ht="15" customHeight="1">
      <c r="B7" s="438"/>
      <c r="C7" s="127"/>
      <c r="D7" s="128"/>
      <c r="E7" s="128"/>
      <c r="F7" s="127"/>
      <c r="G7" s="128"/>
      <c r="H7" s="128"/>
      <c r="I7" s="128"/>
      <c r="J7" s="128"/>
      <c r="K7" s="128"/>
      <c r="L7" s="128"/>
      <c r="M7" s="128"/>
      <c r="N7" s="128"/>
      <c r="O7" s="128"/>
      <c r="P7" s="435"/>
      <c r="Q7" s="129"/>
      <c r="R7" s="129"/>
      <c r="S7" s="437"/>
      <c r="T7" s="15"/>
      <c r="U7" s="15"/>
      <c r="V7" s="15"/>
      <c r="W7" s="15"/>
    </row>
    <row r="8" spans="2:23" s="2" customFormat="1" ht="30" customHeight="1">
      <c r="B8" s="438"/>
      <c r="C8" s="130" t="s">
        <v>2</v>
      </c>
      <c r="D8" s="131" t="s">
        <v>88</v>
      </c>
      <c r="E8" s="132" t="s">
        <v>3</v>
      </c>
      <c r="F8" s="133" t="s">
        <v>4</v>
      </c>
      <c r="G8" s="131" t="s">
        <v>5</v>
      </c>
      <c r="H8" s="131" t="s">
        <v>6</v>
      </c>
      <c r="I8" s="131" t="s">
        <v>7</v>
      </c>
      <c r="J8" s="131" t="s">
        <v>8</v>
      </c>
      <c r="K8" s="131" t="s">
        <v>9</v>
      </c>
      <c r="L8" s="131" t="s">
        <v>10</v>
      </c>
      <c r="M8" s="131" t="s">
        <v>11</v>
      </c>
      <c r="N8" s="131" t="s">
        <v>12</v>
      </c>
      <c r="O8" s="134" t="s">
        <v>3</v>
      </c>
      <c r="P8" s="435"/>
      <c r="Q8" s="135" t="s">
        <v>172</v>
      </c>
      <c r="R8" s="136" t="s">
        <v>148</v>
      </c>
      <c r="S8" s="437"/>
    </row>
    <row r="9" spans="2:23" s="99" customFormat="1" ht="15" customHeight="1">
      <c r="B9" s="101"/>
      <c r="C9" s="137" t="s">
        <v>133</v>
      </c>
      <c r="D9" s="137" t="s">
        <v>133</v>
      </c>
      <c r="E9" s="137" t="s">
        <v>133</v>
      </c>
      <c r="F9" s="137" t="s">
        <v>133</v>
      </c>
      <c r="G9" s="137" t="s">
        <v>133</v>
      </c>
      <c r="H9" s="137" t="s">
        <v>133</v>
      </c>
      <c r="I9" s="137" t="s">
        <v>133</v>
      </c>
      <c r="J9" s="137" t="s">
        <v>133</v>
      </c>
      <c r="K9" s="137" t="s">
        <v>133</v>
      </c>
      <c r="L9" s="137" t="s">
        <v>133</v>
      </c>
      <c r="M9" s="137" t="s">
        <v>133</v>
      </c>
      <c r="N9" s="137" t="s">
        <v>133</v>
      </c>
      <c r="O9" s="137" t="s">
        <v>133</v>
      </c>
      <c r="P9" s="137" t="s">
        <v>133</v>
      </c>
      <c r="Q9" s="137" t="s">
        <v>133</v>
      </c>
      <c r="R9" s="137" t="s">
        <v>133</v>
      </c>
      <c r="S9" s="138" t="s">
        <v>133</v>
      </c>
    </row>
    <row r="10" spans="2:23" s="2" customFormat="1" ht="20.25" customHeight="1">
      <c r="B10" s="58" t="s">
        <v>13</v>
      </c>
      <c r="C10" s="356">
        <v>221574</v>
      </c>
      <c r="D10" s="356">
        <v>92</v>
      </c>
      <c r="E10" s="68">
        <v>221666</v>
      </c>
      <c r="F10" s="398">
        <v>8635</v>
      </c>
      <c r="G10" s="356">
        <v>113</v>
      </c>
      <c r="H10" s="356">
        <v>2183</v>
      </c>
      <c r="I10" s="356">
        <v>257</v>
      </c>
      <c r="J10" s="356">
        <v>603</v>
      </c>
      <c r="K10" s="356">
        <v>111</v>
      </c>
      <c r="L10" s="356">
        <v>687</v>
      </c>
      <c r="M10" s="356">
        <v>39</v>
      </c>
      <c r="N10" s="354">
        <v>80</v>
      </c>
      <c r="O10" s="116">
        <v>12708</v>
      </c>
      <c r="P10" s="356">
        <v>206394</v>
      </c>
      <c r="Q10" s="356">
        <v>12187</v>
      </c>
      <c r="R10" s="398">
        <v>5283</v>
      </c>
      <c r="S10" s="398">
        <v>178096</v>
      </c>
    </row>
    <row r="11" spans="2:23" s="2" customFormat="1" ht="20.25" customHeight="1">
      <c r="B11" s="59" t="s">
        <v>14</v>
      </c>
      <c r="C11" s="352">
        <v>89499</v>
      </c>
      <c r="D11" s="352">
        <v>0</v>
      </c>
      <c r="E11" s="69">
        <v>89499</v>
      </c>
      <c r="F11" s="353">
        <v>3381</v>
      </c>
      <c r="G11" s="352">
        <v>28</v>
      </c>
      <c r="H11" s="352">
        <v>1096</v>
      </c>
      <c r="I11" s="352">
        <v>86</v>
      </c>
      <c r="J11" s="352">
        <v>224</v>
      </c>
      <c r="K11" s="352">
        <v>30</v>
      </c>
      <c r="L11" s="352">
        <v>219</v>
      </c>
      <c r="M11" s="352">
        <v>14</v>
      </c>
      <c r="N11" s="353">
        <v>29</v>
      </c>
      <c r="O11" s="117">
        <v>5107</v>
      </c>
      <c r="P11" s="352">
        <v>82711</v>
      </c>
      <c r="Q11" s="352">
        <v>5097</v>
      </c>
      <c r="R11" s="353">
        <v>2037</v>
      </c>
      <c r="S11" s="353">
        <v>76183</v>
      </c>
      <c r="U11" s="409"/>
    </row>
    <row r="12" spans="2:23" s="2" customFormat="1" ht="20.25" customHeight="1">
      <c r="B12" s="59" t="s">
        <v>15</v>
      </c>
      <c r="C12" s="352">
        <v>23195</v>
      </c>
      <c r="D12" s="352">
        <v>70</v>
      </c>
      <c r="E12" s="69">
        <v>23265</v>
      </c>
      <c r="F12" s="353">
        <v>807</v>
      </c>
      <c r="G12" s="353">
        <v>4</v>
      </c>
      <c r="H12" s="352">
        <v>242</v>
      </c>
      <c r="I12" s="352">
        <v>28</v>
      </c>
      <c r="J12" s="357">
        <v>70</v>
      </c>
      <c r="K12" s="352">
        <v>10</v>
      </c>
      <c r="L12" s="352">
        <v>80</v>
      </c>
      <c r="M12" s="352">
        <v>2</v>
      </c>
      <c r="N12" s="355">
        <v>7</v>
      </c>
      <c r="O12" s="117">
        <v>1250</v>
      </c>
      <c r="P12" s="352">
        <v>20899</v>
      </c>
      <c r="Q12" s="352">
        <v>1237</v>
      </c>
      <c r="R12" s="353">
        <v>517</v>
      </c>
      <c r="S12" s="353">
        <v>19425</v>
      </c>
    </row>
    <row r="13" spans="2:23" s="2" customFormat="1" ht="20.25" customHeight="1">
      <c r="B13" s="59" t="s">
        <v>16</v>
      </c>
      <c r="C13" s="352">
        <v>24452</v>
      </c>
      <c r="D13" s="352">
        <v>0</v>
      </c>
      <c r="E13" s="69">
        <v>24452</v>
      </c>
      <c r="F13" s="353">
        <v>714</v>
      </c>
      <c r="G13" s="353">
        <v>8</v>
      </c>
      <c r="H13" s="352">
        <v>177</v>
      </c>
      <c r="I13" s="352">
        <v>10</v>
      </c>
      <c r="J13" s="357">
        <v>37</v>
      </c>
      <c r="K13" s="352">
        <v>8</v>
      </c>
      <c r="L13" s="352">
        <v>42</v>
      </c>
      <c r="M13" s="352">
        <v>2</v>
      </c>
      <c r="N13" s="355">
        <v>4</v>
      </c>
      <c r="O13" s="117">
        <v>1002</v>
      </c>
      <c r="P13" s="352">
        <v>21816</v>
      </c>
      <c r="Q13" s="352">
        <v>976</v>
      </c>
      <c r="R13" s="353">
        <v>370</v>
      </c>
      <c r="S13" s="353">
        <v>23578</v>
      </c>
    </row>
    <row r="14" spans="2:23" s="2" customFormat="1" ht="20.25" customHeight="1">
      <c r="B14" s="59" t="s">
        <v>17</v>
      </c>
      <c r="C14" s="352">
        <v>18533</v>
      </c>
      <c r="D14" s="352">
        <v>0</v>
      </c>
      <c r="E14" s="69">
        <v>18533</v>
      </c>
      <c r="F14" s="353">
        <v>523</v>
      </c>
      <c r="G14" s="353">
        <v>4</v>
      </c>
      <c r="H14" s="352">
        <v>117</v>
      </c>
      <c r="I14" s="352">
        <v>16</v>
      </c>
      <c r="J14" s="357">
        <v>28</v>
      </c>
      <c r="K14" s="352">
        <v>9</v>
      </c>
      <c r="L14" s="352">
        <v>49</v>
      </c>
      <c r="M14" s="352">
        <v>7</v>
      </c>
      <c r="N14" s="355">
        <v>5</v>
      </c>
      <c r="O14" s="117">
        <v>758</v>
      </c>
      <c r="P14" s="352">
        <v>16745</v>
      </c>
      <c r="Q14" s="352">
        <v>748</v>
      </c>
      <c r="R14" s="353">
        <v>296</v>
      </c>
      <c r="S14" s="353">
        <v>15198</v>
      </c>
    </row>
    <row r="15" spans="2:23" s="2" customFormat="1" ht="20.25" customHeight="1">
      <c r="B15" s="59" t="s">
        <v>18</v>
      </c>
      <c r="C15" s="352">
        <v>23370</v>
      </c>
      <c r="D15" s="352">
        <v>29</v>
      </c>
      <c r="E15" s="69">
        <v>23399</v>
      </c>
      <c r="F15" s="353">
        <v>657</v>
      </c>
      <c r="G15" s="353">
        <v>9</v>
      </c>
      <c r="H15" s="352">
        <v>192</v>
      </c>
      <c r="I15" s="352">
        <v>14</v>
      </c>
      <c r="J15" s="357">
        <v>51</v>
      </c>
      <c r="K15" s="352">
        <v>8</v>
      </c>
      <c r="L15" s="352">
        <v>55</v>
      </c>
      <c r="M15" s="352">
        <v>1</v>
      </c>
      <c r="N15" s="355">
        <v>8</v>
      </c>
      <c r="O15" s="117">
        <v>995</v>
      </c>
      <c r="P15" s="352">
        <v>21356</v>
      </c>
      <c r="Q15" s="352">
        <v>995</v>
      </c>
      <c r="R15" s="353">
        <v>398</v>
      </c>
      <c r="S15" s="353">
        <v>19304</v>
      </c>
    </row>
    <row r="16" spans="2:23" s="2" customFormat="1" ht="20.25" customHeight="1">
      <c r="B16" s="59" t="s">
        <v>19</v>
      </c>
      <c r="C16" s="352">
        <v>27344</v>
      </c>
      <c r="D16" s="352">
        <v>0</v>
      </c>
      <c r="E16" s="69">
        <v>27344</v>
      </c>
      <c r="F16" s="353">
        <v>806</v>
      </c>
      <c r="G16" s="353">
        <v>8</v>
      </c>
      <c r="H16" s="352">
        <v>319</v>
      </c>
      <c r="I16" s="352">
        <v>21</v>
      </c>
      <c r="J16" s="357">
        <v>87</v>
      </c>
      <c r="K16" s="352">
        <v>9</v>
      </c>
      <c r="L16" s="352">
        <v>106</v>
      </c>
      <c r="M16" s="352">
        <v>2</v>
      </c>
      <c r="N16" s="355">
        <v>12</v>
      </c>
      <c r="O16" s="117">
        <v>1370</v>
      </c>
      <c r="P16" s="352">
        <v>24712</v>
      </c>
      <c r="Q16" s="352">
        <v>1357</v>
      </c>
      <c r="R16" s="353">
        <v>597</v>
      </c>
      <c r="S16" s="353">
        <v>19761</v>
      </c>
    </row>
    <row r="17" spans="2:20" s="2" customFormat="1" ht="20.25" customHeight="1">
      <c r="B17" s="59" t="s">
        <v>75</v>
      </c>
      <c r="C17" s="352">
        <v>16436</v>
      </c>
      <c r="D17" s="352">
        <v>0</v>
      </c>
      <c r="E17" s="69">
        <v>16436</v>
      </c>
      <c r="F17" s="353">
        <v>605</v>
      </c>
      <c r="G17" s="353">
        <v>6</v>
      </c>
      <c r="H17" s="352">
        <v>244</v>
      </c>
      <c r="I17" s="352">
        <v>14</v>
      </c>
      <c r="J17" s="357">
        <v>67</v>
      </c>
      <c r="K17" s="352">
        <v>7</v>
      </c>
      <c r="L17" s="352">
        <v>70</v>
      </c>
      <c r="M17" s="352">
        <v>3</v>
      </c>
      <c r="N17" s="355">
        <v>4</v>
      </c>
      <c r="O17" s="117">
        <v>1020</v>
      </c>
      <c r="P17" s="352">
        <v>14409</v>
      </c>
      <c r="Q17" s="352">
        <v>1008</v>
      </c>
      <c r="R17" s="353">
        <v>399</v>
      </c>
      <c r="S17" s="353">
        <v>13123</v>
      </c>
    </row>
    <row r="18" spans="2:20" s="2" customFormat="1" ht="20.25" customHeight="1">
      <c r="B18" s="59" t="s">
        <v>76</v>
      </c>
      <c r="C18" s="352">
        <v>27461</v>
      </c>
      <c r="D18" s="352">
        <v>0</v>
      </c>
      <c r="E18" s="69">
        <v>27461</v>
      </c>
      <c r="F18" s="353">
        <v>868</v>
      </c>
      <c r="G18" s="353">
        <v>6</v>
      </c>
      <c r="H18" s="352">
        <v>275</v>
      </c>
      <c r="I18" s="352">
        <v>27</v>
      </c>
      <c r="J18" s="357">
        <v>46</v>
      </c>
      <c r="K18" s="352">
        <v>12</v>
      </c>
      <c r="L18" s="352">
        <v>42</v>
      </c>
      <c r="M18" s="352">
        <v>4</v>
      </c>
      <c r="N18" s="355">
        <v>11</v>
      </c>
      <c r="O18" s="117">
        <v>1291</v>
      </c>
      <c r="P18" s="352">
        <v>24007</v>
      </c>
      <c r="Q18" s="352">
        <v>1272</v>
      </c>
      <c r="R18" s="353">
        <v>538</v>
      </c>
      <c r="S18" s="353">
        <v>22455</v>
      </c>
    </row>
    <row r="19" spans="2:20" s="2" customFormat="1" ht="20.25" customHeight="1">
      <c r="B19" s="59" t="s">
        <v>79</v>
      </c>
      <c r="C19" s="352">
        <v>49994</v>
      </c>
      <c r="D19" s="352">
        <v>0</v>
      </c>
      <c r="E19" s="69">
        <v>49994</v>
      </c>
      <c r="F19" s="353">
        <v>1681</v>
      </c>
      <c r="G19" s="353">
        <v>8</v>
      </c>
      <c r="H19" s="352">
        <v>452</v>
      </c>
      <c r="I19" s="352">
        <v>48</v>
      </c>
      <c r="J19" s="357">
        <v>102</v>
      </c>
      <c r="K19" s="352">
        <v>27</v>
      </c>
      <c r="L19" s="352">
        <v>110</v>
      </c>
      <c r="M19" s="352">
        <v>7</v>
      </c>
      <c r="N19" s="355">
        <v>17</v>
      </c>
      <c r="O19" s="117">
        <v>2452</v>
      </c>
      <c r="P19" s="352">
        <v>45117</v>
      </c>
      <c r="Q19" s="352">
        <v>2421</v>
      </c>
      <c r="R19" s="353">
        <v>1119</v>
      </c>
      <c r="S19" s="353">
        <v>39167</v>
      </c>
    </row>
    <row r="20" spans="2:20" s="2" customFormat="1" ht="24" customHeight="1">
      <c r="B20" s="60" t="s">
        <v>20</v>
      </c>
      <c r="C20" s="54">
        <v>521858</v>
      </c>
      <c r="D20" s="52">
        <v>191</v>
      </c>
      <c r="E20" s="61">
        <v>522049</v>
      </c>
      <c r="F20" s="53">
        <v>18677</v>
      </c>
      <c r="G20" s="53">
        <v>194</v>
      </c>
      <c r="H20" s="54">
        <v>5297</v>
      </c>
      <c r="I20" s="54">
        <v>521</v>
      </c>
      <c r="J20" s="55">
        <v>1315</v>
      </c>
      <c r="K20" s="54">
        <v>231</v>
      </c>
      <c r="L20" s="54">
        <v>1460</v>
      </c>
      <c r="M20" s="54">
        <v>81</v>
      </c>
      <c r="N20" s="53">
        <v>177</v>
      </c>
      <c r="O20" s="54">
        <v>27953</v>
      </c>
      <c r="P20" s="54">
        <v>478166</v>
      </c>
      <c r="Q20" s="54">
        <v>27298</v>
      </c>
      <c r="R20" s="53">
        <v>11554</v>
      </c>
      <c r="S20" s="53">
        <v>426290</v>
      </c>
    </row>
    <row r="21" spans="2:20" s="2" customFormat="1" ht="20.25" customHeight="1">
      <c r="B21" s="58" t="s">
        <v>21</v>
      </c>
      <c r="C21" s="352">
        <v>1794</v>
      </c>
      <c r="D21" s="356">
        <v>1</v>
      </c>
      <c r="E21" s="68">
        <v>1795</v>
      </c>
      <c r="F21" s="353">
        <v>30</v>
      </c>
      <c r="G21" s="353">
        <v>0</v>
      </c>
      <c r="H21" s="352">
        <v>10</v>
      </c>
      <c r="I21" s="352">
        <v>0</v>
      </c>
      <c r="J21" s="357">
        <v>1</v>
      </c>
      <c r="K21" s="352">
        <v>1</v>
      </c>
      <c r="L21" s="352">
        <v>4</v>
      </c>
      <c r="M21" s="352">
        <v>0</v>
      </c>
      <c r="N21" s="355">
        <v>0</v>
      </c>
      <c r="O21" s="117">
        <v>46</v>
      </c>
      <c r="P21" s="352">
        <v>1665</v>
      </c>
      <c r="Q21" s="352">
        <v>45</v>
      </c>
      <c r="R21" s="353">
        <v>24</v>
      </c>
      <c r="S21" s="353">
        <v>1395</v>
      </c>
    </row>
    <row r="22" spans="2:20" s="2" customFormat="1" ht="20.25" customHeight="1">
      <c r="B22" s="59" t="s">
        <v>22</v>
      </c>
      <c r="C22" s="352">
        <v>10912</v>
      </c>
      <c r="D22" s="352">
        <v>5</v>
      </c>
      <c r="E22" s="69">
        <v>10917</v>
      </c>
      <c r="F22" s="353">
        <v>269</v>
      </c>
      <c r="G22" s="353">
        <v>2</v>
      </c>
      <c r="H22" s="352">
        <v>83</v>
      </c>
      <c r="I22" s="352">
        <v>13</v>
      </c>
      <c r="J22" s="357">
        <v>11</v>
      </c>
      <c r="K22" s="352">
        <v>8</v>
      </c>
      <c r="L22" s="352">
        <v>24</v>
      </c>
      <c r="M22" s="352">
        <v>2</v>
      </c>
      <c r="N22" s="355">
        <v>0</v>
      </c>
      <c r="O22" s="117">
        <v>412</v>
      </c>
      <c r="P22" s="352">
        <v>9657</v>
      </c>
      <c r="Q22" s="352">
        <v>412</v>
      </c>
      <c r="R22" s="353">
        <v>158</v>
      </c>
      <c r="S22" s="353">
        <v>9795</v>
      </c>
    </row>
    <row r="23" spans="2:20" s="2" customFormat="1" ht="20.25" customHeight="1">
      <c r="B23" s="59" t="s">
        <v>23</v>
      </c>
      <c r="C23" s="352">
        <v>13934</v>
      </c>
      <c r="D23" s="352">
        <v>0</v>
      </c>
      <c r="E23" s="69">
        <v>13934</v>
      </c>
      <c r="F23" s="353">
        <v>387</v>
      </c>
      <c r="G23" s="353">
        <v>4</v>
      </c>
      <c r="H23" s="352">
        <v>96</v>
      </c>
      <c r="I23" s="352">
        <v>10</v>
      </c>
      <c r="J23" s="357">
        <v>16</v>
      </c>
      <c r="K23" s="352">
        <v>6</v>
      </c>
      <c r="L23" s="352">
        <v>24</v>
      </c>
      <c r="M23" s="352">
        <v>4</v>
      </c>
      <c r="N23" s="355">
        <v>2</v>
      </c>
      <c r="O23" s="117">
        <v>549</v>
      </c>
      <c r="P23" s="352">
        <v>12438</v>
      </c>
      <c r="Q23" s="352">
        <v>541</v>
      </c>
      <c r="R23" s="353">
        <v>244</v>
      </c>
      <c r="S23" s="353">
        <v>12499</v>
      </c>
    </row>
    <row r="24" spans="2:20" s="2" customFormat="1" ht="20.25" customHeight="1">
      <c r="B24" s="59" t="s">
        <v>24</v>
      </c>
      <c r="C24" s="352">
        <v>13510</v>
      </c>
      <c r="D24" s="352">
        <v>0</v>
      </c>
      <c r="E24" s="69">
        <v>13510</v>
      </c>
      <c r="F24" s="353">
        <v>353</v>
      </c>
      <c r="G24" s="353">
        <v>3</v>
      </c>
      <c r="H24" s="352">
        <v>96</v>
      </c>
      <c r="I24" s="352">
        <v>9</v>
      </c>
      <c r="J24" s="357">
        <v>28</v>
      </c>
      <c r="K24" s="352">
        <v>3</v>
      </c>
      <c r="L24" s="352">
        <v>26</v>
      </c>
      <c r="M24" s="352">
        <v>4</v>
      </c>
      <c r="N24" s="355">
        <v>3</v>
      </c>
      <c r="O24" s="117">
        <v>525</v>
      </c>
      <c r="P24" s="352">
        <v>12149</v>
      </c>
      <c r="Q24" s="352">
        <v>523</v>
      </c>
      <c r="R24" s="353">
        <v>236</v>
      </c>
      <c r="S24" s="353">
        <v>13245</v>
      </c>
    </row>
    <row r="25" spans="2:20" s="2" customFormat="1" ht="20.25" customHeight="1">
      <c r="B25" s="67" t="s">
        <v>25</v>
      </c>
      <c r="C25" s="397">
        <v>6074</v>
      </c>
      <c r="D25" s="397">
        <v>0</v>
      </c>
      <c r="E25" s="69">
        <v>6074</v>
      </c>
      <c r="F25" s="399">
        <v>185</v>
      </c>
      <c r="G25" s="353">
        <v>3</v>
      </c>
      <c r="H25" s="352">
        <v>47</v>
      </c>
      <c r="I25" s="352">
        <v>6</v>
      </c>
      <c r="J25" s="357">
        <v>15</v>
      </c>
      <c r="K25" s="352">
        <v>0</v>
      </c>
      <c r="L25" s="352">
        <v>17</v>
      </c>
      <c r="M25" s="352">
        <v>0</v>
      </c>
      <c r="N25" s="355">
        <v>0</v>
      </c>
      <c r="O25" s="117">
        <v>273</v>
      </c>
      <c r="P25" s="397">
        <v>5272</v>
      </c>
      <c r="Q25" s="397">
        <v>272</v>
      </c>
      <c r="R25" s="353">
        <v>98</v>
      </c>
      <c r="S25" s="399">
        <v>7044</v>
      </c>
    </row>
    <row r="26" spans="2:20" s="2" customFormat="1" ht="24" customHeight="1">
      <c r="B26" s="60" t="s">
        <v>87</v>
      </c>
      <c r="C26" s="70">
        <v>46224</v>
      </c>
      <c r="D26" s="52">
        <v>6</v>
      </c>
      <c r="E26" s="61">
        <v>46230</v>
      </c>
      <c r="F26" s="56">
        <v>1224</v>
      </c>
      <c r="G26" s="54">
        <v>12</v>
      </c>
      <c r="H26" s="54">
        <v>332</v>
      </c>
      <c r="I26" s="54">
        <v>38</v>
      </c>
      <c r="J26" s="55">
        <v>71</v>
      </c>
      <c r="K26" s="54">
        <v>18</v>
      </c>
      <c r="L26" s="54">
        <v>95</v>
      </c>
      <c r="M26" s="54">
        <v>10</v>
      </c>
      <c r="N26" s="53">
        <v>5</v>
      </c>
      <c r="O26" s="54">
        <v>1805</v>
      </c>
      <c r="P26" s="52">
        <v>41181</v>
      </c>
      <c r="Q26" s="70">
        <v>1793</v>
      </c>
      <c r="R26" s="54">
        <v>760</v>
      </c>
      <c r="S26" s="61">
        <v>43978</v>
      </c>
      <c r="T26" s="22"/>
    </row>
    <row r="27" spans="2:20" s="2" customFormat="1" ht="24" customHeight="1">
      <c r="B27" s="62" t="s">
        <v>89</v>
      </c>
      <c r="C27" s="66">
        <v>568082</v>
      </c>
      <c r="D27" s="63">
        <v>197</v>
      </c>
      <c r="E27" s="65">
        <v>568279</v>
      </c>
      <c r="F27" s="64">
        <v>19901</v>
      </c>
      <c r="G27" s="63">
        <v>206</v>
      </c>
      <c r="H27" s="63">
        <v>5629</v>
      </c>
      <c r="I27" s="63">
        <v>559</v>
      </c>
      <c r="J27" s="63">
        <v>1386</v>
      </c>
      <c r="K27" s="63">
        <v>249</v>
      </c>
      <c r="L27" s="63">
        <v>1555</v>
      </c>
      <c r="M27" s="65">
        <v>91</v>
      </c>
      <c r="N27" s="63">
        <v>182</v>
      </c>
      <c r="O27" s="66">
        <v>29758</v>
      </c>
      <c r="P27" s="63">
        <v>519347</v>
      </c>
      <c r="Q27" s="66">
        <v>29091</v>
      </c>
      <c r="R27" s="63">
        <v>12314</v>
      </c>
      <c r="S27" s="65">
        <v>470268</v>
      </c>
    </row>
  </sheetData>
  <mergeCells count="4">
    <mergeCell ref="Q5:R6"/>
    <mergeCell ref="P6:P8"/>
    <mergeCell ref="S6:S8"/>
    <mergeCell ref="B6:B8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</sheetPr>
  <dimension ref="A1:Y28"/>
  <sheetViews>
    <sheetView showZeros="0" view="pageBreakPreview" zoomScale="85" zoomScaleNormal="100" zoomScaleSheetLayoutView="85" workbookViewId="0">
      <selection activeCell="P18" sqref="P18"/>
    </sheetView>
  </sheetViews>
  <sheetFormatPr defaultRowHeight="13.5"/>
  <cols>
    <col min="1" max="1" width="3.625" customWidth="1"/>
    <col min="2" max="2" width="8.875" customWidth="1"/>
    <col min="3" max="4" width="11.875" customWidth="1"/>
    <col min="5" max="14" width="11.625" customWidth="1"/>
    <col min="15" max="18" width="7.625" customWidth="1"/>
  </cols>
  <sheetData>
    <row r="1" spans="2:14" s="42" customFormat="1" ht="21" customHeight="1">
      <c r="D1" s="322"/>
    </row>
    <row r="2" spans="2:14" s="3" customFormat="1" ht="21" customHeight="1"/>
    <row r="3" spans="2:14" s="3" customFormat="1" ht="14.25">
      <c r="C3" s="7" t="s">
        <v>232</v>
      </c>
    </row>
    <row r="4" spans="2:14" s="3" customFormat="1" ht="12">
      <c r="M4" s="10"/>
    </row>
    <row r="5" spans="2:14" s="3" customFormat="1" ht="20.100000000000001" customHeight="1">
      <c r="B5" s="464" t="s">
        <v>1</v>
      </c>
      <c r="C5" s="230"/>
      <c r="D5" s="230"/>
      <c r="E5" s="230"/>
      <c r="F5" s="230"/>
      <c r="G5" s="230"/>
      <c r="H5" s="232"/>
      <c r="I5" s="230"/>
      <c r="J5" s="230"/>
      <c r="K5" s="230"/>
      <c r="L5" s="230"/>
      <c r="M5" s="230"/>
      <c r="N5" s="230"/>
    </row>
    <row r="6" spans="2:14" s="3" customFormat="1" ht="50.1" customHeight="1">
      <c r="B6" s="465"/>
      <c r="C6" s="223" t="s">
        <v>233</v>
      </c>
      <c r="D6" s="223" t="s">
        <v>46</v>
      </c>
      <c r="E6" s="223" t="s">
        <v>126</v>
      </c>
      <c r="F6" s="223" t="s">
        <v>43</v>
      </c>
      <c r="G6" s="223" t="s">
        <v>44</v>
      </c>
      <c r="H6" s="237" t="s">
        <v>45</v>
      </c>
      <c r="I6" s="223" t="s">
        <v>84</v>
      </c>
      <c r="J6" s="223" t="s">
        <v>83</v>
      </c>
      <c r="K6" s="223" t="s">
        <v>121</v>
      </c>
      <c r="L6" s="223" t="s">
        <v>234</v>
      </c>
      <c r="M6" s="223" t="s">
        <v>33</v>
      </c>
      <c r="N6" s="223" t="s">
        <v>123</v>
      </c>
    </row>
    <row r="7" spans="2:14" s="104" customFormat="1" ht="20.100000000000001" customHeight="1">
      <c r="B7" s="466"/>
      <c r="C7" s="256" t="s">
        <v>235</v>
      </c>
      <c r="D7" s="256" t="s">
        <v>106</v>
      </c>
      <c r="E7" s="264" t="s">
        <v>106</v>
      </c>
      <c r="F7" s="256" t="s">
        <v>106</v>
      </c>
      <c r="G7" s="256" t="s">
        <v>106</v>
      </c>
      <c r="H7" s="256" t="s">
        <v>106</v>
      </c>
      <c r="I7" s="256" t="s">
        <v>106</v>
      </c>
      <c r="J7" s="256" t="s">
        <v>106</v>
      </c>
      <c r="K7" s="256" t="s">
        <v>106</v>
      </c>
      <c r="L7" s="256" t="s">
        <v>106</v>
      </c>
      <c r="M7" s="256" t="s">
        <v>106</v>
      </c>
      <c r="N7" s="256" t="s">
        <v>236</v>
      </c>
    </row>
    <row r="8" spans="2:14" s="3" customFormat="1" ht="20.25" customHeight="1">
      <c r="B8" s="297" t="s">
        <v>13</v>
      </c>
      <c r="C8" s="381">
        <v>3927</v>
      </c>
      <c r="D8" s="382">
        <v>22411606</v>
      </c>
      <c r="E8" s="13">
        <v>14707000</v>
      </c>
      <c r="F8" s="383">
        <v>5645600</v>
      </c>
      <c r="G8" s="384">
        <v>31473006</v>
      </c>
      <c r="H8" s="381">
        <v>1451679</v>
      </c>
      <c r="I8" s="381">
        <v>92917</v>
      </c>
      <c r="J8" s="393">
        <v>0</v>
      </c>
      <c r="K8" s="381">
        <v>14288</v>
      </c>
      <c r="L8" s="381">
        <v>27950</v>
      </c>
      <c r="M8" s="384">
        <v>1316524</v>
      </c>
      <c r="N8" s="298">
        <v>4.6124574182713909</v>
      </c>
    </row>
    <row r="9" spans="2:14" s="3" customFormat="1" ht="20.25" customHeight="1">
      <c r="B9" s="299" t="s">
        <v>14</v>
      </c>
      <c r="C9" s="386">
        <v>810</v>
      </c>
      <c r="D9" s="386">
        <v>4287593</v>
      </c>
      <c r="E9" s="14">
        <v>4023098</v>
      </c>
      <c r="F9" s="387">
        <v>1145551</v>
      </c>
      <c r="G9" s="388">
        <v>7165140</v>
      </c>
      <c r="H9" s="385">
        <v>311001</v>
      </c>
      <c r="I9" s="385">
        <v>15594</v>
      </c>
      <c r="J9" s="394">
        <v>0</v>
      </c>
      <c r="K9" s="385">
        <v>4617</v>
      </c>
      <c r="L9" s="385">
        <v>11251</v>
      </c>
      <c r="M9" s="388">
        <v>279539</v>
      </c>
      <c r="N9" s="300">
        <v>4.3404734589973124</v>
      </c>
    </row>
    <row r="10" spans="2:14" s="3" customFormat="1" ht="20.25" customHeight="1">
      <c r="B10" s="299" t="s">
        <v>15</v>
      </c>
      <c r="C10" s="386">
        <v>223</v>
      </c>
      <c r="D10" s="386">
        <v>831950</v>
      </c>
      <c r="E10" s="14">
        <v>1378991</v>
      </c>
      <c r="F10" s="387">
        <v>287437</v>
      </c>
      <c r="G10" s="388">
        <v>1923504</v>
      </c>
      <c r="H10" s="385">
        <v>74577</v>
      </c>
      <c r="I10" s="385">
        <v>3005</v>
      </c>
      <c r="J10" s="394">
        <v>0</v>
      </c>
      <c r="K10" s="385">
        <v>620</v>
      </c>
      <c r="L10" s="385">
        <v>1474</v>
      </c>
      <c r="M10" s="388">
        <v>69478</v>
      </c>
      <c r="N10" s="300">
        <v>3.8771429640905346</v>
      </c>
    </row>
    <row r="11" spans="2:14" s="3" customFormat="1" ht="20.25" customHeight="1">
      <c r="B11" s="299" t="s">
        <v>16</v>
      </c>
      <c r="C11" s="386">
        <v>145</v>
      </c>
      <c r="D11" s="386">
        <v>502402</v>
      </c>
      <c r="E11" s="14">
        <v>354683</v>
      </c>
      <c r="F11" s="387">
        <v>197632</v>
      </c>
      <c r="G11" s="388">
        <v>659453</v>
      </c>
      <c r="H11" s="385">
        <v>29498</v>
      </c>
      <c r="I11" s="385">
        <v>1224</v>
      </c>
      <c r="J11" s="394">
        <v>0</v>
      </c>
      <c r="K11" s="385">
        <v>479</v>
      </c>
      <c r="L11" s="385">
        <v>1788</v>
      </c>
      <c r="M11" s="388">
        <v>26007</v>
      </c>
      <c r="N11" s="300">
        <v>4.473101191441998</v>
      </c>
    </row>
    <row r="12" spans="2:14" s="3" customFormat="1" ht="20.25" customHeight="1">
      <c r="B12" s="299" t="s">
        <v>17</v>
      </c>
      <c r="C12" s="386">
        <v>168</v>
      </c>
      <c r="D12" s="386">
        <v>553051</v>
      </c>
      <c r="E12" s="14">
        <v>614625</v>
      </c>
      <c r="F12" s="387">
        <v>224995</v>
      </c>
      <c r="G12" s="388">
        <v>942681</v>
      </c>
      <c r="H12" s="385">
        <v>38306</v>
      </c>
      <c r="I12" s="385">
        <v>1435</v>
      </c>
      <c r="J12" s="394">
        <v>0</v>
      </c>
      <c r="K12" s="385">
        <v>665</v>
      </c>
      <c r="L12" s="385">
        <v>1115</v>
      </c>
      <c r="M12" s="388">
        <v>35091</v>
      </c>
      <c r="N12" s="300">
        <v>4.0635167145619784</v>
      </c>
    </row>
    <row r="13" spans="2:14" s="3" customFormat="1" ht="20.25" customHeight="1">
      <c r="B13" s="299" t="s">
        <v>18</v>
      </c>
      <c r="C13" s="386">
        <v>269</v>
      </c>
      <c r="D13" s="386">
        <v>980734</v>
      </c>
      <c r="E13" s="14">
        <v>889067</v>
      </c>
      <c r="F13" s="387">
        <v>358992</v>
      </c>
      <c r="G13" s="388">
        <v>1510809</v>
      </c>
      <c r="H13" s="385">
        <v>64473</v>
      </c>
      <c r="I13" s="385">
        <v>3116</v>
      </c>
      <c r="J13" s="394">
        <v>0</v>
      </c>
      <c r="K13" s="385">
        <v>320</v>
      </c>
      <c r="L13" s="385">
        <v>1452</v>
      </c>
      <c r="M13" s="388">
        <v>59585</v>
      </c>
      <c r="N13" s="300">
        <v>4.2674487642051382</v>
      </c>
    </row>
    <row r="14" spans="2:14" s="3" customFormat="1" ht="20.25" customHeight="1">
      <c r="B14" s="299" t="s">
        <v>19</v>
      </c>
      <c r="C14" s="386">
        <v>259</v>
      </c>
      <c r="D14" s="386">
        <v>978068</v>
      </c>
      <c r="E14" s="14">
        <v>881252</v>
      </c>
      <c r="F14" s="387">
        <v>356862</v>
      </c>
      <c r="G14" s="388">
        <v>1502458</v>
      </c>
      <c r="H14" s="385">
        <v>64180</v>
      </c>
      <c r="I14" s="385">
        <v>3588</v>
      </c>
      <c r="J14" s="394">
        <v>0</v>
      </c>
      <c r="K14" s="385">
        <v>720</v>
      </c>
      <c r="L14" s="385">
        <v>2097</v>
      </c>
      <c r="M14" s="388">
        <v>57775</v>
      </c>
      <c r="N14" s="300">
        <v>4.2716668286234958</v>
      </c>
    </row>
    <row r="15" spans="2:14" s="3" customFormat="1" ht="20.25" customHeight="1">
      <c r="B15" s="299" t="s">
        <v>75</v>
      </c>
      <c r="C15" s="386">
        <v>140</v>
      </c>
      <c r="D15" s="386">
        <v>550971</v>
      </c>
      <c r="E15" s="14">
        <v>441074</v>
      </c>
      <c r="F15" s="387">
        <v>193176</v>
      </c>
      <c r="G15" s="388">
        <v>798869</v>
      </c>
      <c r="H15" s="385">
        <v>35207</v>
      </c>
      <c r="I15" s="385">
        <v>1906</v>
      </c>
      <c r="J15" s="394">
        <v>0</v>
      </c>
      <c r="K15" s="385">
        <v>573</v>
      </c>
      <c r="L15" s="385">
        <v>790</v>
      </c>
      <c r="M15" s="388">
        <v>31938</v>
      </c>
      <c r="N15" s="300">
        <v>4.4071055454649013</v>
      </c>
    </row>
    <row r="16" spans="2:14" s="3" customFormat="1" ht="20.25" customHeight="1">
      <c r="B16" s="299" t="s">
        <v>76</v>
      </c>
      <c r="C16" s="386">
        <v>176</v>
      </c>
      <c r="D16" s="386">
        <v>758051</v>
      </c>
      <c r="E16" s="14">
        <v>348770</v>
      </c>
      <c r="F16" s="387">
        <v>256456</v>
      </c>
      <c r="G16" s="388">
        <v>850365</v>
      </c>
      <c r="H16" s="385">
        <v>41012</v>
      </c>
      <c r="I16" s="385">
        <v>2083</v>
      </c>
      <c r="J16" s="394">
        <v>0</v>
      </c>
      <c r="K16" s="385">
        <v>826</v>
      </c>
      <c r="L16" s="385">
        <v>1070</v>
      </c>
      <c r="M16" s="388">
        <v>37033</v>
      </c>
      <c r="N16" s="300">
        <v>4.8228701792759576</v>
      </c>
    </row>
    <row r="17" spans="1:25" s="3" customFormat="1" ht="20.25" customHeight="1">
      <c r="B17" s="299" t="s">
        <v>79</v>
      </c>
      <c r="C17" s="386">
        <v>417</v>
      </c>
      <c r="D17" s="392">
        <v>2267039</v>
      </c>
      <c r="E17" s="14">
        <v>2078195</v>
      </c>
      <c r="F17" s="387">
        <v>657606</v>
      </c>
      <c r="G17" s="390">
        <v>3687628</v>
      </c>
      <c r="H17" s="385">
        <v>159421</v>
      </c>
      <c r="I17" s="385">
        <v>5533</v>
      </c>
      <c r="J17" s="394">
        <v>0</v>
      </c>
      <c r="K17" s="385">
        <v>1346</v>
      </c>
      <c r="L17" s="385">
        <v>2785</v>
      </c>
      <c r="M17" s="390">
        <v>149757</v>
      </c>
      <c r="N17" s="300">
        <v>4.3231312919849829</v>
      </c>
    </row>
    <row r="18" spans="1:25" s="3" customFormat="1" ht="24" customHeight="1">
      <c r="B18" s="301" t="s">
        <v>20</v>
      </c>
      <c r="C18" s="12">
        <v>6534</v>
      </c>
      <c r="D18" s="310">
        <v>34121465</v>
      </c>
      <c r="E18" s="302">
        <v>25716755</v>
      </c>
      <c r="F18" s="311">
        <v>9324307</v>
      </c>
      <c r="G18" s="12">
        <v>50513913</v>
      </c>
      <c r="H18" s="12">
        <v>2269354</v>
      </c>
      <c r="I18" s="12">
        <v>130401</v>
      </c>
      <c r="J18" s="312">
        <v>0</v>
      </c>
      <c r="K18" s="12">
        <v>24454</v>
      </c>
      <c r="L18" s="12">
        <v>51772</v>
      </c>
      <c r="M18" s="12">
        <v>2062727</v>
      </c>
      <c r="N18" s="303">
        <v>4.4925325820630846</v>
      </c>
    </row>
    <row r="19" spans="1:25" s="3" customFormat="1" ht="20.25" customHeight="1">
      <c r="B19" s="297" t="s">
        <v>21</v>
      </c>
      <c r="C19" s="381">
        <v>18</v>
      </c>
      <c r="D19" s="382">
        <v>133257</v>
      </c>
      <c r="E19" s="13">
        <v>152660</v>
      </c>
      <c r="F19" s="383">
        <v>28209</v>
      </c>
      <c r="G19" s="384">
        <v>257708</v>
      </c>
      <c r="H19" s="381">
        <v>10972</v>
      </c>
      <c r="I19" s="381">
        <v>202</v>
      </c>
      <c r="J19" s="393">
        <v>0</v>
      </c>
      <c r="K19" s="391">
        <v>71</v>
      </c>
      <c r="L19" s="381">
        <v>149</v>
      </c>
      <c r="M19" s="384">
        <v>10550</v>
      </c>
      <c r="N19" s="298">
        <v>4.2575317801542836</v>
      </c>
    </row>
    <row r="20" spans="1:25" s="3" customFormat="1" ht="20.25" customHeight="1">
      <c r="B20" s="299" t="s">
        <v>22</v>
      </c>
      <c r="C20" s="385">
        <v>73</v>
      </c>
      <c r="D20" s="386">
        <v>264239</v>
      </c>
      <c r="E20" s="14">
        <v>243785</v>
      </c>
      <c r="F20" s="387">
        <v>96832</v>
      </c>
      <c r="G20" s="388">
        <v>411192</v>
      </c>
      <c r="H20" s="385">
        <v>17406</v>
      </c>
      <c r="I20" s="385">
        <v>740</v>
      </c>
      <c r="J20" s="394">
        <v>0</v>
      </c>
      <c r="K20" s="385">
        <v>351</v>
      </c>
      <c r="L20" s="385">
        <v>1089</v>
      </c>
      <c r="M20" s="388">
        <v>15226</v>
      </c>
      <c r="N20" s="300">
        <v>4.2330590089301348</v>
      </c>
    </row>
    <row r="21" spans="1:25" s="3" customFormat="1" ht="20.25" customHeight="1">
      <c r="B21" s="299" t="s">
        <v>23</v>
      </c>
      <c r="C21" s="385">
        <v>101</v>
      </c>
      <c r="D21" s="386">
        <v>499674</v>
      </c>
      <c r="E21" s="14">
        <v>443275</v>
      </c>
      <c r="F21" s="387">
        <v>146543</v>
      </c>
      <c r="G21" s="388">
        <v>796406</v>
      </c>
      <c r="H21" s="385">
        <v>34524</v>
      </c>
      <c r="I21" s="385">
        <v>2748</v>
      </c>
      <c r="J21" s="394">
        <v>0</v>
      </c>
      <c r="K21" s="385">
        <v>643</v>
      </c>
      <c r="L21" s="385">
        <v>712</v>
      </c>
      <c r="M21" s="388">
        <v>30421</v>
      </c>
      <c r="N21" s="300">
        <v>4.3349748746242494</v>
      </c>
    </row>
    <row r="22" spans="1:25" s="3" customFormat="1" ht="20.25" customHeight="1">
      <c r="B22" s="299" t="s">
        <v>24</v>
      </c>
      <c r="C22" s="385">
        <v>96</v>
      </c>
      <c r="D22" s="386">
        <v>343525</v>
      </c>
      <c r="E22" s="14">
        <v>167766</v>
      </c>
      <c r="F22" s="387">
        <v>134139</v>
      </c>
      <c r="G22" s="388">
        <v>377152</v>
      </c>
      <c r="H22" s="385">
        <v>17998</v>
      </c>
      <c r="I22" s="385">
        <v>691</v>
      </c>
      <c r="J22" s="394">
        <v>0</v>
      </c>
      <c r="K22" s="385">
        <v>375</v>
      </c>
      <c r="L22" s="385">
        <v>583</v>
      </c>
      <c r="M22" s="388">
        <v>16349</v>
      </c>
      <c r="N22" s="300">
        <v>4.7720812828779913</v>
      </c>
    </row>
    <row r="23" spans="1:25" s="3" customFormat="1" ht="20.25" customHeight="1">
      <c r="B23" s="299" t="s">
        <v>25</v>
      </c>
      <c r="C23" s="385">
        <v>39</v>
      </c>
      <c r="D23" s="386">
        <v>97844</v>
      </c>
      <c r="E23" s="14">
        <v>114641</v>
      </c>
      <c r="F23" s="387">
        <v>48565</v>
      </c>
      <c r="G23" s="388">
        <v>163920</v>
      </c>
      <c r="H23" s="385">
        <v>6530</v>
      </c>
      <c r="I23" s="385">
        <v>195</v>
      </c>
      <c r="J23" s="394">
        <v>0</v>
      </c>
      <c r="K23" s="385">
        <v>119</v>
      </c>
      <c r="L23" s="385">
        <v>588</v>
      </c>
      <c r="M23" s="388">
        <v>5628</v>
      </c>
      <c r="N23" s="300">
        <v>3.98365056124939</v>
      </c>
    </row>
    <row r="24" spans="1:25" s="3" customFormat="1" ht="24" customHeight="1">
      <c r="B24" s="301" t="s">
        <v>230</v>
      </c>
      <c r="C24" s="302">
        <v>327</v>
      </c>
      <c r="D24" s="313">
        <v>1338539</v>
      </c>
      <c r="E24" s="302">
        <v>1122127</v>
      </c>
      <c r="F24" s="314">
        <v>454288</v>
      </c>
      <c r="G24" s="302">
        <v>2006378</v>
      </c>
      <c r="H24" s="302">
        <v>87430</v>
      </c>
      <c r="I24" s="302">
        <v>4576</v>
      </c>
      <c r="J24" s="315">
        <v>0</v>
      </c>
      <c r="K24" s="302">
        <v>1559</v>
      </c>
      <c r="L24" s="12">
        <v>3121</v>
      </c>
      <c r="M24" s="302">
        <v>78174</v>
      </c>
      <c r="N24" s="316">
        <v>4.3576036021128619</v>
      </c>
    </row>
    <row r="25" spans="1:25" s="3" customFormat="1" ht="24" customHeight="1">
      <c r="B25" s="304" t="s">
        <v>231</v>
      </c>
      <c r="C25" s="305">
        <v>6861</v>
      </c>
      <c r="D25" s="317">
        <v>35460004</v>
      </c>
      <c r="E25" s="305">
        <v>26838882</v>
      </c>
      <c r="F25" s="318">
        <v>9778595</v>
      </c>
      <c r="G25" s="305">
        <v>52520291</v>
      </c>
      <c r="H25" s="305">
        <v>2356784</v>
      </c>
      <c r="I25" s="305">
        <v>134977</v>
      </c>
      <c r="J25" s="319">
        <v>0</v>
      </c>
      <c r="K25" s="305">
        <v>26013</v>
      </c>
      <c r="L25" s="305">
        <v>54893</v>
      </c>
      <c r="M25" s="305">
        <v>2140901</v>
      </c>
      <c r="N25" s="306">
        <v>4.4873780307119775</v>
      </c>
      <c r="R25" s="8"/>
      <c r="S25" s="8"/>
      <c r="T25" s="8"/>
      <c r="U25" s="8"/>
      <c r="V25" s="8"/>
    </row>
    <row r="26" spans="1:25" s="321" customFormat="1">
      <c r="A26" s="320"/>
      <c r="B26" s="479" t="s">
        <v>333</v>
      </c>
      <c r="C26" s="479"/>
      <c r="D26" s="479"/>
      <c r="E26" s="480"/>
      <c r="F26" s="479"/>
      <c r="G26" s="479"/>
      <c r="H26" s="479"/>
      <c r="I26" s="479"/>
      <c r="J26" s="479"/>
      <c r="K26" s="479"/>
      <c r="L26" s="479"/>
      <c r="M26" s="479"/>
      <c r="N26" s="479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ht="11.25" customHeight="1"/>
    <row r="28" spans="1:25">
      <c r="B28" s="481"/>
      <c r="C28" s="482"/>
      <c r="D28" s="482"/>
      <c r="E28" s="483"/>
      <c r="F28" s="482"/>
      <c r="G28" s="482"/>
      <c r="H28" s="482"/>
      <c r="I28" s="482"/>
      <c r="J28" s="482"/>
      <c r="K28" s="482"/>
      <c r="L28" s="482"/>
      <c r="M28" s="482"/>
      <c r="N28" s="482"/>
    </row>
  </sheetData>
  <mergeCells count="3">
    <mergeCell ref="B26:N26"/>
    <mergeCell ref="B28:N28"/>
    <mergeCell ref="B5:B7"/>
  </mergeCells>
  <phoneticPr fontId="9"/>
  <pageMargins left="0.70866141732283472" right="0.70866141732283472" top="0.74803149606299213" bottom="0.74803149606299213" header="0.31496062992125984" footer="0.31496062992125984"/>
  <pageSetup paperSize="9" scale="80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B1:AF176"/>
  <sheetViews>
    <sheetView showZeros="0" view="pageBreakPreview" zoomScale="85" zoomScaleNormal="100" zoomScaleSheetLayoutView="85" workbookViewId="0">
      <pane ySplit="1" topLeftCell="A171" activePane="bottomLeft" state="frozen"/>
      <selection activeCell="U12" sqref="U12"/>
      <selection pane="bottomLeft" activeCell="D43" sqref="D43"/>
    </sheetView>
  </sheetViews>
  <sheetFormatPr defaultRowHeight="12"/>
  <cols>
    <col min="1" max="1" width="3.625" style="3" customWidth="1"/>
    <col min="2" max="2" width="9.375" style="3" customWidth="1"/>
    <col min="3" max="9" width="13.125" style="3" customWidth="1"/>
    <col min="10" max="10" width="13.375" style="3" customWidth="1"/>
    <col min="11" max="11" width="13.125" style="3" customWidth="1"/>
    <col min="12" max="12" width="12.375" style="3" customWidth="1"/>
    <col min="13" max="13" width="10.75" style="3" bestFit="1" customWidth="1"/>
    <col min="14" max="16384" width="9" style="3"/>
  </cols>
  <sheetData>
    <row r="1" spans="2:32" ht="24.75" customHeight="1">
      <c r="C1" s="42"/>
      <c r="D1" s="42"/>
      <c r="E1" s="42"/>
      <c r="F1" s="42"/>
      <c r="G1" s="42"/>
      <c r="H1" s="42"/>
      <c r="I1" s="42"/>
      <c r="J1" s="42"/>
      <c r="K1" s="42"/>
      <c r="L1" s="42"/>
      <c r="M1" s="421"/>
    </row>
    <row r="2" spans="2:32" ht="36" customHeight="1">
      <c r="B2" s="5" t="s">
        <v>365</v>
      </c>
      <c r="C2" s="7"/>
    </row>
    <row r="3" spans="2:32" ht="32.25" customHeight="1">
      <c r="B3" s="161"/>
      <c r="C3" s="400" t="s">
        <v>357</v>
      </c>
      <c r="D3" s="161"/>
      <c r="E3" s="161"/>
      <c r="F3" s="161"/>
      <c r="G3" s="161"/>
      <c r="H3" s="161"/>
      <c r="I3" s="161"/>
      <c r="J3" s="161"/>
      <c r="K3" s="161"/>
      <c r="Z3"/>
      <c r="AA3"/>
      <c r="AB3"/>
      <c r="AC3"/>
      <c r="AD3"/>
      <c r="AE3"/>
      <c r="AF3"/>
    </row>
    <row r="4" spans="2:32">
      <c r="B4" s="161"/>
      <c r="C4" s="161"/>
      <c r="D4" s="161"/>
      <c r="E4" s="161"/>
      <c r="F4" s="161"/>
      <c r="G4" s="161"/>
      <c r="H4" s="161"/>
      <c r="I4" s="161"/>
      <c r="J4" s="161"/>
      <c r="K4" s="171"/>
    </row>
    <row r="5" spans="2:32" ht="20.100000000000001" customHeight="1">
      <c r="B5" s="157"/>
      <c r="C5" s="157"/>
      <c r="D5" s="157"/>
      <c r="E5" s="157"/>
      <c r="F5" s="157"/>
      <c r="G5" s="157"/>
      <c r="H5" s="157"/>
      <c r="I5" s="157"/>
      <c r="J5" s="157"/>
      <c r="K5" s="193"/>
    </row>
    <row r="6" spans="2:32" ht="50.1" customHeight="1">
      <c r="B6" s="146" t="s">
        <v>65</v>
      </c>
      <c r="C6" s="131" t="s">
        <v>80</v>
      </c>
      <c r="D6" s="136" t="s">
        <v>237</v>
      </c>
      <c r="E6" s="131" t="s">
        <v>238</v>
      </c>
      <c r="F6" s="131" t="s">
        <v>239</v>
      </c>
      <c r="G6" s="131" t="s">
        <v>240</v>
      </c>
      <c r="H6" s="131" t="s">
        <v>241</v>
      </c>
      <c r="I6" s="131" t="s">
        <v>242</v>
      </c>
      <c r="J6" s="131" t="s">
        <v>243</v>
      </c>
      <c r="K6" s="131" t="s">
        <v>81</v>
      </c>
      <c r="L6" s="6"/>
      <c r="M6" s="50"/>
      <c r="N6" s="50"/>
    </row>
    <row r="7" spans="2:32" s="111" customFormat="1" ht="20.100000000000001" customHeight="1">
      <c r="B7" s="194"/>
      <c r="C7" s="165" t="s">
        <v>37</v>
      </c>
      <c r="D7" s="165" t="s">
        <v>37</v>
      </c>
      <c r="E7" s="165" t="s">
        <v>37</v>
      </c>
      <c r="F7" s="165" t="s">
        <v>37</v>
      </c>
      <c r="G7" s="165" t="s">
        <v>37</v>
      </c>
      <c r="H7" s="165" t="s">
        <v>37</v>
      </c>
      <c r="I7" s="165" t="s">
        <v>37</v>
      </c>
      <c r="J7" s="165" t="s">
        <v>37</v>
      </c>
      <c r="K7" s="165" t="s">
        <v>37</v>
      </c>
      <c r="L7" s="109"/>
      <c r="M7" s="110"/>
      <c r="N7" s="110"/>
      <c r="O7" s="109"/>
      <c r="P7" s="109"/>
      <c r="Q7" s="109"/>
    </row>
    <row r="8" spans="2:32" ht="21" customHeight="1">
      <c r="B8" s="31" t="s">
        <v>13</v>
      </c>
      <c r="C8" s="360">
        <v>7379</v>
      </c>
      <c r="D8" s="360">
        <v>67116</v>
      </c>
      <c r="E8" s="360">
        <v>65023</v>
      </c>
      <c r="F8" s="360">
        <v>33449</v>
      </c>
      <c r="G8" s="360">
        <v>15809</v>
      </c>
      <c r="H8" s="360">
        <v>9145</v>
      </c>
      <c r="I8" s="360">
        <v>2978</v>
      </c>
      <c r="J8" s="360">
        <v>2504</v>
      </c>
      <c r="K8" s="360">
        <v>2991</v>
      </c>
      <c r="L8" s="323"/>
      <c r="M8" s="9"/>
      <c r="N8" s="49"/>
      <c r="P8" s="418"/>
      <c r="Q8" s="293"/>
      <c r="R8" s="293"/>
      <c r="S8" s="293"/>
      <c r="T8" s="419"/>
      <c r="U8" s="293"/>
      <c r="V8" s="293"/>
      <c r="W8" s="293"/>
      <c r="X8" s="293"/>
      <c r="Y8" s="293"/>
    </row>
    <row r="9" spans="2:32" ht="21" customHeight="1">
      <c r="B9" s="32" t="s">
        <v>14</v>
      </c>
      <c r="C9" s="361">
        <v>3224</v>
      </c>
      <c r="D9" s="361">
        <v>29774</v>
      </c>
      <c r="E9" s="361">
        <v>26633</v>
      </c>
      <c r="F9" s="361">
        <v>12669</v>
      </c>
      <c r="G9" s="361">
        <v>5407</v>
      </c>
      <c r="H9" s="361">
        <v>2537</v>
      </c>
      <c r="I9" s="361">
        <v>838</v>
      </c>
      <c r="J9" s="361">
        <v>704</v>
      </c>
      <c r="K9" s="361">
        <v>925</v>
      </c>
      <c r="L9" s="323"/>
      <c r="M9" s="9"/>
      <c r="N9" s="49"/>
      <c r="P9" s="418"/>
      <c r="Q9" s="293"/>
      <c r="R9" s="293"/>
      <c r="S9" s="293"/>
      <c r="T9" s="419"/>
      <c r="U9" s="293"/>
      <c r="V9" s="293"/>
      <c r="W9" s="293"/>
      <c r="X9" s="293"/>
      <c r="Y9" s="293"/>
      <c r="Z9"/>
    </row>
    <row r="10" spans="2:32" ht="21" customHeight="1">
      <c r="B10" s="32" t="s">
        <v>15</v>
      </c>
      <c r="C10" s="361">
        <v>819</v>
      </c>
      <c r="D10" s="361">
        <v>7338</v>
      </c>
      <c r="E10" s="361">
        <v>6842</v>
      </c>
      <c r="F10" s="361">
        <v>3298</v>
      </c>
      <c r="G10" s="361">
        <v>1377</v>
      </c>
      <c r="H10" s="361">
        <v>695</v>
      </c>
      <c r="I10" s="361">
        <v>209</v>
      </c>
      <c r="J10" s="361">
        <v>148</v>
      </c>
      <c r="K10" s="361">
        <v>173</v>
      </c>
      <c r="L10" s="323"/>
      <c r="M10" s="9"/>
      <c r="N10" s="49"/>
      <c r="P10" s="418"/>
      <c r="Q10" s="418"/>
      <c r="R10" s="418"/>
      <c r="S10" s="418"/>
      <c r="T10" s="418"/>
      <c r="U10" s="418"/>
      <c r="V10" s="418"/>
      <c r="W10" s="418"/>
      <c r="X10" s="418"/>
      <c r="Y10" s="418"/>
    </row>
    <row r="11" spans="2:32" ht="21" customHeight="1">
      <c r="B11" s="32" t="s">
        <v>16</v>
      </c>
      <c r="C11" s="361">
        <v>923</v>
      </c>
      <c r="D11" s="361">
        <v>8693</v>
      </c>
      <c r="E11" s="361">
        <v>6866</v>
      </c>
      <c r="F11" s="361">
        <v>3204</v>
      </c>
      <c r="G11" s="361">
        <v>1342</v>
      </c>
      <c r="H11" s="361">
        <v>466</v>
      </c>
      <c r="I11" s="361">
        <v>135</v>
      </c>
      <c r="J11" s="361">
        <v>89</v>
      </c>
      <c r="K11" s="361">
        <v>98</v>
      </c>
      <c r="L11" s="323"/>
      <c r="M11" s="9"/>
      <c r="N11" s="49"/>
      <c r="P11" s="418"/>
      <c r="Q11" s="418"/>
      <c r="R11" s="418"/>
      <c r="S11" s="418"/>
      <c r="T11" s="418"/>
      <c r="U11" s="418"/>
      <c r="V11" s="418"/>
      <c r="W11" s="418"/>
      <c r="X11" s="418"/>
      <c r="Y11" s="418"/>
    </row>
    <row r="12" spans="2:32" ht="21" customHeight="1">
      <c r="B12" s="32" t="s">
        <v>17</v>
      </c>
      <c r="C12" s="361">
        <v>680</v>
      </c>
      <c r="D12" s="361">
        <v>5539</v>
      </c>
      <c r="E12" s="361">
        <v>5588</v>
      </c>
      <c r="F12" s="361">
        <v>2778</v>
      </c>
      <c r="G12" s="361">
        <v>1226</v>
      </c>
      <c r="H12" s="361">
        <v>583</v>
      </c>
      <c r="I12" s="361">
        <v>138</v>
      </c>
      <c r="J12" s="361">
        <v>114</v>
      </c>
      <c r="K12" s="361">
        <v>99</v>
      </c>
      <c r="L12" s="323"/>
      <c r="M12" s="9"/>
      <c r="N12" s="49"/>
      <c r="P12" s="418"/>
      <c r="Q12" s="418"/>
      <c r="R12" s="418"/>
      <c r="S12" s="418"/>
      <c r="T12" s="418"/>
      <c r="U12" s="418"/>
      <c r="V12" s="418"/>
      <c r="W12" s="418"/>
      <c r="X12" s="418"/>
      <c r="Y12" s="418"/>
    </row>
    <row r="13" spans="2:32" ht="21" customHeight="1">
      <c r="B13" s="32" t="s">
        <v>18</v>
      </c>
      <c r="C13" s="361">
        <v>805</v>
      </c>
      <c r="D13" s="361">
        <v>7259</v>
      </c>
      <c r="E13" s="361">
        <v>6896</v>
      </c>
      <c r="F13" s="361">
        <v>3441</v>
      </c>
      <c r="G13" s="361">
        <v>1672</v>
      </c>
      <c r="H13" s="361">
        <v>764</v>
      </c>
      <c r="I13" s="361">
        <v>211</v>
      </c>
      <c r="J13" s="361">
        <v>131</v>
      </c>
      <c r="K13" s="361">
        <v>177</v>
      </c>
      <c r="L13" s="323"/>
      <c r="M13" s="9"/>
      <c r="N13" s="49"/>
      <c r="P13" s="418"/>
      <c r="Q13" s="418"/>
      <c r="R13" s="418"/>
      <c r="S13" s="293"/>
      <c r="T13" s="418"/>
      <c r="U13" s="418"/>
      <c r="V13" s="418"/>
      <c r="W13" s="418"/>
      <c r="X13" s="418"/>
      <c r="Y13" s="418"/>
    </row>
    <row r="14" spans="2:32" ht="21" customHeight="1">
      <c r="B14" s="32" t="s">
        <v>19</v>
      </c>
      <c r="C14" s="361">
        <v>921</v>
      </c>
      <c r="D14" s="361">
        <v>8797</v>
      </c>
      <c r="E14" s="361">
        <v>7852</v>
      </c>
      <c r="F14" s="361">
        <v>3938</v>
      </c>
      <c r="G14" s="361">
        <v>1797</v>
      </c>
      <c r="H14" s="361">
        <v>801</v>
      </c>
      <c r="I14" s="361">
        <v>217</v>
      </c>
      <c r="J14" s="361">
        <v>182</v>
      </c>
      <c r="K14" s="361">
        <v>207</v>
      </c>
      <c r="L14" s="323"/>
      <c r="M14" s="9"/>
      <c r="N14" s="49"/>
      <c r="P14" s="418"/>
      <c r="Q14" s="418"/>
      <c r="R14" s="418"/>
      <c r="S14" s="418"/>
      <c r="T14" s="418"/>
      <c r="U14" s="418"/>
      <c r="V14" s="418"/>
      <c r="W14" s="418"/>
      <c r="X14" s="418"/>
      <c r="Y14" s="418"/>
    </row>
    <row r="15" spans="2:32" ht="21" customHeight="1">
      <c r="B15" s="32" t="s">
        <v>75</v>
      </c>
      <c r="C15" s="361">
        <v>640</v>
      </c>
      <c r="D15" s="361">
        <v>5467</v>
      </c>
      <c r="E15" s="361">
        <v>4776</v>
      </c>
      <c r="F15" s="361">
        <v>1984</v>
      </c>
      <c r="G15" s="361">
        <v>831</v>
      </c>
      <c r="H15" s="361">
        <v>379</v>
      </c>
      <c r="I15" s="361">
        <v>130</v>
      </c>
      <c r="J15" s="361">
        <v>86</v>
      </c>
      <c r="K15" s="361">
        <v>116</v>
      </c>
      <c r="L15" s="323"/>
      <c r="M15" s="9"/>
      <c r="N15" s="49"/>
      <c r="P15" s="418"/>
      <c r="Q15" s="418"/>
      <c r="R15" s="418"/>
      <c r="S15" s="418"/>
      <c r="T15" s="418"/>
      <c r="U15" s="418"/>
      <c r="V15" s="418"/>
      <c r="W15" s="418"/>
      <c r="X15" s="418"/>
      <c r="Y15" s="418"/>
    </row>
    <row r="16" spans="2:32" ht="21" customHeight="1">
      <c r="B16" s="32" t="s">
        <v>76</v>
      </c>
      <c r="C16" s="361">
        <v>1141</v>
      </c>
      <c r="D16" s="361">
        <v>9493</v>
      </c>
      <c r="E16" s="361">
        <v>7643</v>
      </c>
      <c r="F16" s="361">
        <v>3380</v>
      </c>
      <c r="G16" s="361">
        <v>1387</v>
      </c>
      <c r="H16" s="361">
        <v>565</v>
      </c>
      <c r="I16" s="361">
        <v>155</v>
      </c>
      <c r="J16" s="361">
        <v>122</v>
      </c>
      <c r="K16" s="361">
        <v>121</v>
      </c>
      <c r="L16" s="323"/>
      <c r="M16" s="9"/>
      <c r="N16" s="49"/>
      <c r="P16" s="418"/>
      <c r="Q16" s="418"/>
      <c r="R16" s="418"/>
      <c r="S16" s="418"/>
      <c r="T16" s="418"/>
      <c r="U16" s="418"/>
      <c r="V16" s="418"/>
      <c r="W16" s="418"/>
      <c r="X16" s="418"/>
      <c r="Y16" s="418"/>
    </row>
    <row r="17" spans="2:25" ht="21" customHeight="1">
      <c r="B17" s="32" t="s">
        <v>79</v>
      </c>
      <c r="C17" s="361">
        <v>1844</v>
      </c>
      <c r="D17" s="361">
        <v>15584</v>
      </c>
      <c r="E17" s="361">
        <v>14298</v>
      </c>
      <c r="F17" s="361">
        <v>7347</v>
      </c>
      <c r="G17" s="361">
        <v>3319</v>
      </c>
      <c r="H17" s="361">
        <v>1567</v>
      </c>
      <c r="I17" s="361">
        <v>434</v>
      </c>
      <c r="J17" s="361">
        <v>352</v>
      </c>
      <c r="K17" s="361">
        <v>372</v>
      </c>
      <c r="L17" s="323"/>
      <c r="M17" s="9"/>
      <c r="N17" s="49"/>
      <c r="P17" s="293"/>
      <c r="Q17" s="293"/>
      <c r="R17" s="293"/>
      <c r="S17" s="293"/>
      <c r="T17" s="293"/>
      <c r="U17" s="293"/>
      <c r="V17" s="293"/>
      <c r="W17" s="293"/>
      <c r="X17" s="293"/>
      <c r="Y17" s="293"/>
    </row>
    <row r="18" spans="2:25" ht="24" customHeight="1">
      <c r="B18" s="33" t="s">
        <v>20</v>
      </c>
      <c r="C18" s="18">
        <v>18376</v>
      </c>
      <c r="D18" s="18">
        <v>165060</v>
      </c>
      <c r="E18" s="18">
        <v>152417</v>
      </c>
      <c r="F18" s="18">
        <v>75488</v>
      </c>
      <c r="G18" s="18">
        <v>34167</v>
      </c>
      <c r="H18" s="18">
        <v>17502</v>
      </c>
      <c r="I18" s="18">
        <v>5445</v>
      </c>
      <c r="J18" s="18">
        <v>4432</v>
      </c>
      <c r="K18" s="18">
        <v>5279</v>
      </c>
      <c r="M18" s="9"/>
      <c r="N18" s="49"/>
      <c r="P18" s="293"/>
      <c r="Q18" s="293"/>
      <c r="R18" s="293"/>
      <c r="S18" s="293"/>
      <c r="T18" s="293"/>
      <c r="U18" s="293"/>
      <c r="V18" s="293"/>
      <c r="W18" s="293"/>
      <c r="X18" s="293"/>
      <c r="Y18" s="293"/>
    </row>
    <row r="19" spans="2:25" ht="21" customHeight="1">
      <c r="B19" s="31" t="s">
        <v>21</v>
      </c>
      <c r="C19" s="360">
        <v>51</v>
      </c>
      <c r="D19" s="360">
        <v>468</v>
      </c>
      <c r="E19" s="360">
        <v>539</v>
      </c>
      <c r="F19" s="360">
        <v>324</v>
      </c>
      <c r="G19" s="360">
        <v>158</v>
      </c>
      <c r="H19" s="360">
        <v>76</v>
      </c>
      <c r="I19" s="360">
        <v>18</v>
      </c>
      <c r="J19" s="360">
        <v>13</v>
      </c>
      <c r="K19" s="360">
        <v>18</v>
      </c>
      <c r="L19" s="323"/>
      <c r="M19" s="9"/>
      <c r="N19" s="49"/>
      <c r="P19" s="293"/>
      <c r="Q19" s="293"/>
      <c r="R19" s="293"/>
      <c r="S19" s="293"/>
      <c r="T19" s="293"/>
      <c r="U19" s="293"/>
      <c r="V19" s="293"/>
      <c r="W19" s="293"/>
      <c r="X19" s="293"/>
      <c r="Y19" s="293"/>
    </row>
    <row r="20" spans="2:25" ht="21" customHeight="1">
      <c r="B20" s="32" t="s">
        <v>22</v>
      </c>
      <c r="C20" s="361">
        <v>404</v>
      </c>
      <c r="D20" s="361">
        <v>3705</v>
      </c>
      <c r="E20" s="361">
        <v>3095</v>
      </c>
      <c r="F20" s="361">
        <v>1380</v>
      </c>
      <c r="G20" s="361">
        <v>609</v>
      </c>
      <c r="H20" s="361">
        <v>283</v>
      </c>
      <c r="I20" s="361">
        <v>70</v>
      </c>
      <c r="J20" s="361">
        <v>59</v>
      </c>
      <c r="K20" s="361">
        <v>52</v>
      </c>
      <c r="L20" s="323"/>
      <c r="M20" s="9"/>
      <c r="N20" s="49"/>
      <c r="P20" s="418"/>
      <c r="Q20" s="418"/>
      <c r="R20" s="418"/>
      <c r="S20" s="418"/>
      <c r="T20" s="418"/>
      <c r="U20" s="418"/>
      <c r="V20" s="418"/>
      <c r="W20" s="418"/>
      <c r="X20" s="418"/>
      <c r="Y20" s="418"/>
    </row>
    <row r="21" spans="2:25" ht="21" customHeight="1">
      <c r="B21" s="32" t="s">
        <v>23</v>
      </c>
      <c r="C21" s="361">
        <v>510</v>
      </c>
      <c r="D21" s="361">
        <v>4504</v>
      </c>
      <c r="E21" s="361">
        <v>4072</v>
      </c>
      <c r="F21" s="361">
        <v>1962</v>
      </c>
      <c r="G21" s="361">
        <v>824</v>
      </c>
      <c r="H21" s="361">
        <v>343</v>
      </c>
      <c r="I21" s="361">
        <v>95</v>
      </c>
      <c r="J21" s="361">
        <v>67</v>
      </c>
      <c r="K21" s="361">
        <v>61</v>
      </c>
      <c r="L21" s="323"/>
      <c r="M21" s="9"/>
      <c r="N21" s="49"/>
      <c r="P21" s="418"/>
      <c r="Q21" s="418"/>
      <c r="R21" s="418"/>
      <c r="S21" s="418"/>
      <c r="T21" s="418"/>
      <c r="U21" s="418"/>
      <c r="V21" s="418"/>
      <c r="W21" s="418"/>
      <c r="X21" s="418"/>
      <c r="Y21" s="418"/>
    </row>
    <row r="22" spans="2:25" ht="21" customHeight="1">
      <c r="B22" s="32" t="s">
        <v>24</v>
      </c>
      <c r="C22" s="361">
        <v>509</v>
      </c>
      <c r="D22" s="361">
        <v>4581</v>
      </c>
      <c r="E22" s="361">
        <v>3861</v>
      </c>
      <c r="F22" s="361">
        <v>1915</v>
      </c>
      <c r="G22" s="361">
        <v>787</v>
      </c>
      <c r="H22" s="361">
        <v>313</v>
      </c>
      <c r="I22" s="361">
        <v>81</v>
      </c>
      <c r="J22" s="361">
        <v>50</v>
      </c>
      <c r="K22" s="361">
        <v>52</v>
      </c>
      <c r="L22" s="323"/>
      <c r="M22" s="9"/>
      <c r="N22" s="49"/>
      <c r="P22" s="418"/>
      <c r="Q22" s="418"/>
      <c r="R22" s="418"/>
      <c r="S22" s="418"/>
      <c r="T22" s="418"/>
      <c r="U22" s="418"/>
      <c r="V22" s="418"/>
      <c r="W22" s="418"/>
      <c r="X22" s="418"/>
      <c r="Y22" s="418"/>
    </row>
    <row r="23" spans="2:25" ht="21" customHeight="1">
      <c r="B23" s="32" t="s">
        <v>25</v>
      </c>
      <c r="C23" s="361">
        <v>270</v>
      </c>
      <c r="D23" s="361">
        <v>2149</v>
      </c>
      <c r="E23" s="361">
        <v>1533</v>
      </c>
      <c r="F23" s="361">
        <v>744</v>
      </c>
      <c r="G23" s="361">
        <v>367</v>
      </c>
      <c r="H23" s="361">
        <v>111</v>
      </c>
      <c r="I23" s="361">
        <v>34</v>
      </c>
      <c r="J23" s="361">
        <v>34</v>
      </c>
      <c r="K23" s="361">
        <v>30</v>
      </c>
      <c r="L23" s="323"/>
      <c r="M23" s="9"/>
      <c r="N23" s="49"/>
    </row>
    <row r="24" spans="2:25" ht="24" customHeight="1">
      <c r="B24" s="33" t="s">
        <v>230</v>
      </c>
      <c r="C24" s="18">
        <v>1744</v>
      </c>
      <c r="D24" s="18">
        <v>15407</v>
      </c>
      <c r="E24" s="18">
        <v>13100</v>
      </c>
      <c r="F24" s="18">
        <v>6325</v>
      </c>
      <c r="G24" s="18">
        <v>2745</v>
      </c>
      <c r="H24" s="18">
        <v>1126</v>
      </c>
      <c r="I24" s="18">
        <v>298</v>
      </c>
      <c r="J24" s="18">
        <v>223</v>
      </c>
      <c r="K24" s="18">
        <v>213</v>
      </c>
      <c r="M24" s="9"/>
      <c r="N24" s="49"/>
    </row>
    <row r="25" spans="2:25" ht="24" customHeight="1">
      <c r="B25" s="34" t="s">
        <v>231</v>
      </c>
      <c r="C25" s="30">
        <v>20120</v>
      </c>
      <c r="D25" s="30">
        <v>180467</v>
      </c>
      <c r="E25" s="30">
        <v>165517</v>
      </c>
      <c r="F25" s="30">
        <v>81813</v>
      </c>
      <c r="G25" s="30">
        <v>36912</v>
      </c>
      <c r="H25" s="30">
        <v>18628</v>
      </c>
      <c r="I25" s="30">
        <v>5743</v>
      </c>
      <c r="J25" s="30">
        <v>4655</v>
      </c>
      <c r="K25" s="30">
        <v>5492</v>
      </c>
      <c r="M25" s="9"/>
      <c r="N25" s="49"/>
    </row>
    <row r="27" spans="2:25" ht="0.75" hidden="1" customHeight="1">
      <c r="B27" s="161"/>
      <c r="C27" s="161"/>
      <c r="D27" s="161"/>
      <c r="E27" s="161"/>
      <c r="F27" s="161"/>
      <c r="G27" s="161"/>
      <c r="H27" s="161"/>
      <c r="I27" s="161"/>
      <c r="J27" s="161"/>
      <c r="K27" s="161"/>
    </row>
    <row r="28" spans="2:25" ht="36.75" customHeight="1">
      <c r="B28" s="161"/>
      <c r="C28" s="11" t="s">
        <v>358</v>
      </c>
      <c r="D28" s="161"/>
      <c r="E28" s="161"/>
      <c r="F28" s="161"/>
      <c r="G28" s="161"/>
      <c r="H28" s="161"/>
      <c r="I28" s="161"/>
      <c r="J28" s="161"/>
      <c r="K28" s="161"/>
    </row>
    <row r="29" spans="2:25">
      <c r="B29" s="161"/>
      <c r="C29" s="161"/>
      <c r="D29" s="161"/>
      <c r="E29" s="161"/>
      <c r="F29" s="161"/>
      <c r="G29" s="161"/>
      <c r="H29" s="161"/>
      <c r="I29" s="161"/>
      <c r="J29" s="161"/>
      <c r="K29" s="171"/>
    </row>
    <row r="30" spans="2:25" ht="20.100000000000001" customHeight="1">
      <c r="B30" s="464" t="s">
        <v>1</v>
      </c>
      <c r="C30" s="308"/>
      <c r="D30" s="308"/>
      <c r="E30" s="308"/>
      <c r="F30" s="308"/>
      <c r="G30" s="308"/>
      <c r="H30" s="308"/>
      <c r="I30" s="308"/>
      <c r="J30" s="308"/>
      <c r="K30" s="324"/>
    </row>
    <row r="31" spans="2:25" ht="50.1" customHeight="1">
      <c r="B31" s="465"/>
      <c r="C31" s="237" t="s">
        <v>244</v>
      </c>
      <c r="D31" s="223" t="s">
        <v>245</v>
      </c>
      <c r="E31" s="237" t="s">
        <v>238</v>
      </c>
      <c r="F31" s="237" t="s">
        <v>239</v>
      </c>
      <c r="G31" s="237" t="s">
        <v>240</v>
      </c>
      <c r="H31" s="237" t="s">
        <v>241</v>
      </c>
      <c r="I31" s="237" t="s">
        <v>242</v>
      </c>
      <c r="J31" s="237" t="s">
        <v>243</v>
      </c>
      <c r="K31" s="237" t="s">
        <v>246</v>
      </c>
      <c r="L31" s="6"/>
      <c r="M31" s="6"/>
      <c r="N31" s="6"/>
      <c r="O31" s="6"/>
      <c r="P31" s="6"/>
      <c r="Q31" s="6"/>
    </row>
    <row r="32" spans="2:25" s="48" customFormat="1" ht="14.25" customHeight="1">
      <c r="B32" s="466"/>
      <c r="C32" s="325" t="s">
        <v>92</v>
      </c>
      <c r="D32" s="325" t="s">
        <v>92</v>
      </c>
      <c r="E32" s="325" t="s">
        <v>92</v>
      </c>
      <c r="F32" s="325" t="s">
        <v>92</v>
      </c>
      <c r="G32" s="325" t="s">
        <v>92</v>
      </c>
      <c r="H32" s="325" t="s">
        <v>92</v>
      </c>
      <c r="I32" s="325" t="s">
        <v>92</v>
      </c>
      <c r="J32" s="325" t="s">
        <v>92</v>
      </c>
      <c r="K32" s="325" t="s">
        <v>92</v>
      </c>
      <c r="L32" s="98"/>
      <c r="M32" s="45"/>
      <c r="N32" s="45"/>
      <c r="O32" s="98"/>
      <c r="P32" s="98"/>
      <c r="Q32" s="98"/>
    </row>
    <row r="33" spans="2:25" ht="21.75" customHeight="1">
      <c r="B33" s="31" t="s">
        <v>13</v>
      </c>
      <c r="C33" s="374">
        <v>9008266</v>
      </c>
      <c r="D33" s="374">
        <v>99796273</v>
      </c>
      <c r="E33" s="374">
        <v>170695124</v>
      </c>
      <c r="F33" s="374">
        <v>129691095</v>
      </c>
      <c r="G33" s="374">
        <v>82398346</v>
      </c>
      <c r="H33" s="374">
        <v>60366218</v>
      </c>
      <c r="I33" s="374">
        <v>24940037</v>
      </c>
      <c r="J33" s="374">
        <v>26629689</v>
      </c>
      <c r="K33" s="374">
        <v>68304910</v>
      </c>
      <c r="L33" s="260"/>
      <c r="M33" s="9"/>
      <c r="N33" s="49"/>
      <c r="P33"/>
      <c r="Q33"/>
      <c r="R33"/>
      <c r="S33"/>
      <c r="T33"/>
      <c r="U33"/>
      <c r="V33"/>
      <c r="W33"/>
      <c r="X33"/>
      <c r="Y33"/>
    </row>
    <row r="34" spans="2:25" ht="21.75" customHeight="1">
      <c r="B34" s="32" t="s">
        <v>14</v>
      </c>
      <c r="C34" s="401">
        <v>3397012</v>
      </c>
      <c r="D34" s="401">
        <v>44267234</v>
      </c>
      <c r="E34" s="401">
        <v>69830307</v>
      </c>
      <c r="F34" s="401">
        <v>49546840</v>
      </c>
      <c r="G34" s="401">
        <v>28064262</v>
      </c>
      <c r="H34" s="401">
        <v>16493788</v>
      </c>
      <c r="I34" s="401">
        <v>7170688</v>
      </c>
      <c r="J34" s="401">
        <v>7417871</v>
      </c>
      <c r="K34" s="401">
        <v>21092720</v>
      </c>
      <c r="L34" s="260"/>
      <c r="M34" s="9"/>
      <c r="N34" s="49"/>
      <c r="P34"/>
      <c r="Q34"/>
      <c r="R34"/>
      <c r="S34"/>
      <c r="T34"/>
      <c r="U34"/>
      <c r="V34"/>
      <c r="W34"/>
      <c r="X34"/>
      <c r="Y34"/>
    </row>
    <row r="35" spans="2:25" ht="21.75" customHeight="1">
      <c r="B35" s="32" t="s">
        <v>15</v>
      </c>
      <c r="C35" s="401">
        <v>957200</v>
      </c>
      <c r="D35" s="401">
        <v>11235954</v>
      </c>
      <c r="E35" s="401">
        <v>18061599</v>
      </c>
      <c r="F35" s="401">
        <v>13061728</v>
      </c>
      <c r="G35" s="401">
        <v>7203161</v>
      </c>
      <c r="H35" s="401">
        <v>4537056</v>
      </c>
      <c r="I35" s="401">
        <v>1711244</v>
      </c>
      <c r="J35" s="401">
        <v>1524585</v>
      </c>
      <c r="K35" s="401">
        <v>3598617</v>
      </c>
      <c r="L35" s="260"/>
      <c r="M35" s="9"/>
      <c r="N35" s="49"/>
      <c r="P35"/>
      <c r="Q35"/>
      <c r="R35"/>
      <c r="S35"/>
      <c r="T35"/>
      <c r="U35"/>
      <c r="V35"/>
      <c r="W35"/>
      <c r="X35"/>
      <c r="Y35"/>
    </row>
    <row r="36" spans="2:25" ht="21.75" customHeight="1">
      <c r="B36" s="32" t="s">
        <v>16</v>
      </c>
      <c r="C36" s="401">
        <v>803040</v>
      </c>
      <c r="D36" s="401">
        <v>12804224</v>
      </c>
      <c r="E36" s="401">
        <v>18015251</v>
      </c>
      <c r="F36" s="401">
        <v>12565064</v>
      </c>
      <c r="G36" s="401">
        <v>6956700</v>
      </c>
      <c r="H36" s="401">
        <v>3017352</v>
      </c>
      <c r="I36" s="401">
        <v>1116809</v>
      </c>
      <c r="J36" s="401">
        <v>897544</v>
      </c>
      <c r="K36" s="401">
        <v>2191167</v>
      </c>
      <c r="L36" s="260"/>
      <c r="M36" s="9"/>
      <c r="N36" s="49"/>
      <c r="P36"/>
      <c r="Q36"/>
      <c r="R36"/>
      <c r="S36"/>
      <c r="T36"/>
      <c r="U36"/>
      <c r="V36"/>
      <c r="W36"/>
      <c r="X36"/>
      <c r="Y36"/>
    </row>
    <row r="37" spans="2:25" ht="21.75" customHeight="1">
      <c r="B37" s="32" t="s">
        <v>17</v>
      </c>
      <c r="C37" s="401">
        <v>681986</v>
      </c>
      <c r="D37" s="401">
        <v>8477260</v>
      </c>
      <c r="E37" s="401">
        <v>14765940</v>
      </c>
      <c r="F37" s="401">
        <v>10787327</v>
      </c>
      <c r="G37" s="401">
        <v>6365867</v>
      </c>
      <c r="H37" s="401">
        <v>3774503</v>
      </c>
      <c r="I37" s="401">
        <v>1131652</v>
      </c>
      <c r="J37" s="401">
        <v>1192938</v>
      </c>
      <c r="K37" s="401">
        <v>2233705</v>
      </c>
      <c r="L37" s="260"/>
      <c r="M37" s="9"/>
      <c r="N37" s="49"/>
      <c r="P37"/>
      <c r="Q37"/>
      <c r="R37"/>
      <c r="S37"/>
      <c r="T37"/>
      <c r="U37"/>
      <c r="V37"/>
      <c r="W37"/>
      <c r="X37"/>
      <c r="Y37"/>
    </row>
    <row r="38" spans="2:25" ht="21.75" customHeight="1">
      <c r="B38" s="32" t="s">
        <v>18</v>
      </c>
      <c r="C38" s="401">
        <v>910447</v>
      </c>
      <c r="D38" s="401">
        <v>11031475</v>
      </c>
      <c r="E38" s="401">
        <v>17964525</v>
      </c>
      <c r="F38" s="401">
        <v>13282433</v>
      </c>
      <c r="G38" s="401">
        <v>8694121</v>
      </c>
      <c r="H38" s="401">
        <v>4967007</v>
      </c>
      <c r="I38" s="401">
        <v>1720153</v>
      </c>
      <c r="J38" s="401">
        <v>1348820</v>
      </c>
      <c r="K38" s="401">
        <v>3610175</v>
      </c>
      <c r="L38" s="260"/>
      <c r="M38" s="9"/>
      <c r="N38" s="49"/>
      <c r="P38"/>
      <c r="Q38"/>
      <c r="R38"/>
      <c r="S38"/>
      <c r="T38"/>
      <c r="U38"/>
      <c r="V38"/>
      <c r="W38"/>
      <c r="X38"/>
      <c r="Y38"/>
    </row>
    <row r="39" spans="2:25" ht="21.75" customHeight="1">
      <c r="B39" s="32" t="s">
        <v>19</v>
      </c>
      <c r="C39" s="401">
        <v>929232</v>
      </c>
      <c r="D39" s="401">
        <v>13207909</v>
      </c>
      <c r="E39" s="401">
        <v>20801755</v>
      </c>
      <c r="F39" s="401">
        <v>15435051</v>
      </c>
      <c r="G39" s="401">
        <v>9331299</v>
      </c>
      <c r="H39" s="401">
        <v>5264463</v>
      </c>
      <c r="I39" s="401">
        <v>1800586</v>
      </c>
      <c r="J39" s="401">
        <v>1911116</v>
      </c>
      <c r="K39" s="401">
        <v>4439427</v>
      </c>
      <c r="L39" s="260"/>
      <c r="M39" s="9"/>
      <c r="N39" s="49"/>
      <c r="P39"/>
      <c r="Q39"/>
      <c r="R39"/>
      <c r="S39"/>
      <c r="T39"/>
      <c r="U39"/>
      <c r="V39"/>
      <c r="W39"/>
      <c r="X39"/>
      <c r="Y39"/>
    </row>
    <row r="40" spans="2:25" ht="21.75" customHeight="1">
      <c r="B40" s="32" t="s">
        <v>75</v>
      </c>
      <c r="C40" s="401">
        <v>624082</v>
      </c>
      <c r="D40" s="401">
        <v>8299756</v>
      </c>
      <c r="E40" s="401">
        <v>12643410</v>
      </c>
      <c r="F40" s="401">
        <v>7778704</v>
      </c>
      <c r="G40" s="401">
        <v>4313525</v>
      </c>
      <c r="H40" s="401">
        <v>2524082</v>
      </c>
      <c r="I40" s="401">
        <v>1079894</v>
      </c>
      <c r="J40" s="401">
        <v>913838</v>
      </c>
      <c r="K40" s="401">
        <v>2356038</v>
      </c>
      <c r="L40" s="260"/>
      <c r="M40" s="9"/>
      <c r="N40" s="49"/>
      <c r="P40"/>
      <c r="Q40"/>
      <c r="R40"/>
      <c r="S40"/>
      <c r="T40"/>
      <c r="U40"/>
      <c r="V40"/>
      <c r="W40"/>
      <c r="X40"/>
      <c r="Y40"/>
    </row>
    <row r="41" spans="2:25" ht="21.75" customHeight="1">
      <c r="B41" s="32" t="s">
        <v>76</v>
      </c>
      <c r="C41" s="401">
        <v>1145537</v>
      </c>
      <c r="D41" s="401">
        <v>14258018</v>
      </c>
      <c r="E41" s="401">
        <v>20001451</v>
      </c>
      <c r="F41" s="401">
        <v>13154583</v>
      </c>
      <c r="G41" s="401">
        <v>7217687</v>
      </c>
      <c r="H41" s="401">
        <v>3675026</v>
      </c>
      <c r="I41" s="401">
        <v>1272688</v>
      </c>
      <c r="J41" s="401">
        <v>1296417</v>
      </c>
      <c r="K41" s="401">
        <v>2379685</v>
      </c>
      <c r="L41" s="260"/>
      <c r="M41" s="9"/>
      <c r="N41" s="49"/>
      <c r="P41"/>
      <c r="Q41"/>
      <c r="R41"/>
      <c r="S41"/>
      <c r="T41"/>
      <c r="U41"/>
      <c r="V41"/>
      <c r="W41"/>
      <c r="X41"/>
      <c r="Y41"/>
    </row>
    <row r="42" spans="2:25" ht="21.75" customHeight="1">
      <c r="B42" s="32" t="s">
        <v>79</v>
      </c>
      <c r="C42" s="401">
        <v>2015591</v>
      </c>
      <c r="D42" s="401">
        <v>23085915</v>
      </c>
      <c r="E42" s="401">
        <v>37863516</v>
      </c>
      <c r="F42" s="401">
        <v>28806581</v>
      </c>
      <c r="G42" s="401">
        <v>17472265</v>
      </c>
      <c r="H42" s="401">
        <v>10439717</v>
      </c>
      <c r="I42" s="401">
        <v>3666142</v>
      </c>
      <c r="J42" s="401">
        <v>3801362</v>
      </c>
      <c r="K42" s="401">
        <v>8648371</v>
      </c>
      <c r="L42" s="260"/>
      <c r="M42" s="9"/>
      <c r="N42" s="49"/>
      <c r="P42"/>
      <c r="Q42"/>
      <c r="R42"/>
      <c r="S42"/>
      <c r="T42"/>
      <c r="U42"/>
      <c r="V42"/>
      <c r="W42"/>
      <c r="X42"/>
      <c r="Y42"/>
    </row>
    <row r="43" spans="2:25" ht="24" customHeight="1">
      <c r="B43" s="33" t="s">
        <v>20</v>
      </c>
      <c r="C43" s="18">
        <v>20472393</v>
      </c>
      <c r="D43" s="18">
        <v>246464018</v>
      </c>
      <c r="E43" s="18">
        <v>400642878</v>
      </c>
      <c r="F43" s="18">
        <v>294109406</v>
      </c>
      <c r="G43" s="18">
        <v>178017233</v>
      </c>
      <c r="H43" s="18">
        <v>115059212</v>
      </c>
      <c r="I43" s="18">
        <v>45609893</v>
      </c>
      <c r="J43" s="18">
        <v>46934180</v>
      </c>
      <c r="K43" s="18">
        <v>118854815</v>
      </c>
      <c r="M43" s="9"/>
      <c r="N43" s="49"/>
      <c r="P43"/>
      <c r="Q43"/>
      <c r="R43"/>
      <c r="S43"/>
      <c r="T43"/>
      <c r="U43"/>
      <c r="V43"/>
      <c r="W43"/>
      <c r="X43"/>
      <c r="Y43"/>
    </row>
    <row r="44" spans="2:25" ht="21.75" customHeight="1">
      <c r="B44" s="31" t="s">
        <v>21</v>
      </c>
      <c r="C44" s="374">
        <v>34950</v>
      </c>
      <c r="D44" s="374">
        <v>700902</v>
      </c>
      <c r="E44" s="374">
        <v>1432935</v>
      </c>
      <c r="F44" s="374">
        <v>1281908</v>
      </c>
      <c r="G44" s="374">
        <v>845965</v>
      </c>
      <c r="H44" s="374">
        <v>498699</v>
      </c>
      <c r="I44" s="374">
        <v>155878</v>
      </c>
      <c r="J44" s="374">
        <v>135654</v>
      </c>
      <c r="K44" s="374">
        <v>444514</v>
      </c>
      <c r="L44" s="260"/>
      <c r="M44" s="9"/>
      <c r="N44" s="49"/>
      <c r="P44"/>
      <c r="Q44"/>
      <c r="R44"/>
      <c r="S44"/>
      <c r="T44"/>
      <c r="U44"/>
      <c r="V44"/>
      <c r="W44"/>
      <c r="X44"/>
      <c r="Y44"/>
    </row>
    <row r="45" spans="2:25" ht="21.75" customHeight="1">
      <c r="B45" s="32" t="s">
        <v>22</v>
      </c>
      <c r="C45" s="401">
        <v>349236</v>
      </c>
      <c r="D45" s="401">
        <v>5552289</v>
      </c>
      <c r="E45" s="401">
        <v>8098149</v>
      </c>
      <c r="F45" s="401">
        <v>5431961</v>
      </c>
      <c r="G45" s="401">
        <v>3149041</v>
      </c>
      <c r="H45" s="401">
        <v>1838955</v>
      </c>
      <c r="I45" s="401">
        <v>579160</v>
      </c>
      <c r="J45" s="401">
        <v>609503</v>
      </c>
      <c r="K45" s="401">
        <v>1027736</v>
      </c>
      <c r="L45" s="260"/>
      <c r="M45" s="9"/>
      <c r="N45" s="49"/>
      <c r="P45"/>
      <c r="Q45"/>
      <c r="R45"/>
      <c r="S45"/>
      <c r="T45"/>
      <c r="U45"/>
      <c r="V45"/>
      <c r="W45"/>
      <c r="X45"/>
      <c r="Y45"/>
    </row>
    <row r="46" spans="2:25" ht="21.75" customHeight="1">
      <c r="B46" s="32" t="s">
        <v>23</v>
      </c>
      <c r="C46" s="401">
        <v>531922</v>
      </c>
      <c r="D46" s="401">
        <v>6715643</v>
      </c>
      <c r="E46" s="401">
        <v>10815184</v>
      </c>
      <c r="F46" s="401">
        <v>7628628</v>
      </c>
      <c r="G46" s="401">
        <v>4289791</v>
      </c>
      <c r="H46" s="401">
        <v>2242575</v>
      </c>
      <c r="I46" s="401">
        <v>801272</v>
      </c>
      <c r="J46" s="401">
        <v>833637</v>
      </c>
      <c r="K46" s="401">
        <v>1163590</v>
      </c>
      <c r="L46" s="260"/>
      <c r="M46" s="9"/>
      <c r="N46" s="49"/>
      <c r="P46"/>
      <c r="Q46"/>
      <c r="R46"/>
      <c r="S46"/>
      <c r="T46"/>
      <c r="U46"/>
      <c r="V46"/>
      <c r="W46"/>
      <c r="X46"/>
      <c r="Y46"/>
    </row>
    <row r="47" spans="2:25" ht="21.75" customHeight="1">
      <c r="B47" s="32" t="s">
        <v>24</v>
      </c>
      <c r="C47" s="401">
        <v>452256</v>
      </c>
      <c r="D47" s="401">
        <v>6895250</v>
      </c>
      <c r="E47" s="401">
        <v>10170329</v>
      </c>
      <c r="F47" s="401">
        <v>7506442</v>
      </c>
      <c r="G47" s="401">
        <v>4087509</v>
      </c>
      <c r="H47" s="401">
        <v>2033935</v>
      </c>
      <c r="I47" s="401">
        <v>688100</v>
      </c>
      <c r="J47" s="401">
        <v>523743</v>
      </c>
      <c r="K47" s="401">
        <v>1176986</v>
      </c>
      <c r="L47" s="260"/>
      <c r="M47" s="9"/>
      <c r="N47" s="49"/>
      <c r="P47"/>
      <c r="Q47"/>
      <c r="R47"/>
      <c r="S47"/>
      <c r="T47"/>
      <c r="U47"/>
      <c r="V47"/>
      <c r="W47"/>
      <c r="X47"/>
      <c r="Y47"/>
    </row>
    <row r="48" spans="2:25" ht="21.75" customHeight="1">
      <c r="B48" s="32" t="s">
        <v>25</v>
      </c>
      <c r="C48" s="401">
        <v>262000</v>
      </c>
      <c r="D48" s="401">
        <v>3246703</v>
      </c>
      <c r="E48" s="401">
        <v>4098335</v>
      </c>
      <c r="F48" s="401">
        <v>2929572</v>
      </c>
      <c r="G48" s="401">
        <v>1930965</v>
      </c>
      <c r="H48" s="401">
        <v>705294</v>
      </c>
      <c r="I48" s="401">
        <v>277189</v>
      </c>
      <c r="J48" s="401">
        <v>363224</v>
      </c>
      <c r="K48" s="401">
        <v>543505</v>
      </c>
      <c r="L48" s="260"/>
      <c r="M48" s="9"/>
      <c r="N48" s="49"/>
    </row>
    <row r="49" spans="2:25" ht="24" customHeight="1">
      <c r="B49" s="33" t="s">
        <v>230</v>
      </c>
      <c r="C49" s="18">
        <v>1630364</v>
      </c>
      <c r="D49" s="18">
        <v>23110787</v>
      </c>
      <c r="E49" s="18">
        <v>34614932</v>
      </c>
      <c r="F49" s="18">
        <v>24778511</v>
      </c>
      <c r="G49" s="18">
        <v>14303271</v>
      </c>
      <c r="H49" s="18">
        <v>7319458</v>
      </c>
      <c r="I49" s="18">
        <v>2501599</v>
      </c>
      <c r="J49" s="18">
        <v>2465761</v>
      </c>
      <c r="K49" s="18">
        <v>4356331</v>
      </c>
      <c r="L49" s="9"/>
      <c r="N49" s="49"/>
    </row>
    <row r="50" spans="2:25" ht="24" customHeight="1">
      <c r="B50" s="195" t="s">
        <v>231</v>
      </c>
      <c r="C50" s="185">
        <v>22102757</v>
      </c>
      <c r="D50" s="185">
        <v>269574805</v>
      </c>
      <c r="E50" s="185">
        <v>435257810</v>
      </c>
      <c r="F50" s="185">
        <v>318887917</v>
      </c>
      <c r="G50" s="185">
        <v>192320504</v>
      </c>
      <c r="H50" s="185">
        <v>122378670</v>
      </c>
      <c r="I50" s="185">
        <v>48111492</v>
      </c>
      <c r="J50" s="185">
        <v>49399941</v>
      </c>
      <c r="K50" s="185">
        <v>123211146</v>
      </c>
      <c r="L50" s="9"/>
      <c r="N50" s="49"/>
    </row>
    <row r="51" spans="2:25">
      <c r="B51" s="161"/>
      <c r="C51" s="161"/>
      <c r="D51" s="161"/>
      <c r="E51" s="161"/>
      <c r="F51" s="161"/>
      <c r="G51" s="161"/>
      <c r="H51" s="161"/>
      <c r="I51" s="161"/>
      <c r="J51" s="161"/>
      <c r="K51" s="161"/>
    </row>
    <row r="52" spans="2:25">
      <c r="B52" s="161"/>
      <c r="C52" s="161"/>
      <c r="D52" s="161"/>
      <c r="E52" s="161"/>
      <c r="F52" s="161"/>
      <c r="G52" s="161"/>
      <c r="H52" s="161"/>
      <c r="I52" s="161"/>
      <c r="J52" s="161"/>
      <c r="K52" s="161"/>
    </row>
    <row r="53" spans="2:25" ht="36.75" customHeight="1">
      <c r="B53" s="161"/>
      <c r="C53" s="294" t="s">
        <v>351</v>
      </c>
      <c r="D53" s="161"/>
      <c r="E53" s="161"/>
      <c r="F53" s="161"/>
      <c r="G53" s="161"/>
      <c r="H53" s="161"/>
      <c r="I53" s="161"/>
      <c r="J53" s="161"/>
      <c r="K53" s="161"/>
    </row>
    <row r="54" spans="2:25">
      <c r="B54" s="161"/>
      <c r="C54" s="161"/>
      <c r="D54" s="161"/>
      <c r="E54" s="161"/>
      <c r="F54" s="161"/>
      <c r="G54" s="161"/>
      <c r="H54" s="161"/>
      <c r="I54" s="161"/>
      <c r="J54" s="161"/>
      <c r="K54" s="171"/>
    </row>
    <row r="55" spans="2:25" ht="20.100000000000001" customHeight="1">
      <c r="B55" s="464" t="s">
        <v>1</v>
      </c>
      <c r="C55" s="308"/>
      <c r="D55" s="308"/>
      <c r="E55" s="308"/>
      <c r="F55" s="308"/>
      <c r="G55" s="308"/>
      <c r="H55" s="308"/>
      <c r="I55" s="308"/>
      <c r="J55" s="308"/>
      <c r="K55" s="324"/>
    </row>
    <row r="56" spans="2:25" ht="50.1" customHeight="1">
      <c r="B56" s="465"/>
      <c r="C56" s="237" t="s">
        <v>244</v>
      </c>
      <c r="D56" s="223" t="s">
        <v>245</v>
      </c>
      <c r="E56" s="237" t="s">
        <v>238</v>
      </c>
      <c r="F56" s="237" t="s">
        <v>239</v>
      </c>
      <c r="G56" s="237" t="s">
        <v>240</v>
      </c>
      <c r="H56" s="237" t="s">
        <v>241</v>
      </c>
      <c r="I56" s="237" t="s">
        <v>242</v>
      </c>
      <c r="J56" s="237" t="s">
        <v>243</v>
      </c>
      <c r="K56" s="237" t="s">
        <v>246</v>
      </c>
      <c r="L56" s="6"/>
      <c r="M56" s="6"/>
      <c r="N56" s="6"/>
      <c r="O56" s="6"/>
      <c r="P56" s="6"/>
      <c r="Q56" s="6"/>
    </row>
    <row r="57" spans="2:25" s="111" customFormat="1" ht="16.5" customHeight="1">
      <c r="B57" s="466"/>
      <c r="C57" s="239" t="s">
        <v>92</v>
      </c>
      <c r="D57" s="239" t="s">
        <v>92</v>
      </c>
      <c r="E57" s="239" t="s">
        <v>92</v>
      </c>
      <c r="F57" s="239" t="s">
        <v>92</v>
      </c>
      <c r="G57" s="239" t="s">
        <v>92</v>
      </c>
      <c r="H57" s="239" t="s">
        <v>92</v>
      </c>
      <c r="I57" s="239" t="s">
        <v>92</v>
      </c>
      <c r="J57" s="239" t="s">
        <v>92</v>
      </c>
      <c r="K57" s="239" t="s">
        <v>92</v>
      </c>
      <c r="L57" s="109"/>
      <c r="M57" s="110"/>
      <c r="N57" s="110"/>
      <c r="O57" s="109"/>
      <c r="P57" s="109"/>
      <c r="Q57" s="109"/>
    </row>
    <row r="58" spans="2:25" ht="21.75" customHeight="1">
      <c r="B58" s="31" t="s">
        <v>13</v>
      </c>
      <c r="C58" s="360">
        <v>5363770</v>
      </c>
      <c r="D58" s="360">
        <v>60711372</v>
      </c>
      <c r="E58" s="360">
        <v>73893496</v>
      </c>
      <c r="F58" s="360">
        <v>47354898</v>
      </c>
      <c r="G58" s="360">
        <v>27192696</v>
      </c>
      <c r="H58" s="360">
        <v>17742980</v>
      </c>
      <c r="I58" s="360">
        <v>6179735</v>
      </c>
      <c r="J58" s="360">
        <v>5329131</v>
      </c>
      <c r="K58" s="360">
        <v>6724784</v>
      </c>
      <c r="L58" s="260"/>
      <c r="M58" s="9"/>
      <c r="N58" s="49"/>
      <c r="P58"/>
      <c r="Q58"/>
      <c r="R58"/>
      <c r="S58"/>
      <c r="T58"/>
      <c r="U58"/>
      <c r="V58"/>
      <c r="W58"/>
      <c r="X58"/>
      <c r="Y58"/>
    </row>
    <row r="59" spans="2:25" ht="21.75" customHeight="1">
      <c r="B59" s="32" t="s">
        <v>14</v>
      </c>
      <c r="C59" s="361">
        <v>2385334</v>
      </c>
      <c r="D59" s="361">
        <v>27104385</v>
      </c>
      <c r="E59" s="361">
        <v>30733991</v>
      </c>
      <c r="F59" s="361">
        <v>18336651</v>
      </c>
      <c r="G59" s="361">
        <v>9291005</v>
      </c>
      <c r="H59" s="361">
        <v>4810038</v>
      </c>
      <c r="I59" s="361">
        <v>1704787</v>
      </c>
      <c r="J59" s="361">
        <v>1464354</v>
      </c>
      <c r="K59" s="361">
        <v>2114108</v>
      </c>
      <c r="L59" s="260"/>
      <c r="M59" s="9"/>
      <c r="N59" s="49"/>
      <c r="P59"/>
      <c r="Q59"/>
      <c r="R59"/>
      <c r="S59"/>
      <c r="T59"/>
      <c r="U59"/>
      <c r="V59"/>
      <c r="W59"/>
      <c r="X59"/>
      <c r="Y59"/>
    </row>
    <row r="60" spans="2:25" ht="21.75" customHeight="1">
      <c r="B60" s="32" t="s">
        <v>15</v>
      </c>
      <c r="C60" s="361">
        <v>639763</v>
      </c>
      <c r="D60" s="361">
        <v>6778059</v>
      </c>
      <c r="E60" s="361">
        <v>7839228</v>
      </c>
      <c r="F60" s="361">
        <v>4691782</v>
      </c>
      <c r="G60" s="361">
        <v>2367360</v>
      </c>
      <c r="H60" s="361">
        <v>1331821</v>
      </c>
      <c r="I60" s="361">
        <v>425804</v>
      </c>
      <c r="J60" s="361">
        <v>311622</v>
      </c>
      <c r="K60" s="361">
        <v>395735</v>
      </c>
      <c r="L60" s="260"/>
      <c r="M60" s="9"/>
      <c r="N60" s="49"/>
      <c r="P60"/>
      <c r="Q60"/>
      <c r="R60"/>
      <c r="S60"/>
      <c r="T60"/>
      <c r="U60"/>
      <c r="V60"/>
      <c r="W60"/>
      <c r="X60"/>
      <c r="Y60"/>
    </row>
    <row r="61" spans="2:25" ht="21.75" customHeight="1">
      <c r="B61" s="32" t="s">
        <v>16</v>
      </c>
      <c r="C61" s="361">
        <v>677036</v>
      </c>
      <c r="D61" s="361">
        <v>7915792</v>
      </c>
      <c r="E61" s="361">
        <v>8049768</v>
      </c>
      <c r="F61" s="361">
        <v>4748140</v>
      </c>
      <c r="G61" s="361">
        <v>2335770</v>
      </c>
      <c r="H61" s="361">
        <v>866697</v>
      </c>
      <c r="I61" s="361">
        <v>278249</v>
      </c>
      <c r="J61" s="361">
        <v>183997</v>
      </c>
      <c r="K61" s="361">
        <v>202941</v>
      </c>
      <c r="L61" s="260"/>
      <c r="M61" s="9"/>
      <c r="N61" s="49"/>
      <c r="P61"/>
      <c r="Q61"/>
      <c r="R61"/>
      <c r="S61"/>
      <c r="T61"/>
      <c r="U61"/>
      <c r="V61"/>
      <c r="W61"/>
      <c r="X61"/>
      <c r="Y61"/>
    </row>
    <row r="62" spans="2:25" ht="21.75" customHeight="1">
      <c r="B62" s="32" t="s">
        <v>17</v>
      </c>
      <c r="C62" s="361">
        <v>507006</v>
      </c>
      <c r="D62" s="361">
        <v>5133995</v>
      </c>
      <c r="E62" s="361">
        <v>6491083</v>
      </c>
      <c r="F62" s="361">
        <v>3976740</v>
      </c>
      <c r="G62" s="361">
        <v>2119691</v>
      </c>
      <c r="H62" s="361">
        <v>1129054</v>
      </c>
      <c r="I62" s="361">
        <v>290081</v>
      </c>
      <c r="J62" s="361">
        <v>232836</v>
      </c>
      <c r="K62" s="361">
        <v>238055</v>
      </c>
      <c r="L62" s="260"/>
      <c r="M62" s="9"/>
      <c r="N62" s="49"/>
      <c r="P62"/>
      <c r="Q62"/>
      <c r="R62"/>
      <c r="S62"/>
      <c r="T62"/>
      <c r="U62"/>
      <c r="V62"/>
      <c r="W62"/>
      <c r="X62"/>
      <c r="Y62"/>
    </row>
    <row r="63" spans="2:25" ht="21.75" customHeight="1">
      <c r="B63" s="32" t="s">
        <v>18</v>
      </c>
      <c r="C63" s="361">
        <v>595619</v>
      </c>
      <c r="D63" s="361">
        <v>6649623</v>
      </c>
      <c r="E63" s="361">
        <v>7781911</v>
      </c>
      <c r="F63" s="361">
        <v>4871588</v>
      </c>
      <c r="G63" s="361">
        <v>2885592</v>
      </c>
      <c r="H63" s="361">
        <v>1473687</v>
      </c>
      <c r="I63" s="361">
        <v>435160</v>
      </c>
      <c r="J63" s="361">
        <v>277266</v>
      </c>
      <c r="K63" s="361">
        <v>427130</v>
      </c>
      <c r="L63" s="260"/>
      <c r="M63" s="9"/>
      <c r="N63" s="49"/>
      <c r="P63"/>
      <c r="Q63"/>
      <c r="R63"/>
      <c r="S63"/>
      <c r="T63"/>
      <c r="U63"/>
      <c r="V63"/>
      <c r="W63"/>
      <c r="X63"/>
      <c r="Y63"/>
    </row>
    <row r="64" spans="2:25" ht="21.75" customHeight="1">
      <c r="B64" s="32" t="s">
        <v>19</v>
      </c>
      <c r="C64" s="361">
        <v>713799</v>
      </c>
      <c r="D64" s="361">
        <v>8137660</v>
      </c>
      <c r="E64" s="361">
        <v>9107763</v>
      </c>
      <c r="F64" s="361">
        <v>5713141</v>
      </c>
      <c r="G64" s="361">
        <v>3110443</v>
      </c>
      <c r="H64" s="361">
        <v>1553984</v>
      </c>
      <c r="I64" s="361">
        <v>455656</v>
      </c>
      <c r="J64" s="361">
        <v>383553</v>
      </c>
      <c r="K64" s="361">
        <v>473909</v>
      </c>
      <c r="L64" s="260"/>
      <c r="M64" s="9"/>
      <c r="N64" s="49"/>
      <c r="P64"/>
      <c r="Q64"/>
      <c r="R64"/>
      <c r="S64"/>
      <c r="T64"/>
      <c r="U64"/>
      <c r="V64"/>
      <c r="W64"/>
      <c r="X64"/>
      <c r="Y64"/>
    </row>
    <row r="65" spans="2:25" ht="21.75" customHeight="1">
      <c r="B65" s="32" t="s">
        <v>75</v>
      </c>
      <c r="C65" s="361">
        <v>508785</v>
      </c>
      <c r="D65" s="361">
        <v>5212572</v>
      </c>
      <c r="E65" s="361">
        <v>5669635</v>
      </c>
      <c r="F65" s="361">
        <v>2893999</v>
      </c>
      <c r="G65" s="361">
        <v>1452495</v>
      </c>
      <c r="H65" s="361">
        <v>730038</v>
      </c>
      <c r="I65" s="361">
        <v>276752</v>
      </c>
      <c r="J65" s="361">
        <v>185681</v>
      </c>
      <c r="K65" s="361">
        <v>256604</v>
      </c>
      <c r="L65" s="260"/>
      <c r="M65" s="9"/>
      <c r="N65" s="49"/>
      <c r="P65"/>
      <c r="Q65"/>
      <c r="R65"/>
      <c r="S65"/>
      <c r="T65"/>
      <c r="U65"/>
      <c r="V65"/>
      <c r="W65"/>
      <c r="X65"/>
      <c r="Y65"/>
    </row>
    <row r="66" spans="2:25" ht="21.75" customHeight="1">
      <c r="B66" s="32" t="s">
        <v>76</v>
      </c>
      <c r="C66" s="361">
        <v>913491</v>
      </c>
      <c r="D66" s="361">
        <v>8990198</v>
      </c>
      <c r="E66" s="361">
        <v>8936715</v>
      </c>
      <c r="F66" s="361">
        <v>4930502</v>
      </c>
      <c r="G66" s="361">
        <v>2420146</v>
      </c>
      <c r="H66" s="361">
        <v>1084821</v>
      </c>
      <c r="I66" s="361">
        <v>318378</v>
      </c>
      <c r="J66" s="361">
        <v>271707</v>
      </c>
      <c r="K66" s="361">
        <v>288822</v>
      </c>
      <c r="L66" s="260"/>
      <c r="M66" s="9"/>
      <c r="N66" s="49"/>
      <c r="P66"/>
      <c r="Q66"/>
      <c r="R66"/>
      <c r="S66"/>
      <c r="T66"/>
      <c r="U66"/>
      <c r="V66"/>
      <c r="W66"/>
      <c r="X66"/>
      <c r="Y66"/>
    </row>
    <row r="67" spans="2:25" ht="21.75" customHeight="1">
      <c r="B67" s="32" t="s">
        <v>79</v>
      </c>
      <c r="C67" s="361">
        <v>1394769</v>
      </c>
      <c r="D67" s="361">
        <v>14236894</v>
      </c>
      <c r="E67" s="361">
        <v>16685982</v>
      </c>
      <c r="F67" s="361">
        <v>10824812</v>
      </c>
      <c r="G67" s="361">
        <v>5856370</v>
      </c>
      <c r="H67" s="361">
        <v>3151892</v>
      </c>
      <c r="I67" s="361">
        <v>944234</v>
      </c>
      <c r="J67" s="361">
        <v>765482</v>
      </c>
      <c r="K67" s="361">
        <v>883611</v>
      </c>
      <c r="L67" s="260"/>
      <c r="M67" s="9"/>
      <c r="N67" s="49"/>
      <c r="P67"/>
      <c r="Q67"/>
      <c r="R67"/>
      <c r="S67"/>
      <c r="T67"/>
      <c r="U67"/>
      <c r="V67"/>
      <c r="W67"/>
      <c r="X67"/>
      <c r="Y67" s="420"/>
    </row>
    <row r="68" spans="2:25" ht="24" customHeight="1">
      <c r="B68" s="33" t="s">
        <v>20</v>
      </c>
      <c r="C68" s="18">
        <v>13699372</v>
      </c>
      <c r="D68" s="18">
        <v>150870550</v>
      </c>
      <c r="E68" s="18">
        <v>175189572</v>
      </c>
      <c r="F68" s="18">
        <v>108342253</v>
      </c>
      <c r="G68" s="18">
        <v>59031568</v>
      </c>
      <c r="H68" s="18">
        <v>33875012</v>
      </c>
      <c r="I68" s="18">
        <v>11308836</v>
      </c>
      <c r="J68" s="18">
        <v>9405629</v>
      </c>
      <c r="K68" s="18">
        <v>12005699</v>
      </c>
      <c r="M68" s="9"/>
      <c r="N68" s="49"/>
      <c r="P68"/>
      <c r="Q68"/>
      <c r="R68"/>
      <c r="S68"/>
      <c r="T68"/>
      <c r="U68"/>
      <c r="V68"/>
      <c r="W68"/>
      <c r="X68"/>
      <c r="Y68"/>
    </row>
    <row r="69" spans="2:25" ht="21.75" customHeight="1">
      <c r="B69" s="31" t="s">
        <v>21</v>
      </c>
      <c r="C69" s="360">
        <v>32569</v>
      </c>
      <c r="D69" s="360">
        <v>413819</v>
      </c>
      <c r="E69" s="360">
        <v>635496</v>
      </c>
      <c r="F69" s="360">
        <v>480179</v>
      </c>
      <c r="G69" s="360">
        <v>291486</v>
      </c>
      <c r="H69" s="360">
        <v>153236</v>
      </c>
      <c r="I69" s="360">
        <v>45537</v>
      </c>
      <c r="J69" s="360">
        <v>24486</v>
      </c>
      <c r="K69" s="360">
        <v>37462</v>
      </c>
      <c r="L69" s="260"/>
      <c r="M69" s="9"/>
      <c r="N69" s="49"/>
      <c r="P69"/>
      <c r="Q69"/>
      <c r="R69"/>
      <c r="S69"/>
      <c r="T69"/>
      <c r="U69"/>
      <c r="V69"/>
      <c r="W69"/>
      <c r="X69"/>
      <c r="Y69"/>
    </row>
    <row r="70" spans="2:25" ht="21.75" customHeight="1">
      <c r="B70" s="32" t="s">
        <v>22</v>
      </c>
      <c r="C70" s="361">
        <v>303464</v>
      </c>
      <c r="D70" s="361">
        <v>3451848</v>
      </c>
      <c r="E70" s="361">
        <v>3594610</v>
      </c>
      <c r="F70" s="361">
        <v>2041678</v>
      </c>
      <c r="G70" s="361">
        <v>1045827</v>
      </c>
      <c r="H70" s="361">
        <v>554962</v>
      </c>
      <c r="I70" s="361">
        <v>147546</v>
      </c>
      <c r="J70" s="361">
        <v>125849</v>
      </c>
      <c r="K70" s="361">
        <v>124006</v>
      </c>
      <c r="L70" s="260"/>
      <c r="M70" s="9"/>
      <c r="N70" s="49"/>
      <c r="P70"/>
      <c r="Q70"/>
      <c r="R70"/>
      <c r="S70"/>
      <c r="T70"/>
      <c r="U70"/>
      <c r="V70"/>
      <c r="W70"/>
      <c r="X70"/>
      <c r="Y70"/>
    </row>
    <row r="71" spans="2:25" ht="21.75" customHeight="1">
      <c r="B71" s="32" t="s">
        <v>23</v>
      </c>
      <c r="C71" s="361">
        <v>385583</v>
      </c>
      <c r="D71" s="361">
        <v>4172323</v>
      </c>
      <c r="E71" s="361">
        <v>4795817</v>
      </c>
      <c r="F71" s="361">
        <v>2868674</v>
      </c>
      <c r="G71" s="361">
        <v>1452375</v>
      </c>
      <c r="H71" s="361">
        <v>670335</v>
      </c>
      <c r="I71" s="361">
        <v>209641</v>
      </c>
      <c r="J71" s="361">
        <v>147419</v>
      </c>
      <c r="K71" s="361">
        <v>137796</v>
      </c>
      <c r="L71" s="260"/>
      <c r="M71" s="9"/>
      <c r="N71" s="49"/>
      <c r="P71"/>
      <c r="Q71"/>
      <c r="R71"/>
      <c r="S71"/>
      <c r="T71"/>
      <c r="U71"/>
      <c r="V71"/>
      <c r="W71"/>
      <c r="X71"/>
      <c r="Y71"/>
    </row>
    <row r="72" spans="2:25" ht="21.75" customHeight="1">
      <c r="B72" s="32" t="s">
        <v>24</v>
      </c>
      <c r="C72" s="361">
        <v>407051</v>
      </c>
      <c r="D72" s="361">
        <v>4282900</v>
      </c>
      <c r="E72" s="361">
        <v>4491818</v>
      </c>
      <c r="F72" s="361">
        <v>2817003</v>
      </c>
      <c r="G72" s="361">
        <v>1379445</v>
      </c>
      <c r="H72" s="361">
        <v>613228</v>
      </c>
      <c r="I72" s="361">
        <v>173553</v>
      </c>
      <c r="J72" s="361">
        <v>116300</v>
      </c>
      <c r="K72" s="361">
        <v>121290</v>
      </c>
      <c r="L72" s="260"/>
      <c r="M72" s="9"/>
      <c r="N72" s="49"/>
      <c r="P72"/>
      <c r="Q72"/>
      <c r="R72"/>
      <c r="S72"/>
      <c r="T72"/>
      <c r="U72"/>
      <c r="V72"/>
      <c r="W72"/>
      <c r="X72"/>
      <c r="Y72"/>
    </row>
    <row r="73" spans="2:25" ht="21.75" customHeight="1">
      <c r="B73" s="32" t="s">
        <v>25</v>
      </c>
      <c r="C73" s="361">
        <v>238960</v>
      </c>
      <c r="D73" s="361">
        <v>2058261</v>
      </c>
      <c r="E73" s="361">
        <v>1839548</v>
      </c>
      <c r="F73" s="361">
        <v>1106169</v>
      </c>
      <c r="G73" s="361">
        <v>652143</v>
      </c>
      <c r="H73" s="361">
        <v>208905</v>
      </c>
      <c r="I73" s="361">
        <v>68125</v>
      </c>
      <c r="J73" s="361">
        <v>77960</v>
      </c>
      <c r="K73" s="361">
        <v>75848</v>
      </c>
      <c r="L73" s="260"/>
      <c r="M73" s="9"/>
      <c r="N73" s="49"/>
    </row>
    <row r="74" spans="2:25" ht="24" customHeight="1">
      <c r="B74" s="33" t="s">
        <v>230</v>
      </c>
      <c r="C74" s="18">
        <v>1367627</v>
      </c>
      <c r="D74" s="18">
        <v>14379151</v>
      </c>
      <c r="E74" s="18">
        <v>15357289</v>
      </c>
      <c r="F74" s="18">
        <v>9313703</v>
      </c>
      <c r="G74" s="18">
        <v>4821276</v>
      </c>
      <c r="H74" s="18">
        <v>2200666</v>
      </c>
      <c r="I74" s="18">
        <v>644402</v>
      </c>
      <c r="J74" s="18">
        <v>492014</v>
      </c>
      <c r="K74" s="18">
        <v>496402</v>
      </c>
      <c r="L74" s="9"/>
      <c r="N74" s="49"/>
    </row>
    <row r="75" spans="2:25" ht="24" customHeight="1">
      <c r="B75" s="195" t="s">
        <v>231</v>
      </c>
      <c r="C75" s="185">
        <v>15066999</v>
      </c>
      <c r="D75" s="185">
        <v>165249701</v>
      </c>
      <c r="E75" s="185">
        <v>190546861</v>
      </c>
      <c r="F75" s="185">
        <v>117655956</v>
      </c>
      <c r="G75" s="185">
        <v>63852844</v>
      </c>
      <c r="H75" s="185">
        <v>36075678</v>
      </c>
      <c r="I75" s="185">
        <v>11953238</v>
      </c>
      <c r="J75" s="185">
        <v>9897643</v>
      </c>
      <c r="K75" s="185">
        <v>12502101</v>
      </c>
      <c r="L75" s="9"/>
      <c r="N75" s="49"/>
    </row>
    <row r="76" spans="2:25">
      <c r="B76" s="161"/>
      <c r="C76" s="161"/>
      <c r="D76" s="161"/>
      <c r="E76" s="161"/>
      <c r="F76" s="161"/>
      <c r="G76" s="161"/>
      <c r="H76" s="161"/>
      <c r="I76" s="161"/>
      <c r="J76" s="161"/>
      <c r="K76" s="161"/>
    </row>
    <row r="77" spans="2:25">
      <c r="B77" s="161"/>
      <c r="C77" s="161"/>
      <c r="D77" s="161"/>
      <c r="E77" s="161"/>
      <c r="F77" s="161"/>
      <c r="G77" s="161"/>
      <c r="H77" s="161"/>
      <c r="I77" s="161"/>
      <c r="J77" s="161"/>
      <c r="K77" s="161"/>
    </row>
    <row r="78" spans="2:25" ht="36.75" customHeight="1">
      <c r="B78" s="161"/>
      <c r="C78" s="294" t="s">
        <v>350</v>
      </c>
      <c r="D78" s="161"/>
      <c r="E78" s="161"/>
      <c r="F78" s="161"/>
      <c r="G78" s="161"/>
      <c r="H78" s="161"/>
      <c r="I78" s="161"/>
      <c r="J78" s="161"/>
      <c r="K78" s="161"/>
    </row>
    <row r="79" spans="2:25">
      <c r="B79" s="161"/>
      <c r="C79" s="161"/>
      <c r="D79" s="161"/>
      <c r="E79" s="161"/>
      <c r="F79" s="161"/>
      <c r="G79" s="161"/>
      <c r="H79" s="161"/>
      <c r="I79" s="161"/>
      <c r="J79" s="161"/>
      <c r="K79" s="171"/>
    </row>
    <row r="80" spans="2:25" ht="20.100000000000001" customHeight="1">
      <c r="B80" s="464" t="s">
        <v>1</v>
      </c>
      <c r="C80" s="308"/>
      <c r="D80" s="308"/>
      <c r="E80" s="308"/>
      <c r="F80" s="308"/>
      <c r="G80" s="308"/>
      <c r="H80" s="308"/>
      <c r="I80" s="308"/>
      <c r="J80" s="308"/>
      <c r="K80" s="324"/>
    </row>
    <row r="81" spans="2:25" ht="50.1" customHeight="1">
      <c r="B81" s="465"/>
      <c r="C81" s="237" t="s">
        <v>244</v>
      </c>
      <c r="D81" s="223" t="s">
        <v>245</v>
      </c>
      <c r="E81" s="237" t="s">
        <v>238</v>
      </c>
      <c r="F81" s="237" t="s">
        <v>239</v>
      </c>
      <c r="G81" s="237" t="s">
        <v>240</v>
      </c>
      <c r="H81" s="237" t="s">
        <v>241</v>
      </c>
      <c r="I81" s="237" t="s">
        <v>242</v>
      </c>
      <c r="J81" s="237" t="s">
        <v>243</v>
      </c>
      <c r="K81" s="237" t="s">
        <v>246</v>
      </c>
      <c r="L81" s="6"/>
      <c r="M81" s="6"/>
      <c r="N81" s="6"/>
      <c r="O81" s="6"/>
      <c r="P81" s="6"/>
      <c r="Q81" s="6"/>
    </row>
    <row r="82" spans="2:25" s="111" customFormat="1" ht="17.25" customHeight="1">
      <c r="B82" s="466"/>
      <c r="C82" s="239" t="s">
        <v>92</v>
      </c>
      <c r="D82" s="239" t="s">
        <v>92</v>
      </c>
      <c r="E82" s="239" t="s">
        <v>92</v>
      </c>
      <c r="F82" s="239" t="s">
        <v>92</v>
      </c>
      <c r="G82" s="239" t="s">
        <v>92</v>
      </c>
      <c r="H82" s="239" t="s">
        <v>92</v>
      </c>
      <c r="I82" s="239" t="s">
        <v>92</v>
      </c>
      <c r="J82" s="239" t="s">
        <v>92</v>
      </c>
      <c r="K82" s="239" t="s">
        <v>92</v>
      </c>
      <c r="L82" s="109"/>
      <c r="M82" s="110"/>
      <c r="N82" s="110"/>
      <c r="O82" s="109"/>
      <c r="P82" s="109"/>
      <c r="Q82" s="109"/>
    </row>
    <row r="83" spans="2:25" ht="21.75" customHeight="1">
      <c r="B83" s="31" t="s">
        <v>13</v>
      </c>
      <c r="C83" s="360">
        <v>3644496</v>
      </c>
      <c r="D83" s="360">
        <v>39084901</v>
      </c>
      <c r="E83" s="360">
        <v>96801628</v>
      </c>
      <c r="F83" s="360">
        <v>82336197</v>
      </c>
      <c r="G83" s="360">
        <v>55205650</v>
      </c>
      <c r="H83" s="360">
        <v>42623238</v>
      </c>
      <c r="I83" s="360">
        <v>18760302</v>
      </c>
      <c r="J83" s="360">
        <v>21300558</v>
      </c>
      <c r="K83" s="360">
        <v>61580126</v>
      </c>
      <c r="L83" s="260"/>
      <c r="M83" s="9"/>
      <c r="N83" s="49"/>
      <c r="P83"/>
      <c r="Q83"/>
      <c r="R83"/>
      <c r="S83"/>
      <c r="T83"/>
      <c r="U83"/>
      <c r="V83"/>
      <c r="W83"/>
      <c r="X83"/>
      <c r="Y83"/>
    </row>
    <row r="84" spans="2:25" ht="21.75" customHeight="1">
      <c r="B84" s="32" t="s">
        <v>14</v>
      </c>
      <c r="C84" s="361">
        <v>1011678</v>
      </c>
      <c r="D84" s="361">
        <v>17162849</v>
      </c>
      <c r="E84" s="361">
        <v>39096316</v>
      </c>
      <c r="F84" s="361">
        <v>31210189</v>
      </c>
      <c r="G84" s="361">
        <v>18773257</v>
      </c>
      <c r="H84" s="361">
        <v>11683750</v>
      </c>
      <c r="I84" s="361">
        <v>5465901</v>
      </c>
      <c r="J84" s="361">
        <v>5953517</v>
      </c>
      <c r="K84" s="361">
        <v>18978612</v>
      </c>
      <c r="L84" s="260"/>
      <c r="M84" s="9"/>
      <c r="N84" s="49"/>
      <c r="P84"/>
      <c r="Q84"/>
      <c r="R84"/>
      <c r="S84"/>
      <c r="T84"/>
      <c r="U84"/>
      <c r="V84"/>
      <c r="W84"/>
      <c r="X84"/>
      <c r="Y84"/>
    </row>
    <row r="85" spans="2:25" ht="21.75" customHeight="1">
      <c r="B85" s="32" t="s">
        <v>15</v>
      </c>
      <c r="C85" s="361">
        <v>317437</v>
      </c>
      <c r="D85" s="361">
        <v>4457895</v>
      </c>
      <c r="E85" s="361">
        <v>10222371</v>
      </c>
      <c r="F85" s="361">
        <v>8369946</v>
      </c>
      <c r="G85" s="361">
        <v>4835801</v>
      </c>
      <c r="H85" s="361">
        <v>3205235</v>
      </c>
      <c r="I85" s="361">
        <v>1285440</v>
      </c>
      <c r="J85" s="361">
        <v>1212963</v>
      </c>
      <c r="K85" s="361">
        <v>3202882</v>
      </c>
      <c r="L85" s="260"/>
      <c r="M85" s="9"/>
      <c r="N85" s="49"/>
      <c r="P85"/>
      <c r="Q85"/>
      <c r="R85"/>
      <c r="S85"/>
      <c r="T85"/>
      <c r="U85"/>
      <c r="V85"/>
      <c r="W85"/>
      <c r="X85"/>
      <c r="Y85"/>
    </row>
    <row r="86" spans="2:25" ht="21.75" customHeight="1">
      <c r="B86" s="32" t="s">
        <v>16</v>
      </c>
      <c r="C86" s="361">
        <v>126004</v>
      </c>
      <c r="D86" s="361">
        <v>4888432</v>
      </c>
      <c r="E86" s="361">
        <v>9965483</v>
      </c>
      <c r="F86" s="361">
        <v>7816924</v>
      </c>
      <c r="G86" s="361">
        <v>4620930</v>
      </c>
      <c r="H86" s="361">
        <v>2150655</v>
      </c>
      <c r="I86" s="361">
        <v>838560</v>
      </c>
      <c r="J86" s="361">
        <v>713547</v>
      </c>
      <c r="K86" s="361">
        <v>1988226</v>
      </c>
      <c r="L86" s="260"/>
      <c r="M86" s="9"/>
      <c r="N86" s="49"/>
      <c r="P86"/>
      <c r="Q86"/>
      <c r="R86"/>
      <c r="S86"/>
      <c r="T86"/>
      <c r="U86"/>
      <c r="V86"/>
      <c r="W86"/>
      <c r="X86"/>
      <c r="Y86"/>
    </row>
    <row r="87" spans="2:25" ht="21.75" customHeight="1">
      <c r="B87" s="32" t="s">
        <v>17</v>
      </c>
      <c r="C87" s="361">
        <v>174980</v>
      </c>
      <c r="D87" s="361">
        <v>3343265</v>
      </c>
      <c r="E87" s="361">
        <v>8274857</v>
      </c>
      <c r="F87" s="361">
        <v>6810587</v>
      </c>
      <c r="G87" s="361">
        <v>4246176</v>
      </c>
      <c r="H87" s="361">
        <v>2645449</v>
      </c>
      <c r="I87" s="361">
        <v>841571</v>
      </c>
      <c r="J87" s="361">
        <v>960102</v>
      </c>
      <c r="K87" s="361">
        <v>1995650</v>
      </c>
      <c r="L87" s="260"/>
      <c r="M87" s="9"/>
      <c r="N87" s="49"/>
      <c r="P87"/>
      <c r="Q87"/>
      <c r="R87"/>
      <c r="S87"/>
      <c r="T87"/>
      <c r="U87"/>
      <c r="V87"/>
      <c r="W87"/>
      <c r="X87"/>
      <c r="Y87"/>
    </row>
    <row r="88" spans="2:25" ht="21.75" customHeight="1">
      <c r="B88" s="32" t="s">
        <v>18</v>
      </c>
      <c r="C88" s="361">
        <v>314828</v>
      </c>
      <c r="D88" s="361">
        <v>4381852</v>
      </c>
      <c r="E88" s="361">
        <v>10182614</v>
      </c>
      <c r="F88" s="361">
        <v>8410845</v>
      </c>
      <c r="G88" s="361">
        <v>5808529</v>
      </c>
      <c r="H88" s="361">
        <v>3493320</v>
      </c>
      <c r="I88" s="361">
        <v>1284993</v>
      </c>
      <c r="J88" s="361">
        <v>1071554</v>
      </c>
      <c r="K88" s="361">
        <v>3183045</v>
      </c>
      <c r="L88" s="260"/>
      <c r="M88" s="9"/>
      <c r="N88" s="49"/>
      <c r="P88"/>
      <c r="Q88"/>
      <c r="R88"/>
      <c r="S88"/>
      <c r="T88"/>
      <c r="U88"/>
      <c r="V88"/>
      <c r="W88"/>
      <c r="X88"/>
      <c r="Y88"/>
    </row>
    <row r="89" spans="2:25" ht="21.75" customHeight="1">
      <c r="B89" s="32" t="s">
        <v>19</v>
      </c>
      <c r="C89" s="361">
        <v>215433</v>
      </c>
      <c r="D89" s="361">
        <v>5070249</v>
      </c>
      <c r="E89" s="361">
        <v>11693992</v>
      </c>
      <c r="F89" s="361">
        <v>9721910</v>
      </c>
      <c r="G89" s="361">
        <v>6220856</v>
      </c>
      <c r="H89" s="361">
        <v>3710479</v>
      </c>
      <c r="I89" s="361">
        <v>1344930</v>
      </c>
      <c r="J89" s="361">
        <v>1527563</v>
      </c>
      <c r="K89" s="361">
        <v>3965518</v>
      </c>
      <c r="L89" s="260"/>
      <c r="M89" s="9"/>
      <c r="N89" s="49"/>
      <c r="P89"/>
      <c r="Q89"/>
      <c r="R89"/>
      <c r="S89"/>
      <c r="T89"/>
      <c r="U89"/>
      <c r="V89"/>
      <c r="W89"/>
      <c r="X89"/>
      <c r="Y89"/>
    </row>
    <row r="90" spans="2:25" ht="21.75" customHeight="1">
      <c r="B90" s="32" t="s">
        <v>75</v>
      </c>
      <c r="C90" s="361">
        <v>115297</v>
      </c>
      <c r="D90" s="361">
        <v>3087184</v>
      </c>
      <c r="E90" s="361">
        <v>6973775</v>
      </c>
      <c r="F90" s="361">
        <v>4884705</v>
      </c>
      <c r="G90" s="361">
        <v>2861030</v>
      </c>
      <c r="H90" s="361">
        <v>1794044</v>
      </c>
      <c r="I90" s="361">
        <v>803142</v>
      </c>
      <c r="J90" s="361">
        <v>728157</v>
      </c>
      <c r="K90" s="361">
        <v>2099434</v>
      </c>
      <c r="L90" s="260"/>
      <c r="M90" s="9"/>
      <c r="N90" s="49"/>
      <c r="P90"/>
      <c r="Q90"/>
      <c r="R90"/>
      <c r="S90"/>
      <c r="T90"/>
      <c r="U90"/>
      <c r="V90"/>
      <c r="W90"/>
      <c r="X90"/>
      <c r="Y90"/>
    </row>
    <row r="91" spans="2:25" ht="21.75" customHeight="1">
      <c r="B91" s="32" t="s">
        <v>76</v>
      </c>
      <c r="C91" s="361">
        <v>232046</v>
      </c>
      <c r="D91" s="361">
        <v>5267820</v>
      </c>
      <c r="E91" s="361">
        <v>11064736</v>
      </c>
      <c r="F91" s="361">
        <v>8224081</v>
      </c>
      <c r="G91" s="361">
        <v>4797541</v>
      </c>
      <c r="H91" s="361">
        <v>2590205</v>
      </c>
      <c r="I91" s="361">
        <v>954310</v>
      </c>
      <c r="J91" s="361">
        <v>1024710</v>
      </c>
      <c r="K91" s="361">
        <v>2090863</v>
      </c>
      <c r="L91" s="260"/>
      <c r="M91" s="9"/>
      <c r="N91" s="49"/>
      <c r="P91"/>
      <c r="Q91"/>
      <c r="R91"/>
      <c r="S91"/>
      <c r="T91"/>
      <c r="U91"/>
      <c r="V91"/>
      <c r="W91"/>
      <c r="X91"/>
      <c r="Y91"/>
    </row>
    <row r="92" spans="2:25" ht="21.75" customHeight="1">
      <c r="B92" s="32" t="s">
        <v>79</v>
      </c>
      <c r="C92" s="361">
        <v>620822</v>
      </c>
      <c r="D92" s="361">
        <v>8849021</v>
      </c>
      <c r="E92" s="361">
        <v>21177534</v>
      </c>
      <c r="F92" s="361">
        <v>17981769</v>
      </c>
      <c r="G92" s="361">
        <v>11615895</v>
      </c>
      <c r="H92" s="361">
        <v>7287825</v>
      </c>
      <c r="I92" s="361">
        <v>2721908</v>
      </c>
      <c r="J92" s="361">
        <v>3035880</v>
      </c>
      <c r="K92" s="361">
        <v>7764760</v>
      </c>
      <c r="L92" s="260"/>
      <c r="M92" s="9"/>
      <c r="N92" s="49"/>
      <c r="P92"/>
      <c r="Q92"/>
      <c r="R92"/>
      <c r="S92"/>
      <c r="T92"/>
      <c r="U92"/>
      <c r="V92"/>
      <c r="W92"/>
      <c r="X92"/>
      <c r="Y92" s="420"/>
    </row>
    <row r="93" spans="2:25" ht="24" customHeight="1">
      <c r="B93" s="33" t="s">
        <v>20</v>
      </c>
      <c r="C93" s="18">
        <v>6773021</v>
      </c>
      <c r="D93" s="18">
        <v>95593468</v>
      </c>
      <c r="E93" s="18">
        <v>225453306</v>
      </c>
      <c r="F93" s="18">
        <v>185767153</v>
      </c>
      <c r="G93" s="18">
        <v>118985665</v>
      </c>
      <c r="H93" s="18">
        <v>81184200</v>
      </c>
      <c r="I93" s="18">
        <v>34301057</v>
      </c>
      <c r="J93" s="18">
        <v>37528551</v>
      </c>
      <c r="K93" s="18">
        <v>106849116</v>
      </c>
      <c r="M93" s="9"/>
      <c r="N93" s="49"/>
      <c r="P93"/>
      <c r="Q93"/>
      <c r="R93"/>
      <c r="S93"/>
      <c r="T93"/>
      <c r="U93"/>
      <c r="V93"/>
      <c r="W93"/>
      <c r="X93"/>
      <c r="Y93"/>
    </row>
    <row r="94" spans="2:25" ht="21.75" customHeight="1">
      <c r="B94" s="31" t="s">
        <v>21</v>
      </c>
      <c r="C94" s="360">
        <v>2381</v>
      </c>
      <c r="D94" s="360">
        <v>287083</v>
      </c>
      <c r="E94" s="360">
        <v>797439</v>
      </c>
      <c r="F94" s="360">
        <v>801729</v>
      </c>
      <c r="G94" s="360">
        <v>554479</v>
      </c>
      <c r="H94" s="360">
        <v>345463</v>
      </c>
      <c r="I94" s="360">
        <v>110341</v>
      </c>
      <c r="J94" s="360">
        <v>111168</v>
      </c>
      <c r="K94" s="360">
        <v>407052</v>
      </c>
      <c r="L94" s="260"/>
      <c r="M94" s="9"/>
      <c r="N94" s="49"/>
      <c r="P94"/>
      <c r="Q94"/>
      <c r="R94"/>
      <c r="S94"/>
      <c r="T94"/>
      <c r="U94"/>
      <c r="V94"/>
      <c r="W94"/>
      <c r="X94"/>
      <c r="Y94"/>
    </row>
    <row r="95" spans="2:25" ht="21.75" customHeight="1">
      <c r="B95" s="32" t="s">
        <v>22</v>
      </c>
      <c r="C95" s="361">
        <v>45772</v>
      </c>
      <c r="D95" s="361">
        <v>2100441</v>
      </c>
      <c r="E95" s="361">
        <v>4503539</v>
      </c>
      <c r="F95" s="361">
        <v>3390283</v>
      </c>
      <c r="G95" s="361">
        <v>2103214</v>
      </c>
      <c r="H95" s="361">
        <v>1283993</v>
      </c>
      <c r="I95" s="361">
        <v>431614</v>
      </c>
      <c r="J95" s="361">
        <v>483654</v>
      </c>
      <c r="K95" s="361">
        <v>903730</v>
      </c>
      <c r="L95" s="260"/>
      <c r="M95" s="9"/>
      <c r="N95" s="49"/>
      <c r="P95"/>
      <c r="Q95"/>
      <c r="R95"/>
      <c r="S95"/>
      <c r="T95"/>
      <c r="U95"/>
      <c r="V95"/>
      <c r="W95"/>
      <c r="X95"/>
      <c r="Y95"/>
    </row>
    <row r="96" spans="2:25" ht="21.75" customHeight="1">
      <c r="B96" s="32" t="s">
        <v>23</v>
      </c>
      <c r="C96" s="361">
        <v>146339</v>
      </c>
      <c r="D96" s="361">
        <v>2543320</v>
      </c>
      <c r="E96" s="361">
        <v>6019367</v>
      </c>
      <c r="F96" s="361">
        <v>4759954</v>
      </c>
      <c r="G96" s="361">
        <v>2837416</v>
      </c>
      <c r="H96" s="361">
        <v>1572240</v>
      </c>
      <c r="I96" s="361">
        <v>591631</v>
      </c>
      <c r="J96" s="361">
        <v>686218</v>
      </c>
      <c r="K96" s="361">
        <v>1025794</v>
      </c>
      <c r="L96" s="260"/>
      <c r="M96" s="9"/>
      <c r="N96" s="49"/>
      <c r="P96"/>
      <c r="Q96"/>
      <c r="R96"/>
      <c r="S96"/>
      <c r="T96"/>
      <c r="U96"/>
      <c r="V96"/>
      <c r="W96"/>
      <c r="X96"/>
      <c r="Y96"/>
    </row>
    <row r="97" spans="2:25" ht="21.75" customHeight="1">
      <c r="B97" s="32" t="s">
        <v>24</v>
      </c>
      <c r="C97" s="361">
        <v>45205</v>
      </c>
      <c r="D97" s="361">
        <v>2612350</v>
      </c>
      <c r="E97" s="361">
        <v>5678511</v>
      </c>
      <c r="F97" s="361">
        <v>4689439</v>
      </c>
      <c r="G97" s="361">
        <v>2708064</v>
      </c>
      <c r="H97" s="361">
        <v>1420707</v>
      </c>
      <c r="I97" s="361">
        <v>514547</v>
      </c>
      <c r="J97" s="361">
        <v>407443</v>
      </c>
      <c r="K97" s="361">
        <v>1055696</v>
      </c>
      <c r="L97" s="260"/>
      <c r="M97" s="9"/>
      <c r="N97" s="49"/>
      <c r="P97"/>
      <c r="Q97"/>
      <c r="R97"/>
      <c r="S97"/>
      <c r="T97"/>
      <c r="U97"/>
      <c r="V97"/>
      <c r="W97"/>
      <c r="X97"/>
      <c r="Y97"/>
    </row>
    <row r="98" spans="2:25" ht="21.75" customHeight="1">
      <c r="B98" s="32" t="s">
        <v>25</v>
      </c>
      <c r="C98" s="361">
        <v>23040</v>
      </c>
      <c r="D98" s="361">
        <v>1188442</v>
      </c>
      <c r="E98" s="361">
        <v>2258787</v>
      </c>
      <c r="F98" s="361">
        <v>1823403</v>
      </c>
      <c r="G98" s="361">
        <v>1278822</v>
      </c>
      <c r="H98" s="361">
        <v>496389</v>
      </c>
      <c r="I98" s="361">
        <v>209064</v>
      </c>
      <c r="J98" s="361">
        <v>285264</v>
      </c>
      <c r="K98" s="361">
        <v>467657</v>
      </c>
      <c r="L98" s="260"/>
      <c r="M98" s="9"/>
      <c r="N98" s="49"/>
    </row>
    <row r="99" spans="2:25" ht="24" customHeight="1">
      <c r="B99" s="33" t="s">
        <v>230</v>
      </c>
      <c r="C99" s="18">
        <v>262737</v>
      </c>
      <c r="D99" s="18">
        <v>8731636</v>
      </c>
      <c r="E99" s="18">
        <v>19257643</v>
      </c>
      <c r="F99" s="18">
        <v>15464808</v>
      </c>
      <c r="G99" s="18">
        <v>9481995</v>
      </c>
      <c r="H99" s="18">
        <v>5118792</v>
      </c>
      <c r="I99" s="18">
        <v>1857197</v>
      </c>
      <c r="J99" s="18">
        <v>1973747</v>
      </c>
      <c r="K99" s="18">
        <v>3859929</v>
      </c>
      <c r="L99" s="9"/>
      <c r="N99" s="49"/>
    </row>
    <row r="100" spans="2:25" ht="24" customHeight="1">
      <c r="B100" s="195" t="s">
        <v>231</v>
      </c>
      <c r="C100" s="185">
        <v>7035758</v>
      </c>
      <c r="D100" s="185">
        <v>104325104</v>
      </c>
      <c r="E100" s="185">
        <v>244710949</v>
      </c>
      <c r="F100" s="185">
        <v>201231961</v>
      </c>
      <c r="G100" s="185">
        <v>128467660</v>
      </c>
      <c r="H100" s="185">
        <v>86302992</v>
      </c>
      <c r="I100" s="185">
        <v>36158254</v>
      </c>
      <c r="J100" s="185">
        <v>39502298</v>
      </c>
      <c r="K100" s="185">
        <v>110709045</v>
      </c>
      <c r="L100" s="9"/>
      <c r="N100" s="49"/>
    </row>
    <row r="101" spans="2:25">
      <c r="B101" s="161"/>
      <c r="C101" s="161"/>
      <c r="D101" s="161"/>
      <c r="E101" s="161"/>
      <c r="F101" s="161"/>
      <c r="G101" s="161"/>
      <c r="H101" s="161"/>
      <c r="I101" s="161"/>
      <c r="J101" s="161"/>
      <c r="K101" s="161"/>
    </row>
    <row r="102" spans="2:25">
      <c r="B102" s="161"/>
      <c r="C102" s="161"/>
      <c r="D102" s="161"/>
      <c r="E102" s="161"/>
      <c r="F102" s="161"/>
      <c r="G102" s="161"/>
      <c r="H102" s="161"/>
      <c r="I102" s="161"/>
      <c r="J102" s="161"/>
      <c r="K102" s="161"/>
    </row>
    <row r="103" spans="2:25" ht="36.75" customHeight="1">
      <c r="B103" s="161"/>
      <c r="C103" s="294" t="s">
        <v>349</v>
      </c>
      <c r="D103" s="161"/>
      <c r="E103" s="161"/>
      <c r="F103" s="161"/>
      <c r="G103" s="161"/>
      <c r="H103" s="161"/>
      <c r="I103" s="161"/>
      <c r="J103" s="161"/>
      <c r="K103" s="161"/>
    </row>
    <row r="104" spans="2:25">
      <c r="B104" s="161"/>
      <c r="C104" s="161"/>
      <c r="D104" s="161"/>
      <c r="E104" s="161"/>
      <c r="F104" s="161"/>
      <c r="G104" s="161"/>
      <c r="H104" s="161"/>
      <c r="I104" s="161"/>
      <c r="J104" s="161"/>
      <c r="K104" s="171"/>
    </row>
    <row r="105" spans="2:25" ht="20.100000000000001" customHeight="1">
      <c r="B105" s="464" t="s">
        <v>1</v>
      </c>
      <c r="C105" s="308"/>
      <c r="D105" s="308"/>
      <c r="E105" s="308"/>
      <c r="F105" s="308"/>
      <c r="G105" s="308"/>
      <c r="H105" s="308"/>
      <c r="I105" s="308"/>
      <c r="J105" s="308"/>
      <c r="K105" s="324"/>
    </row>
    <row r="106" spans="2:25" ht="50.1" customHeight="1">
      <c r="B106" s="465"/>
      <c r="C106" s="237" t="s">
        <v>244</v>
      </c>
      <c r="D106" s="223" t="s">
        <v>245</v>
      </c>
      <c r="E106" s="237" t="s">
        <v>238</v>
      </c>
      <c r="F106" s="237" t="s">
        <v>239</v>
      </c>
      <c r="G106" s="237" t="s">
        <v>240</v>
      </c>
      <c r="H106" s="237" t="s">
        <v>241</v>
      </c>
      <c r="I106" s="237" t="s">
        <v>242</v>
      </c>
      <c r="J106" s="237" t="s">
        <v>243</v>
      </c>
      <c r="K106" s="237" t="s">
        <v>246</v>
      </c>
      <c r="L106" s="6"/>
      <c r="M106" s="6"/>
      <c r="N106" s="6"/>
      <c r="O106" s="6"/>
      <c r="P106" s="6"/>
      <c r="Q106" s="6"/>
    </row>
    <row r="107" spans="2:25" s="48" customFormat="1" ht="16.5" customHeight="1">
      <c r="B107" s="466"/>
      <c r="C107" s="325" t="s">
        <v>92</v>
      </c>
      <c r="D107" s="325" t="s">
        <v>92</v>
      </c>
      <c r="E107" s="325" t="s">
        <v>92</v>
      </c>
      <c r="F107" s="325" t="s">
        <v>92</v>
      </c>
      <c r="G107" s="325" t="s">
        <v>92</v>
      </c>
      <c r="H107" s="325" t="s">
        <v>92</v>
      </c>
      <c r="I107" s="325" t="s">
        <v>92</v>
      </c>
      <c r="J107" s="325" t="s">
        <v>92</v>
      </c>
      <c r="K107" s="325" t="s">
        <v>92</v>
      </c>
      <c r="L107" s="98"/>
      <c r="M107" s="45"/>
      <c r="N107" s="45"/>
      <c r="O107" s="98"/>
      <c r="P107" s="98"/>
      <c r="Q107" s="98"/>
    </row>
    <row r="108" spans="2:25" ht="21.75" customHeight="1">
      <c r="B108" s="31" t="s">
        <v>13</v>
      </c>
      <c r="C108" s="360">
        <v>119206</v>
      </c>
      <c r="D108" s="360">
        <v>2294888</v>
      </c>
      <c r="E108" s="360">
        <v>5751791</v>
      </c>
      <c r="F108" s="360">
        <v>4908119</v>
      </c>
      <c r="G108" s="360">
        <v>3289615</v>
      </c>
      <c r="H108" s="360">
        <v>2535632</v>
      </c>
      <c r="I108" s="360">
        <v>1111678</v>
      </c>
      <c r="J108" s="360">
        <v>1261320</v>
      </c>
      <c r="K108" s="360">
        <v>3562914</v>
      </c>
      <c r="L108" s="260"/>
      <c r="M108" s="9"/>
      <c r="N108" s="49"/>
      <c r="P108"/>
      <c r="Q108"/>
      <c r="R108"/>
      <c r="S108"/>
      <c r="T108"/>
      <c r="U108"/>
      <c r="V108"/>
      <c r="W108"/>
      <c r="X108"/>
      <c r="Y108"/>
    </row>
    <row r="109" spans="2:25" ht="21.75" customHeight="1">
      <c r="B109" s="32" t="s">
        <v>14</v>
      </c>
      <c r="C109" s="361">
        <v>34578</v>
      </c>
      <c r="D109" s="361">
        <v>1009889</v>
      </c>
      <c r="E109" s="361">
        <v>2331581</v>
      </c>
      <c r="F109" s="361">
        <v>1857124</v>
      </c>
      <c r="G109" s="361">
        <v>1120878</v>
      </c>
      <c r="H109" s="361">
        <v>698228</v>
      </c>
      <c r="I109" s="361">
        <v>318324</v>
      </c>
      <c r="J109" s="361">
        <v>353797</v>
      </c>
      <c r="K109" s="361">
        <v>1114451</v>
      </c>
      <c r="L109" s="260"/>
      <c r="M109" s="9"/>
      <c r="N109" s="49"/>
      <c r="P109"/>
      <c r="Q109"/>
      <c r="R109"/>
      <c r="S109"/>
      <c r="T109"/>
      <c r="U109"/>
      <c r="V109"/>
      <c r="W109"/>
      <c r="X109"/>
      <c r="Y109"/>
    </row>
    <row r="110" spans="2:25" ht="21.75" customHeight="1">
      <c r="B110" s="32" t="s">
        <v>15</v>
      </c>
      <c r="C110" s="361">
        <v>10782</v>
      </c>
      <c r="D110" s="361">
        <v>258592</v>
      </c>
      <c r="E110" s="361">
        <v>605860</v>
      </c>
      <c r="F110" s="361">
        <v>491002</v>
      </c>
      <c r="G110" s="361">
        <v>287246</v>
      </c>
      <c r="H110" s="361">
        <v>192163</v>
      </c>
      <c r="I110" s="361">
        <v>76950</v>
      </c>
      <c r="J110" s="361">
        <v>72543</v>
      </c>
      <c r="K110" s="361">
        <v>189783</v>
      </c>
      <c r="L110" s="260"/>
      <c r="M110" s="9"/>
      <c r="N110" s="49"/>
      <c r="P110"/>
      <c r="Q110"/>
      <c r="R110"/>
      <c r="S110"/>
      <c r="T110"/>
      <c r="U110"/>
      <c r="V110"/>
      <c r="W110"/>
      <c r="X110"/>
      <c r="Y110"/>
    </row>
    <row r="111" spans="2:25" ht="21.75" customHeight="1">
      <c r="B111" s="32" t="s">
        <v>16</v>
      </c>
      <c r="C111" s="361">
        <v>5137</v>
      </c>
      <c r="D111" s="361">
        <v>289839</v>
      </c>
      <c r="E111" s="361">
        <v>596102</v>
      </c>
      <c r="F111" s="361">
        <v>467740</v>
      </c>
      <c r="G111" s="361">
        <v>276748</v>
      </c>
      <c r="H111" s="361">
        <v>128043</v>
      </c>
      <c r="I111" s="361">
        <v>50155</v>
      </c>
      <c r="J111" s="361">
        <v>42772</v>
      </c>
      <c r="K111" s="361">
        <v>119039</v>
      </c>
      <c r="L111" s="260"/>
      <c r="M111" s="9"/>
      <c r="N111" s="49"/>
      <c r="P111"/>
      <c r="Q111"/>
      <c r="R111"/>
      <c r="S111"/>
      <c r="T111"/>
      <c r="U111"/>
      <c r="V111"/>
      <c r="W111"/>
      <c r="X111"/>
      <c r="Y111"/>
    </row>
    <row r="112" spans="2:25" ht="21.75" customHeight="1">
      <c r="B112" s="32" t="s">
        <v>17</v>
      </c>
      <c r="C112" s="361">
        <v>6141</v>
      </c>
      <c r="D112" s="361">
        <v>194290</v>
      </c>
      <c r="E112" s="361">
        <v>493090</v>
      </c>
      <c r="F112" s="361">
        <v>406159</v>
      </c>
      <c r="G112" s="361">
        <v>253377</v>
      </c>
      <c r="H112" s="361">
        <v>158265</v>
      </c>
      <c r="I112" s="361">
        <v>50477</v>
      </c>
      <c r="J112" s="361">
        <v>57155</v>
      </c>
      <c r="K112" s="361">
        <v>119662</v>
      </c>
      <c r="L112" s="260"/>
      <c r="M112" s="9"/>
      <c r="N112" s="49"/>
      <c r="P112"/>
      <c r="Q112"/>
      <c r="R112"/>
      <c r="S112"/>
      <c r="T112"/>
      <c r="U112"/>
      <c r="V112"/>
      <c r="W112"/>
      <c r="X112"/>
      <c r="Y112"/>
    </row>
    <row r="113" spans="2:25" ht="21.75" customHeight="1">
      <c r="B113" s="32" t="s">
        <v>18</v>
      </c>
      <c r="C113" s="361">
        <v>10529</v>
      </c>
      <c r="D113" s="361">
        <v>254226</v>
      </c>
      <c r="E113" s="361">
        <v>606146</v>
      </c>
      <c r="F113" s="361">
        <v>502815</v>
      </c>
      <c r="G113" s="361">
        <v>347354</v>
      </c>
      <c r="H113" s="361">
        <v>209022</v>
      </c>
      <c r="I113" s="361">
        <v>77031</v>
      </c>
      <c r="J113" s="361">
        <v>64077</v>
      </c>
      <c r="K113" s="361">
        <v>189637</v>
      </c>
      <c r="L113" s="260"/>
      <c r="M113" s="9"/>
      <c r="N113" s="49"/>
      <c r="P113"/>
      <c r="Q113"/>
      <c r="R113"/>
      <c r="S113"/>
      <c r="T113"/>
      <c r="U113"/>
      <c r="V113"/>
      <c r="W113"/>
      <c r="X113"/>
      <c r="Y113"/>
    </row>
    <row r="114" spans="2:25" ht="21.75" customHeight="1">
      <c r="B114" s="32" t="s">
        <v>19</v>
      </c>
      <c r="C114" s="361">
        <v>7723</v>
      </c>
      <c r="D114" s="361">
        <v>300894</v>
      </c>
      <c r="E114" s="361">
        <v>693244</v>
      </c>
      <c r="F114" s="361">
        <v>577888</v>
      </c>
      <c r="G114" s="361">
        <v>371416</v>
      </c>
      <c r="H114" s="361">
        <v>221807</v>
      </c>
      <c r="I114" s="361">
        <v>80196</v>
      </c>
      <c r="J114" s="361">
        <v>91179</v>
      </c>
      <c r="K114" s="361">
        <v>236935</v>
      </c>
      <c r="L114" s="260"/>
      <c r="M114" s="9"/>
      <c r="N114" s="49"/>
      <c r="P114"/>
      <c r="Q114"/>
      <c r="R114"/>
      <c r="S114"/>
      <c r="T114"/>
      <c r="U114"/>
      <c r="V114"/>
      <c r="W114"/>
      <c r="X114"/>
      <c r="Y114"/>
    </row>
    <row r="115" spans="2:25" ht="21.75" customHeight="1">
      <c r="B115" s="32" t="s">
        <v>75</v>
      </c>
      <c r="C115" s="361">
        <v>4369</v>
      </c>
      <c r="D115" s="361">
        <v>182663</v>
      </c>
      <c r="E115" s="361">
        <v>416402</v>
      </c>
      <c r="F115" s="361">
        <v>290672</v>
      </c>
      <c r="G115" s="361">
        <v>171319</v>
      </c>
      <c r="H115" s="361">
        <v>105574</v>
      </c>
      <c r="I115" s="361">
        <v>47791</v>
      </c>
      <c r="J115" s="361">
        <v>43178</v>
      </c>
      <c r="K115" s="361">
        <v>125530</v>
      </c>
      <c r="L115" s="260"/>
      <c r="M115" s="9"/>
      <c r="N115" s="49"/>
      <c r="P115"/>
      <c r="Q115"/>
      <c r="R115"/>
      <c r="S115"/>
      <c r="T115"/>
      <c r="U115"/>
      <c r="V115"/>
      <c r="W115"/>
      <c r="X115"/>
      <c r="Y115"/>
    </row>
    <row r="116" spans="2:25" ht="21.75" customHeight="1">
      <c r="B116" s="32" t="s">
        <v>76</v>
      </c>
      <c r="C116" s="361">
        <v>8643</v>
      </c>
      <c r="D116" s="361">
        <v>314094</v>
      </c>
      <c r="E116" s="361">
        <v>662750</v>
      </c>
      <c r="F116" s="361">
        <v>492665</v>
      </c>
      <c r="G116" s="361">
        <v>287073</v>
      </c>
      <c r="H116" s="361">
        <v>155029</v>
      </c>
      <c r="I116" s="361">
        <v>57115</v>
      </c>
      <c r="J116" s="361">
        <v>61274</v>
      </c>
      <c r="K116" s="361">
        <v>125149</v>
      </c>
      <c r="L116" s="260"/>
      <c r="M116" s="9"/>
      <c r="N116" s="49"/>
      <c r="P116"/>
      <c r="Q116"/>
      <c r="R116"/>
      <c r="S116"/>
      <c r="T116"/>
      <c r="U116"/>
      <c r="V116"/>
      <c r="W116"/>
      <c r="X116"/>
      <c r="Y116"/>
    </row>
    <row r="117" spans="2:25" ht="21.75" customHeight="1">
      <c r="B117" s="32" t="s">
        <v>79</v>
      </c>
      <c r="C117" s="361">
        <v>20619</v>
      </c>
      <c r="D117" s="361">
        <v>520625</v>
      </c>
      <c r="E117" s="361">
        <v>1259028</v>
      </c>
      <c r="F117" s="361">
        <v>1074562</v>
      </c>
      <c r="G117" s="361">
        <v>690796</v>
      </c>
      <c r="H117" s="361">
        <v>431246</v>
      </c>
      <c r="I117" s="361">
        <v>160825</v>
      </c>
      <c r="J117" s="361">
        <v>179201</v>
      </c>
      <c r="K117" s="361">
        <v>462742</v>
      </c>
      <c r="L117" s="260"/>
      <c r="M117" s="9"/>
      <c r="N117" s="49"/>
      <c r="P117"/>
      <c r="Q117"/>
      <c r="R117"/>
      <c r="S117"/>
      <c r="T117"/>
      <c r="U117"/>
      <c r="V117"/>
      <c r="W117"/>
      <c r="X117"/>
      <c r="Y117" s="420"/>
    </row>
    <row r="118" spans="2:25" ht="24" customHeight="1">
      <c r="B118" s="33" t="s">
        <v>20</v>
      </c>
      <c r="C118" s="18">
        <v>227727</v>
      </c>
      <c r="D118" s="18">
        <v>5620000</v>
      </c>
      <c r="E118" s="18">
        <v>13415994</v>
      </c>
      <c r="F118" s="18">
        <v>11068746</v>
      </c>
      <c r="G118" s="18">
        <v>7095822</v>
      </c>
      <c r="H118" s="18">
        <v>4835009</v>
      </c>
      <c r="I118" s="18">
        <v>2030542</v>
      </c>
      <c r="J118" s="18">
        <v>2226496</v>
      </c>
      <c r="K118" s="18">
        <v>6245842</v>
      </c>
      <c r="M118" s="9"/>
      <c r="N118" s="49"/>
      <c r="P118"/>
      <c r="Q118"/>
      <c r="R118"/>
      <c r="S118"/>
      <c r="T118"/>
      <c r="U118"/>
      <c r="V118"/>
      <c r="W118"/>
      <c r="X118"/>
      <c r="Y118"/>
    </row>
    <row r="119" spans="2:25" ht="21.75" customHeight="1">
      <c r="B119" s="31" t="s">
        <v>21</v>
      </c>
      <c r="C119" s="360">
        <v>140</v>
      </c>
      <c r="D119" s="360">
        <v>16313</v>
      </c>
      <c r="E119" s="360">
        <v>47796</v>
      </c>
      <c r="F119" s="360">
        <v>47940</v>
      </c>
      <c r="G119" s="360">
        <v>33261</v>
      </c>
      <c r="H119" s="360">
        <v>20675</v>
      </c>
      <c r="I119" s="360">
        <v>6575</v>
      </c>
      <c r="J119" s="360">
        <v>6638</v>
      </c>
      <c r="K119" s="360">
        <v>21131</v>
      </c>
      <c r="L119" s="260"/>
      <c r="M119" s="9"/>
      <c r="N119" s="49"/>
      <c r="P119"/>
      <c r="Q119"/>
      <c r="R119"/>
      <c r="S119"/>
      <c r="T119"/>
      <c r="U119"/>
      <c r="V119"/>
      <c r="W119"/>
      <c r="X119"/>
      <c r="Y119"/>
    </row>
    <row r="120" spans="2:25" ht="21.75" customHeight="1">
      <c r="B120" s="32" t="s">
        <v>22</v>
      </c>
      <c r="C120" s="361">
        <v>1910</v>
      </c>
      <c r="D120" s="361">
        <v>124177</v>
      </c>
      <c r="E120" s="361">
        <v>269287</v>
      </c>
      <c r="F120" s="361">
        <v>202161</v>
      </c>
      <c r="G120" s="361">
        <v>125451</v>
      </c>
      <c r="H120" s="361">
        <v>76981</v>
      </c>
      <c r="I120" s="361">
        <v>25814</v>
      </c>
      <c r="J120" s="361">
        <v>29009</v>
      </c>
      <c r="K120" s="361">
        <v>52328</v>
      </c>
      <c r="L120" s="260"/>
      <c r="M120" s="9"/>
      <c r="N120" s="49"/>
      <c r="P120"/>
      <c r="Q120"/>
      <c r="R120"/>
      <c r="S120"/>
      <c r="T120"/>
      <c r="U120"/>
      <c r="V120"/>
      <c r="W120"/>
      <c r="X120"/>
      <c r="Y120"/>
    </row>
    <row r="121" spans="2:25" ht="21.75" customHeight="1">
      <c r="B121" s="32" t="s">
        <v>23</v>
      </c>
      <c r="C121" s="361">
        <v>4938</v>
      </c>
      <c r="D121" s="361">
        <v>150531</v>
      </c>
      <c r="E121" s="361">
        <v>359532</v>
      </c>
      <c r="F121" s="361">
        <v>285179</v>
      </c>
      <c r="G121" s="361">
        <v>170072</v>
      </c>
      <c r="H121" s="361">
        <v>94191</v>
      </c>
      <c r="I121" s="361">
        <v>35197</v>
      </c>
      <c r="J121" s="361">
        <v>36833</v>
      </c>
      <c r="K121" s="361">
        <v>60705</v>
      </c>
      <c r="L121" s="260"/>
      <c r="M121" s="9"/>
      <c r="N121" s="49"/>
      <c r="P121"/>
      <c r="Q121"/>
      <c r="R121"/>
      <c r="S121"/>
      <c r="T121"/>
      <c r="U121"/>
      <c r="V121"/>
      <c r="W121"/>
      <c r="X121"/>
      <c r="Y121"/>
    </row>
    <row r="122" spans="2:25" ht="21.75" customHeight="1">
      <c r="B122" s="32" t="s">
        <v>24</v>
      </c>
      <c r="C122" s="361">
        <v>2066</v>
      </c>
      <c r="D122" s="361">
        <v>155744</v>
      </c>
      <c r="E122" s="361">
        <v>338999</v>
      </c>
      <c r="F122" s="361">
        <v>280664</v>
      </c>
      <c r="G122" s="361">
        <v>162002</v>
      </c>
      <c r="H122" s="361">
        <v>85221</v>
      </c>
      <c r="I122" s="361">
        <v>30743</v>
      </c>
      <c r="J122" s="361">
        <v>24429</v>
      </c>
      <c r="K122" s="361">
        <v>62922</v>
      </c>
      <c r="L122" s="260"/>
      <c r="M122" s="9"/>
      <c r="N122" s="49"/>
      <c r="P122"/>
      <c r="Q122"/>
      <c r="R122"/>
      <c r="S122"/>
      <c r="T122"/>
      <c r="U122"/>
      <c r="V122"/>
      <c r="W122"/>
      <c r="X122"/>
      <c r="Y122"/>
    </row>
    <row r="123" spans="2:25" ht="21.75" customHeight="1">
      <c r="B123" s="32" t="s">
        <v>25</v>
      </c>
      <c r="C123" s="361">
        <v>1107</v>
      </c>
      <c r="D123" s="361">
        <v>70367</v>
      </c>
      <c r="E123" s="361">
        <v>134641</v>
      </c>
      <c r="F123" s="361">
        <v>108700</v>
      </c>
      <c r="G123" s="361">
        <v>76382</v>
      </c>
      <c r="H123" s="361">
        <v>29780</v>
      </c>
      <c r="I123" s="361">
        <v>12544</v>
      </c>
      <c r="J123" s="361">
        <v>17113</v>
      </c>
      <c r="K123" s="361">
        <v>28059</v>
      </c>
      <c r="L123" s="260"/>
      <c r="M123" s="9"/>
      <c r="N123" s="49"/>
    </row>
    <row r="124" spans="2:25" ht="24" customHeight="1">
      <c r="B124" s="33" t="s">
        <v>230</v>
      </c>
      <c r="C124" s="18">
        <v>10161</v>
      </c>
      <c r="D124" s="18">
        <v>517132</v>
      </c>
      <c r="E124" s="18">
        <v>1150255</v>
      </c>
      <c r="F124" s="18">
        <v>924644</v>
      </c>
      <c r="G124" s="18">
        <v>567168</v>
      </c>
      <c r="H124" s="18">
        <v>306848</v>
      </c>
      <c r="I124" s="18">
        <v>110873</v>
      </c>
      <c r="J124" s="18">
        <v>114022</v>
      </c>
      <c r="K124" s="18">
        <v>225145</v>
      </c>
      <c r="L124" s="9"/>
      <c r="N124" s="49"/>
    </row>
    <row r="125" spans="2:25" ht="24" customHeight="1">
      <c r="B125" s="195" t="s">
        <v>231</v>
      </c>
      <c r="C125" s="185">
        <v>237888</v>
      </c>
      <c r="D125" s="185">
        <v>6137132</v>
      </c>
      <c r="E125" s="185">
        <v>14566249</v>
      </c>
      <c r="F125" s="185">
        <v>11993390</v>
      </c>
      <c r="G125" s="185">
        <v>7662990</v>
      </c>
      <c r="H125" s="185">
        <v>5141857</v>
      </c>
      <c r="I125" s="185">
        <v>2141415</v>
      </c>
      <c r="J125" s="185">
        <v>2340518</v>
      </c>
      <c r="K125" s="185">
        <v>6470987</v>
      </c>
      <c r="L125" s="9"/>
      <c r="N125" s="49"/>
    </row>
    <row r="126" spans="2: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</row>
    <row r="127" spans="2: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</row>
    <row r="128" spans="2:25" ht="36.75" customHeight="1">
      <c r="B128" s="161"/>
      <c r="C128" s="294" t="s">
        <v>348</v>
      </c>
      <c r="D128" s="161"/>
      <c r="E128" s="161"/>
      <c r="F128" s="161"/>
      <c r="G128" s="161"/>
      <c r="H128" s="161"/>
      <c r="I128" s="161"/>
      <c r="J128" s="161"/>
      <c r="K128" s="161"/>
    </row>
    <row r="129" spans="2:25">
      <c r="B129" s="161"/>
      <c r="C129" s="161"/>
      <c r="D129" s="161"/>
      <c r="E129" s="161"/>
      <c r="F129" s="161"/>
      <c r="G129" s="161"/>
      <c r="H129" s="161"/>
      <c r="I129" s="161"/>
      <c r="J129" s="161"/>
      <c r="K129" s="171"/>
    </row>
    <row r="130" spans="2:25" ht="20.100000000000001" customHeight="1">
      <c r="B130" s="464" t="s">
        <v>1</v>
      </c>
      <c r="C130" s="308"/>
      <c r="D130" s="308"/>
      <c r="E130" s="308"/>
      <c r="F130" s="308"/>
      <c r="G130" s="308"/>
      <c r="H130" s="308"/>
      <c r="I130" s="308"/>
      <c r="J130" s="308"/>
      <c r="K130" s="324"/>
    </row>
    <row r="131" spans="2:25" ht="50.1" customHeight="1">
      <c r="B131" s="465"/>
      <c r="C131" s="237" t="s">
        <v>244</v>
      </c>
      <c r="D131" s="223" t="s">
        <v>245</v>
      </c>
      <c r="E131" s="237" t="s">
        <v>238</v>
      </c>
      <c r="F131" s="237" t="s">
        <v>239</v>
      </c>
      <c r="G131" s="237" t="s">
        <v>240</v>
      </c>
      <c r="H131" s="237" t="s">
        <v>241</v>
      </c>
      <c r="I131" s="237" t="s">
        <v>242</v>
      </c>
      <c r="J131" s="237" t="s">
        <v>243</v>
      </c>
      <c r="K131" s="237" t="s">
        <v>246</v>
      </c>
      <c r="L131" s="6"/>
      <c r="M131" s="6"/>
      <c r="N131" s="6"/>
      <c r="O131" s="6"/>
      <c r="P131" s="6"/>
      <c r="Q131" s="6"/>
    </row>
    <row r="132" spans="2:25" s="111" customFormat="1" ht="16.5" customHeight="1">
      <c r="B132" s="466"/>
      <c r="C132" s="239" t="s">
        <v>92</v>
      </c>
      <c r="D132" s="239" t="s">
        <v>92</v>
      </c>
      <c r="E132" s="239" t="s">
        <v>92</v>
      </c>
      <c r="F132" s="239" t="s">
        <v>92</v>
      </c>
      <c r="G132" s="239" t="s">
        <v>92</v>
      </c>
      <c r="H132" s="239" t="s">
        <v>92</v>
      </c>
      <c r="I132" s="239" t="s">
        <v>92</v>
      </c>
      <c r="J132" s="239" t="s">
        <v>92</v>
      </c>
      <c r="K132" s="239" t="s">
        <v>92</v>
      </c>
      <c r="L132" s="109"/>
      <c r="M132" s="110"/>
      <c r="N132" s="110"/>
      <c r="O132" s="109"/>
      <c r="P132" s="109"/>
      <c r="Q132" s="109"/>
    </row>
    <row r="133" spans="2:25" ht="21.75" customHeight="1">
      <c r="B133" s="31" t="s">
        <v>13</v>
      </c>
      <c r="C133" s="360">
        <v>12878</v>
      </c>
      <c r="D133" s="360">
        <v>195888</v>
      </c>
      <c r="E133" s="360">
        <v>402319</v>
      </c>
      <c r="F133" s="360">
        <v>292474</v>
      </c>
      <c r="G133" s="402">
        <v>116488</v>
      </c>
      <c r="H133" s="360">
        <v>82317</v>
      </c>
      <c r="I133" s="360">
        <v>43110</v>
      </c>
      <c r="J133" s="360">
        <v>57968</v>
      </c>
      <c r="K133" s="360">
        <v>200564</v>
      </c>
      <c r="L133" s="260"/>
      <c r="M133" s="9"/>
      <c r="N133" s="49"/>
      <c r="P133"/>
      <c r="Q133"/>
      <c r="R133"/>
      <c r="S133"/>
      <c r="T133"/>
      <c r="U133"/>
      <c r="V133"/>
      <c r="W133"/>
      <c r="X133"/>
      <c r="Y133"/>
    </row>
    <row r="134" spans="2:25" ht="21.75" customHeight="1">
      <c r="B134" s="32" t="s">
        <v>14</v>
      </c>
      <c r="C134" s="361">
        <v>4066</v>
      </c>
      <c r="D134" s="361">
        <v>87795</v>
      </c>
      <c r="E134" s="361">
        <v>158491</v>
      </c>
      <c r="F134" s="361">
        <v>102849</v>
      </c>
      <c r="G134" s="403">
        <v>36769</v>
      </c>
      <c r="H134" s="361">
        <v>21144</v>
      </c>
      <c r="I134" s="361">
        <v>12264</v>
      </c>
      <c r="J134" s="361">
        <v>15316</v>
      </c>
      <c r="K134" s="361">
        <v>62288</v>
      </c>
      <c r="L134" s="260"/>
      <c r="M134" s="9"/>
      <c r="N134" s="49"/>
      <c r="P134"/>
      <c r="Q134"/>
      <c r="R134"/>
      <c r="S134"/>
      <c r="T134"/>
      <c r="U134"/>
      <c r="V134"/>
      <c r="W134"/>
      <c r="X134"/>
      <c r="Y134"/>
    </row>
    <row r="135" spans="2:25" ht="21.75" customHeight="1">
      <c r="B135" s="32" t="s">
        <v>15</v>
      </c>
      <c r="C135" s="361">
        <v>1101</v>
      </c>
      <c r="D135" s="361">
        <v>21210</v>
      </c>
      <c r="E135" s="361">
        <v>36417</v>
      </c>
      <c r="F135" s="361">
        <v>21358</v>
      </c>
      <c r="G135" s="403">
        <v>8065</v>
      </c>
      <c r="H135" s="361">
        <v>5656</v>
      </c>
      <c r="I135" s="361">
        <v>2302</v>
      </c>
      <c r="J135" s="361">
        <v>2828</v>
      </c>
      <c r="K135" s="361">
        <v>8956</v>
      </c>
      <c r="L135" s="260"/>
      <c r="M135" s="9"/>
      <c r="N135" s="49"/>
      <c r="P135"/>
      <c r="Q135"/>
      <c r="R135"/>
      <c r="S135"/>
      <c r="T135"/>
      <c r="U135"/>
      <c r="V135"/>
      <c r="W135"/>
      <c r="X135"/>
      <c r="Y135"/>
    </row>
    <row r="136" spans="2:25" ht="21.75" customHeight="1">
      <c r="B136" s="32" t="s">
        <v>16</v>
      </c>
      <c r="C136" s="361">
        <v>1135</v>
      </c>
      <c r="D136" s="361">
        <v>24428</v>
      </c>
      <c r="E136" s="361">
        <v>34867</v>
      </c>
      <c r="F136" s="361">
        <v>20828</v>
      </c>
      <c r="G136" s="403">
        <v>5701</v>
      </c>
      <c r="H136" s="361">
        <v>3109</v>
      </c>
      <c r="I136" s="361">
        <v>1829</v>
      </c>
      <c r="J136" s="361">
        <v>1338</v>
      </c>
      <c r="K136" s="361">
        <v>5708</v>
      </c>
      <c r="L136" s="260"/>
      <c r="M136" s="9"/>
      <c r="N136" s="49"/>
      <c r="P136"/>
      <c r="Q136"/>
      <c r="R136"/>
      <c r="S136"/>
      <c r="T136"/>
      <c r="U136"/>
      <c r="V136"/>
      <c r="W136"/>
      <c r="X136"/>
      <c r="Y136"/>
    </row>
    <row r="137" spans="2:25" ht="21.75" customHeight="1">
      <c r="B137" s="32" t="s">
        <v>17</v>
      </c>
      <c r="C137" s="361">
        <v>936</v>
      </c>
      <c r="D137" s="361">
        <v>17027</v>
      </c>
      <c r="E137" s="361">
        <v>37325</v>
      </c>
      <c r="F137" s="361">
        <v>24449</v>
      </c>
      <c r="G137" s="403">
        <v>8171</v>
      </c>
      <c r="H137" s="361">
        <v>5211</v>
      </c>
      <c r="I137" s="361">
        <v>1811</v>
      </c>
      <c r="J137" s="361">
        <v>2212</v>
      </c>
      <c r="K137" s="361">
        <v>5399</v>
      </c>
      <c r="L137" s="260"/>
      <c r="M137" s="9"/>
      <c r="N137" s="49"/>
      <c r="P137"/>
      <c r="Q137"/>
      <c r="R137"/>
      <c r="S137"/>
      <c r="T137"/>
      <c r="U137"/>
      <c r="V137"/>
      <c r="W137"/>
      <c r="X137"/>
      <c r="Y137"/>
    </row>
    <row r="138" spans="2:25" ht="21.75" customHeight="1">
      <c r="B138" s="32" t="s">
        <v>18</v>
      </c>
      <c r="C138" s="361">
        <v>1083</v>
      </c>
      <c r="D138" s="361">
        <v>21589</v>
      </c>
      <c r="E138" s="361">
        <v>43912</v>
      </c>
      <c r="F138" s="361">
        <v>27403</v>
      </c>
      <c r="G138" s="403">
        <v>10403</v>
      </c>
      <c r="H138" s="361">
        <v>5981</v>
      </c>
      <c r="I138" s="361">
        <v>2782</v>
      </c>
      <c r="J138" s="361">
        <v>1776</v>
      </c>
      <c r="K138" s="361">
        <v>10697</v>
      </c>
      <c r="L138" s="260"/>
      <c r="M138" s="9"/>
      <c r="N138" s="49"/>
      <c r="P138"/>
      <c r="Q138"/>
      <c r="R138"/>
      <c r="S138"/>
      <c r="T138"/>
      <c r="U138"/>
      <c r="V138"/>
      <c r="W138"/>
      <c r="X138"/>
      <c r="Y138"/>
    </row>
    <row r="139" spans="2:25" ht="21.75" customHeight="1">
      <c r="B139" s="32" t="s">
        <v>19</v>
      </c>
      <c r="C139" s="361">
        <v>1095</v>
      </c>
      <c r="D139" s="361">
        <v>25158</v>
      </c>
      <c r="E139" s="361">
        <v>41344</v>
      </c>
      <c r="F139" s="361">
        <v>28626</v>
      </c>
      <c r="G139" s="403">
        <v>9457</v>
      </c>
      <c r="H139" s="361">
        <v>5757</v>
      </c>
      <c r="I139" s="361">
        <v>2690</v>
      </c>
      <c r="J139" s="361">
        <v>3589</v>
      </c>
      <c r="K139" s="361">
        <v>12177</v>
      </c>
      <c r="L139" s="260"/>
      <c r="M139" s="9"/>
      <c r="N139" s="49"/>
      <c r="P139"/>
      <c r="Q139"/>
      <c r="R139"/>
      <c r="S139"/>
      <c r="T139"/>
      <c r="U139"/>
      <c r="V139"/>
      <c r="W139"/>
      <c r="X139"/>
      <c r="Y139"/>
    </row>
    <row r="140" spans="2:25" ht="21.75" customHeight="1">
      <c r="B140" s="32" t="s">
        <v>75</v>
      </c>
      <c r="C140" s="361">
        <v>760</v>
      </c>
      <c r="D140" s="361">
        <v>16181</v>
      </c>
      <c r="E140" s="361">
        <v>25665</v>
      </c>
      <c r="F140" s="361">
        <v>11994</v>
      </c>
      <c r="G140" s="403">
        <v>4619</v>
      </c>
      <c r="H140" s="361">
        <v>2750</v>
      </c>
      <c r="I140" s="361">
        <v>1624</v>
      </c>
      <c r="J140" s="361">
        <v>1018</v>
      </c>
      <c r="K140" s="361">
        <v>7633</v>
      </c>
      <c r="L140" s="260"/>
      <c r="M140" s="9"/>
      <c r="N140" s="49"/>
      <c r="P140"/>
      <c r="Q140"/>
      <c r="R140"/>
      <c r="S140"/>
      <c r="T140"/>
      <c r="U140"/>
      <c r="V140"/>
      <c r="W140"/>
      <c r="X140"/>
      <c r="Y140"/>
    </row>
    <row r="141" spans="2:25" ht="21.75" customHeight="1">
      <c r="B141" s="32" t="s">
        <v>76</v>
      </c>
      <c r="C141" s="361">
        <v>1476</v>
      </c>
      <c r="D141" s="361">
        <v>27003</v>
      </c>
      <c r="E141" s="361">
        <v>36509</v>
      </c>
      <c r="F141" s="361">
        <v>20929</v>
      </c>
      <c r="G141" s="403">
        <v>6263</v>
      </c>
      <c r="H141" s="361">
        <v>3703</v>
      </c>
      <c r="I141" s="361">
        <v>1448</v>
      </c>
      <c r="J141" s="361">
        <v>1419</v>
      </c>
      <c r="K141" s="361">
        <v>6594</v>
      </c>
      <c r="L141" s="260"/>
      <c r="M141" s="9"/>
      <c r="N141" s="49"/>
      <c r="P141"/>
      <c r="Q141"/>
      <c r="R141"/>
      <c r="S141"/>
      <c r="T141"/>
      <c r="U141"/>
      <c r="V141"/>
      <c r="W141"/>
      <c r="X141"/>
      <c r="Y141"/>
    </row>
    <row r="142" spans="2:25" ht="21.75" customHeight="1">
      <c r="B142" s="32" t="s">
        <v>79</v>
      </c>
      <c r="C142" s="361">
        <v>2248</v>
      </c>
      <c r="D142" s="361">
        <v>45471</v>
      </c>
      <c r="E142" s="361">
        <v>91198</v>
      </c>
      <c r="F142" s="361">
        <v>63690</v>
      </c>
      <c r="G142" s="403">
        <v>24027</v>
      </c>
      <c r="H142" s="361">
        <v>13475</v>
      </c>
      <c r="I142" s="361">
        <v>6827</v>
      </c>
      <c r="J142" s="361">
        <v>7654</v>
      </c>
      <c r="K142" s="361">
        <v>23972</v>
      </c>
      <c r="L142" s="260"/>
      <c r="M142" s="9"/>
      <c r="N142" s="49"/>
      <c r="P142"/>
      <c r="Q142"/>
      <c r="R142"/>
      <c r="S142"/>
      <c r="T142"/>
      <c r="U142"/>
      <c r="V142"/>
      <c r="W142"/>
      <c r="X142"/>
      <c r="Y142" s="420"/>
    </row>
    <row r="143" spans="2:25" ht="24" customHeight="1">
      <c r="B143" s="33" t="s">
        <v>20</v>
      </c>
      <c r="C143" s="18">
        <v>26778</v>
      </c>
      <c r="D143" s="18">
        <v>481750</v>
      </c>
      <c r="E143" s="18">
        <v>908047</v>
      </c>
      <c r="F143" s="18">
        <v>614600</v>
      </c>
      <c r="G143" s="326">
        <v>229963</v>
      </c>
      <c r="H143" s="18">
        <v>149103</v>
      </c>
      <c r="I143" s="18">
        <v>76687</v>
      </c>
      <c r="J143" s="18">
        <v>95118</v>
      </c>
      <c r="K143" s="18">
        <v>343988</v>
      </c>
      <c r="M143" s="9"/>
      <c r="N143" s="49"/>
      <c r="P143"/>
      <c r="Q143"/>
      <c r="R143"/>
      <c r="S143"/>
      <c r="T143"/>
      <c r="U143"/>
      <c r="V143"/>
      <c r="W143"/>
      <c r="X143"/>
      <c r="Y143"/>
    </row>
    <row r="144" spans="2:25" ht="21.75" customHeight="1">
      <c r="B144" s="31" t="s">
        <v>21</v>
      </c>
      <c r="C144" s="360">
        <v>58</v>
      </c>
      <c r="D144" s="360">
        <v>1552</v>
      </c>
      <c r="E144" s="360">
        <v>4562</v>
      </c>
      <c r="F144" s="360">
        <v>3650</v>
      </c>
      <c r="G144" s="404">
        <v>1594</v>
      </c>
      <c r="H144" s="360">
        <v>694</v>
      </c>
      <c r="I144" s="360">
        <v>277</v>
      </c>
      <c r="J144" s="360">
        <v>275</v>
      </c>
      <c r="K144" s="360">
        <v>1006</v>
      </c>
      <c r="L144" s="260"/>
      <c r="M144" s="9"/>
      <c r="N144" s="49"/>
      <c r="P144"/>
      <c r="Q144"/>
      <c r="R144"/>
      <c r="S144"/>
      <c r="T144"/>
      <c r="U144"/>
      <c r="V144"/>
      <c r="W144"/>
      <c r="X144"/>
      <c r="Y144"/>
    </row>
    <row r="145" spans="2:25" ht="21.75" customHeight="1">
      <c r="B145" s="32" t="s">
        <v>22</v>
      </c>
      <c r="C145" s="361">
        <v>497</v>
      </c>
      <c r="D145" s="361">
        <v>10541</v>
      </c>
      <c r="E145" s="361">
        <v>15747</v>
      </c>
      <c r="F145" s="361">
        <v>9245</v>
      </c>
      <c r="G145" s="405">
        <v>2988</v>
      </c>
      <c r="H145" s="361">
        <v>1746</v>
      </c>
      <c r="I145" s="361">
        <v>790</v>
      </c>
      <c r="J145" s="361">
        <v>689</v>
      </c>
      <c r="K145" s="361">
        <v>2197</v>
      </c>
      <c r="L145" s="260"/>
      <c r="M145" s="9"/>
      <c r="N145" s="49"/>
      <c r="P145"/>
      <c r="Q145"/>
      <c r="R145"/>
      <c r="S145"/>
      <c r="T145"/>
      <c r="U145"/>
      <c r="V145"/>
      <c r="W145"/>
      <c r="X145"/>
      <c r="Y145"/>
    </row>
    <row r="146" spans="2:25" ht="21.75" customHeight="1">
      <c r="B146" s="32" t="s">
        <v>23</v>
      </c>
      <c r="C146" s="361">
        <v>623</v>
      </c>
      <c r="D146" s="361">
        <v>13218</v>
      </c>
      <c r="E146" s="361">
        <v>24652</v>
      </c>
      <c r="F146" s="361">
        <v>14643</v>
      </c>
      <c r="G146" s="405">
        <v>4368</v>
      </c>
      <c r="H146" s="361">
        <v>2508</v>
      </c>
      <c r="I146" s="361">
        <v>1003</v>
      </c>
      <c r="J146" s="361">
        <v>1192</v>
      </c>
      <c r="K146" s="361">
        <v>3268</v>
      </c>
      <c r="L146" s="260"/>
      <c r="M146" s="9"/>
      <c r="N146" s="49"/>
      <c r="P146"/>
      <c r="Q146"/>
      <c r="R146"/>
      <c r="S146"/>
      <c r="T146"/>
      <c r="U146"/>
      <c r="V146"/>
      <c r="W146"/>
      <c r="X146"/>
      <c r="Y146"/>
    </row>
    <row r="147" spans="2:25" ht="21.75" customHeight="1">
      <c r="B147" s="32" t="s">
        <v>24</v>
      </c>
      <c r="C147" s="361">
        <v>618</v>
      </c>
      <c r="D147" s="361">
        <v>12602</v>
      </c>
      <c r="E147" s="361">
        <v>18652</v>
      </c>
      <c r="F147" s="361">
        <v>10569</v>
      </c>
      <c r="G147" s="405">
        <v>3211</v>
      </c>
      <c r="H147" s="361">
        <v>2056</v>
      </c>
      <c r="I147" s="361">
        <v>1014</v>
      </c>
      <c r="J147" s="361">
        <v>775</v>
      </c>
      <c r="K147" s="361">
        <v>2155</v>
      </c>
      <c r="L147" s="260"/>
      <c r="M147" s="9"/>
      <c r="N147" s="49"/>
      <c r="P147"/>
      <c r="Q147"/>
      <c r="R147"/>
      <c r="S147"/>
      <c r="T147"/>
      <c r="U147"/>
      <c r="V147"/>
      <c r="W147"/>
      <c r="X147"/>
      <c r="Y147"/>
    </row>
    <row r="148" spans="2:25" ht="21.75" customHeight="1">
      <c r="B148" s="32" t="s">
        <v>25</v>
      </c>
      <c r="C148" s="361">
        <v>349</v>
      </c>
      <c r="D148" s="361">
        <v>5907</v>
      </c>
      <c r="E148" s="361">
        <v>7827</v>
      </c>
      <c r="F148" s="361">
        <v>4116</v>
      </c>
      <c r="G148" s="405">
        <v>1046</v>
      </c>
      <c r="H148" s="361">
        <v>397</v>
      </c>
      <c r="I148" s="361">
        <v>167</v>
      </c>
      <c r="J148" s="361">
        <v>725</v>
      </c>
      <c r="K148" s="361">
        <v>948</v>
      </c>
      <c r="L148" s="260"/>
      <c r="M148" s="9"/>
      <c r="N148" s="49"/>
    </row>
    <row r="149" spans="2:25" ht="24" customHeight="1">
      <c r="B149" s="169" t="s">
        <v>230</v>
      </c>
      <c r="C149" s="170">
        <v>2145</v>
      </c>
      <c r="D149" s="170">
        <v>43820</v>
      </c>
      <c r="E149" s="170">
        <v>71440</v>
      </c>
      <c r="F149" s="170">
        <v>42223</v>
      </c>
      <c r="G149" s="196">
        <v>13207</v>
      </c>
      <c r="H149" s="170">
        <v>7401</v>
      </c>
      <c r="I149" s="170">
        <v>3251</v>
      </c>
      <c r="J149" s="170">
        <v>3656</v>
      </c>
      <c r="K149" s="170">
        <v>9574</v>
      </c>
      <c r="L149" s="9"/>
      <c r="N149" s="49"/>
    </row>
    <row r="150" spans="2:25" ht="24" customHeight="1">
      <c r="B150" s="195" t="s">
        <v>231</v>
      </c>
      <c r="C150" s="185">
        <v>28923</v>
      </c>
      <c r="D150" s="185">
        <v>525570</v>
      </c>
      <c r="E150" s="185">
        <v>979487</v>
      </c>
      <c r="F150" s="185">
        <v>656823</v>
      </c>
      <c r="G150" s="197">
        <v>243170</v>
      </c>
      <c r="H150" s="185">
        <v>156504</v>
      </c>
      <c r="I150" s="185">
        <v>79938</v>
      </c>
      <c r="J150" s="185">
        <v>98774</v>
      </c>
      <c r="K150" s="185">
        <v>353562</v>
      </c>
      <c r="L150" s="9"/>
      <c r="N150" s="49"/>
    </row>
    <row r="151" spans="2:25">
      <c r="B151" s="161"/>
      <c r="C151" s="161"/>
      <c r="D151" s="161"/>
      <c r="E151" s="161"/>
      <c r="F151" s="161"/>
      <c r="G151" s="161"/>
      <c r="H151" s="161"/>
      <c r="I151" s="161"/>
      <c r="J151" s="161"/>
      <c r="K151" s="161"/>
    </row>
    <row r="152" spans="2:25" hidden="1">
      <c r="B152" s="161"/>
      <c r="C152" s="161"/>
      <c r="D152" s="161"/>
      <c r="E152" s="161"/>
      <c r="F152" s="161"/>
      <c r="G152" s="161"/>
      <c r="H152" s="161"/>
      <c r="I152" s="161"/>
      <c r="J152" s="161"/>
      <c r="K152" s="161"/>
    </row>
    <row r="153" spans="2:25">
      <c r="B153" s="161"/>
      <c r="C153" s="161"/>
      <c r="D153" s="161"/>
      <c r="E153" s="161"/>
      <c r="F153" s="161"/>
      <c r="G153" s="161"/>
      <c r="H153" s="161"/>
      <c r="I153" s="161"/>
      <c r="J153" s="161"/>
      <c r="K153" s="161"/>
    </row>
    <row r="154" spans="2:25" ht="36.75" customHeight="1">
      <c r="B154" s="161"/>
      <c r="C154" s="294" t="s">
        <v>347</v>
      </c>
      <c r="D154" s="161"/>
      <c r="E154" s="161"/>
      <c r="F154" s="161"/>
      <c r="G154" s="161"/>
      <c r="H154" s="161"/>
      <c r="I154" s="161"/>
      <c r="J154" s="161"/>
      <c r="K154" s="161"/>
    </row>
    <row r="155" spans="2:25">
      <c r="B155" s="161"/>
      <c r="C155" s="161"/>
      <c r="D155" s="161"/>
      <c r="E155" s="161"/>
      <c r="F155" s="161"/>
      <c r="G155" s="161"/>
      <c r="H155" s="161"/>
      <c r="I155" s="161"/>
      <c r="J155" s="161"/>
      <c r="K155" s="171"/>
    </row>
    <row r="156" spans="2:25" ht="20.100000000000001" customHeight="1">
      <c r="B156" s="464" t="s">
        <v>1</v>
      </c>
      <c r="C156" s="308"/>
      <c r="D156" s="308"/>
      <c r="E156" s="308"/>
      <c r="F156" s="308"/>
      <c r="G156" s="308"/>
      <c r="H156" s="308"/>
      <c r="I156" s="308"/>
      <c r="J156" s="308"/>
      <c r="K156" s="324"/>
    </row>
    <row r="157" spans="2:25" ht="50.1" customHeight="1">
      <c r="B157" s="484"/>
      <c r="C157" s="237" t="s">
        <v>244</v>
      </c>
      <c r="D157" s="223" t="s">
        <v>245</v>
      </c>
      <c r="E157" s="237" t="s">
        <v>238</v>
      </c>
      <c r="F157" s="237" t="s">
        <v>239</v>
      </c>
      <c r="G157" s="237" t="s">
        <v>240</v>
      </c>
      <c r="H157" s="237" t="s">
        <v>241</v>
      </c>
      <c r="I157" s="237" t="s">
        <v>242</v>
      </c>
      <c r="J157" s="237" t="s">
        <v>243</v>
      </c>
      <c r="K157" s="237" t="s">
        <v>246</v>
      </c>
      <c r="L157" s="6"/>
      <c r="M157" s="6"/>
      <c r="N157" s="6"/>
      <c r="O157" s="6"/>
      <c r="P157" s="6"/>
      <c r="Q157" s="6"/>
    </row>
    <row r="158" spans="2:25" s="48" customFormat="1" ht="15.75" customHeight="1">
      <c r="B158" s="485"/>
      <c r="C158" s="325" t="s">
        <v>92</v>
      </c>
      <c r="D158" s="325" t="s">
        <v>92</v>
      </c>
      <c r="E158" s="325" t="s">
        <v>92</v>
      </c>
      <c r="F158" s="325" t="s">
        <v>92</v>
      </c>
      <c r="G158" s="325" t="s">
        <v>92</v>
      </c>
      <c r="H158" s="325" t="s">
        <v>92</v>
      </c>
      <c r="I158" s="325" t="s">
        <v>92</v>
      </c>
      <c r="J158" s="325" t="s">
        <v>92</v>
      </c>
      <c r="K158" s="325" t="s">
        <v>92</v>
      </c>
      <c r="L158" s="98"/>
      <c r="M158" s="45"/>
      <c r="N158" s="45"/>
      <c r="O158" s="98"/>
      <c r="P158" s="98"/>
      <c r="Q158" s="98"/>
    </row>
    <row r="159" spans="2:25" ht="21.75" customHeight="1">
      <c r="B159" s="31" t="s">
        <v>13</v>
      </c>
      <c r="C159" s="360">
        <v>105724</v>
      </c>
      <c r="D159" s="360">
        <v>2090985</v>
      </c>
      <c r="E159" s="360">
        <v>5338565</v>
      </c>
      <c r="F159" s="360">
        <v>4608284</v>
      </c>
      <c r="G159" s="360">
        <v>3167120</v>
      </c>
      <c r="H159" s="360">
        <v>2449389</v>
      </c>
      <c r="I159" s="360">
        <v>1065641</v>
      </c>
      <c r="J159" s="360">
        <v>1199272</v>
      </c>
      <c r="K159" s="360">
        <v>3348143</v>
      </c>
      <c r="L159" s="260"/>
      <c r="M159" s="9"/>
      <c r="N159" s="49"/>
      <c r="P159"/>
      <c r="Q159"/>
      <c r="R159"/>
      <c r="S159"/>
      <c r="T159"/>
      <c r="U159"/>
      <c r="V159"/>
      <c r="W159"/>
      <c r="X159"/>
      <c r="Y159"/>
    </row>
    <row r="160" spans="2:25" ht="21.75" customHeight="1">
      <c r="B160" s="32" t="s">
        <v>14</v>
      </c>
      <c r="C160" s="361">
        <v>30311</v>
      </c>
      <c r="D160" s="361">
        <v>918924</v>
      </c>
      <c r="E160" s="361">
        <v>2170064</v>
      </c>
      <c r="F160" s="361">
        <v>1751310</v>
      </c>
      <c r="G160" s="361">
        <v>1082155</v>
      </c>
      <c r="H160" s="361">
        <v>674816</v>
      </c>
      <c r="I160" s="361">
        <v>302813</v>
      </c>
      <c r="J160" s="361">
        <v>337253</v>
      </c>
      <c r="K160" s="361">
        <v>1044579</v>
      </c>
      <c r="L160" s="260"/>
      <c r="M160" s="9"/>
      <c r="N160" s="49"/>
      <c r="P160"/>
      <c r="Q160"/>
      <c r="R160"/>
      <c r="S160"/>
      <c r="T160"/>
      <c r="U160"/>
      <c r="V160"/>
      <c r="W160"/>
      <c r="X160"/>
      <c r="Y160"/>
    </row>
    <row r="161" spans="2:25" ht="21.75" customHeight="1">
      <c r="B161" s="32" t="s">
        <v>15</v>
      </c>
      <c r="C161" s="361">
        <v>9663</v>
      </c>
      <c r="D161" s="361">
        <v>237043</v>
      </c>
      <c r="E161" s="361">
        <v>568677</v>
      </c>
      <c r="F161" s="361">
        <v>468303</v>
      </c>
      <c r="G161" s="361">
        <v>278877</v>
      </c>
      <c r="H161" s="361">
        <v>185848</v>
      </c>
      <c r="I161" s="361">
        <v>74557</v>
      </c>
      <c r="J161" s="361">
        <v>69487</v>
      </c>
      <c r="K161" s="361">
        <v>180689</v>
      </c>
      <c r="L161" s="260"/>
      <c r="M161" s="9"/>
      <c r="N161" s="49"/>
      <c r="P161"/>
      <c r="Q161"/>
      <c r="R161"/>
      <c r="S161"/>
      <c r="T161"/>
      <c r="U161"/>
      <c r="V161"/>
      <c r="W161"/>
      <c r="X161"/>
      <c r="Y161"/>
    </row>
    <row r="162" spans="2:25" ht="21.75" customHeight="1">
      <c r="B162" s="32" t="s">
        <v>16</v>
      </c>
      <c r="C162" s="361">
        <v>3891</v>
      </c>
      <c r="D162" s="361">
        <v>264489</v>
      </c>
      <c r="E162" s="361">
        <v>560657</v>
      </c>
      <c r="F162" s="361">
        <v>446553</v>
      </c>
      <c r="G162" s="361">
        <v>270696</v>
      </c>
      <c r="H162" s="361">
        <v>124351</v>
      </c>
      <c r="I162" s="361">
        <v>47997</v>
      </c>
      <c r="J162" s="361">
        <v>41346</v>
      </c>
      <c r="K162" s="361">
        <v>112917</v>
      </c>
      <c r="L162" s="260"/>
      <c r="M162" s="9"/>
      <c r="N162" s="49"/>
      <c r="P162"/>
      <c r="Q162"/>
      <c r="R162"/>
      <c r="S162"/>
      <c r="T162"/>
      <c r="U162"/>
      <c r="V162"/>
      <c r="W162"/>
      <c r="X162"/>
      <c r="Y162"/>
    </row>
    <row r="163" spans="2:25" ht="21.75" customHeight="1">
      <c r="B163" s="32" t="s">
        <v>17</v>
      </c>
      <c r="C163" s="361">
        <v>5138</v>
      </c>
      <c r="D163" s="361">
        <v>176745</v>
      </c>
      <c r="E163" s="361">
        <v>455245</v>
      </c>
      <c r="F163" s="361">
        <v>380700</v>
      </c>
      <c r="G163" s="361">
        <v>244507</v>
      </c>
      <c r="H163" s="361">
        <v>152929</v>
      </c>
      <c r="I163" s="361">
        <v>48594</v>
      </c>
      <c r="J163" s="361">
        <v>54855</v>
      </c>
      <c r="K163" s="361">
        <v>114233</v>
      </c>
      <c r="L163" s="260"/>
      <c r="M163" s="9"/>
      <c r="N163" s="49"/>
      <c r="P163"/>
      <c r="Q163"/>
      <c r="R163"/>
      <c r="S163"/>
      <c r="T163"/>
      <c r="U163"/>
      <c r="V163"/>
      <c r="W163"/>
      <c r="X163"/>
      <c r="Y163"/>
    </row>
    <row r="164" spans="2:25" ht="21.75" customHeight="1">
      <c r="B164" s="32" t="s">
        <v>18</v>
      </c>
      <c r="C164" s="361">
        <v>9432</v>
      </c>
      <c r="D164" s="361">
        <v>231983</v>
      </c>
      <c r="E164" s="361">
        <v>561706</v>
      </c>
      <c r="F164" s="361">
        <v>474768</v>
      </c>
      <c r="G164" s="361">
        <v>336201</v>
      </c>
      <c r="H164" s="361">
        <v>202949</v>
      </c>
      <c r="I164" s="361">
        <v>74178</v>
      </c>
      <c r="J164" s="361">
        <v>62192</v>
      </c>
      <c r="K164" s="361">
        <v>178161</v>
      </c>
      <c r="L164" s="260"/>
      <c r="M164" s="9"/>
      <c r="N164" s="49"/>
      <c r="P164"/>
      <c r="Q164"/>
      <c r="R164"/>
      <c r="S164"/>
      <c r="T164"/>
      <c r="U164"/>
      <c r="V164"/>
      <c r="W164"/>
      <c r="X164"/>
      <c r="Y164"/>
    </row>
    <row r="165" spans="2:25" ht="21.75" customHeight="1">
      <c r="B165" s="32" t="s">
        <v>19</v>
      </c>
      <c r="C165" s="361">
        <v>6616</v>
      </c>
      <c r="D165" s="361">
        <v>274561</v>
      </c>
      <c r="E165" s="361">
        <v>650366</v>
      </c>
      <c r="F165" s="361">
        <v>548581</v>
      </c>
      <c r="G165" s="361">
        <v>361076</v>
      </c>
      <c r="H165" s="361">
        <v>215630</v>
      </c>
      <c r="I165" s="361">
        <v>77392</v>
      </c>
      <c r="J165" s="361">
        <v>87448</v>
      </c>
      <c r="K165" s="361">
        <v>223258</v>
      </c>
      <c r="L165" s="260"/>
      <c r="M165" s="9"/>
      <c r="N165" s="49"/>
      <c r="P165"/>
      <c r="Q165"/>
      <c r="R165"/>
      <c r="S165"/>
      <c r="T165"/>
      <c r="U165"/>
      <c r="V165"/>
      <c r="W165"/>
      <c r="X165"/>
      <c r="Y165"/>
    </row>
    <row r="166" spans="2:25" ht="21.75" customHeight="1">
      <c r="B166" s="32" t="s">
        <v>75</v>
      </c>
      <c r="C166" s="361">
        <v>3394</v>
      </c>
      <c r="D166" s="361">
        <v>165821</v>
      </c>
      <c r="E166" s="361">
        <v>389884</v>
      </c>
      <c r="F166" s="361">
        <v>278318</v>
      </c>
      <c r="G166" s="361">
        <v>166370</v>
      </c>
      <c r="H166" s="361">
        <v>102505</v>
      </c>
      <c r="I166" s="361">
        <v>45961</v>
      </c>
      <c r="J166" s="361">
        <v>42145</v>
      </c>
      <c r="K166" s="361">
        <v>117599</v>
      </c>
      <c r="L166" s="260"/>
      <c r="M166" s="9"/>
      <c r="N166" s="49"/>
      <c r="P166"/>
      <c r="Q166"/>
      <c r="R166"/>
      <c r="S166"/>
      <c r="T166"/>
      <c r="U166"/>
      <c r="V166"/>
      <c r="W166"/>
      <c r="X166"/>
      <c r="Y166"/>
    </row>
    <row r="167" spans="2:25" ht="21.75" customHeight="1">
      <c r="B167" s="32" t="s">
        <v>76</v>
      </c>
      <c r="C167" s="361">
        <v>7153</v>
      </c>
      <c r="D167" s="361">
        <v>286127</v>
      </c>
      <c r="E167" s="361">
        <v>625371</v>
      </c>
      <c r="F167" s="361">
        <v>471083</v>
      </c>
      <c r="G167" s="361">
        <v>279977</v>
      </c>
      <c r="H167" s="361">
        <v>150750</v>
      </c>
      <c r="I167" s="361">
        <v>55338</v>
      </c>
      <c r="J167" s="361">
        <v>59556</v>
      </c>
      <c r="K167" s="361">
        <v>118244</v>
      </c>
      <c r="L167" s="260"/>
      <c r="M167" s="9"/>
      <c r="N167" s="49"/>
      <c r="P167"/>
      <c r="Q167"/>
      <c r="R167"/>
      <c r="S167"/>
      <c r="T167"/>
      <c r="U167"/>
      <c r="V167"/>
      <c r="W167"/>
      <c r="X167"/>
      <c r="Y167"/>
    </row>
    <row r="168" spans="2:25" ht="21.75" customHeight="1">
      <c r="B168" s="32" t="s">
        <v>79</v>
      </c>
      <c r="C168" s="361">
        <v>18349</v>
      </c>
      <c r="D168" s="361">
        <v>473536</v>
      </c>
      <c r="E168" s="361">
        <v>1166135</v>
      </c>
      <c r="F168" s="361">
        <v>1010104</v>
      </c>
      <c r="G168" s="361">
        <v>665621</v>
      </c>
      <c r="H168" s="361">
        <v>417076</v>
      </c>
      <c r="I168" s="361">
        <v>153646</v>
      </c>
      <c r="J168" s="361">
        <v>171249</v>
      </c>
      <c r="K168" s="361">
        <v>437080</v>
      </c>
      <c r="L168" s="260"/>
      <c r="M168" s="9"/>
      <c r="N168" s="49"/>
      <c r="P168"/>
      <c r="Q168"/>
      <c r="R168"/>
      <c r="S168"/>
      <c r="T168"/>
      <c r="U168"/>
      <c r="V168"/>
      <c r="W168"/>
      <c r="X168"/>
      <c r="Y168" s="420"/>
    </row>
    <row r="169" spans="2:25" ht="24" customHeight="1">
      <c r="B169" s="33" t="s">
        <v>20</v>
      </c>
      <c r="C169" s="18">
        <v>199671</v>
      </c>
      <c r="D169" s="18">
        <v>5120214</v>
      </c>
      <c r="E169" s="18">
        <v>12486670</v>
      </c>
      <c r="F169" s="18">
        <v>10438004</v>
      </c>
      <c r="G169" s="18">
        <v>6852600</v>
      </c>
      <c r="H169" s="18">
        <v>4676243</v>
      </c>
      <c r="I169" s="18">
        <v>1946117</v>
      </c>
      <c r="J169" s="18">
        <v>2124803</v>
      </c>
      <c r="K169" s="18">
        <v>5874903</v>
      </c>
      <c r="M169" s="9"/>
      <c r="N169" s="49"/>
      <c r="P169"/>
      <c r="Q169"/>
      <c r="R169"/>
      <c r="S169"/>
      <c r="T169"/>
      <c r="U169"/>
      <c r="V169"/>
      <c r="W169"/>
      <c r="X169"/>
      <c r="Y169"/>
    </row>
    <row r="170" spans="2:25" ht="21.75" customHeight="1">
      <c r="B170" s="31" t="s">
        <v>21</v>
      </c>
      <c r="C170" s="360">
        <v>82</v>
      </c>
      <c r="D170" s="360">
        <v>14741</v>
      </c>
      <c r="E170" s="360">
        <v>43151</v>
      </c>
      <c r="F170" s="360">
        <v>44251</v>
      </c>
      <c r="G170" s="360">
        <v>31667</v>
      </c>
      <c r="H170" s="360">
        <v>19978</v>
      </c>
      <c r="I170" s="360">
        <v>6238</v>
      </c>
      <c r="J170" s="360">
        <v>6261</v>
      </c>
      <c r="K170" s="360">
        <v>20084</v>
      </c>
      <c r="L170" s="260"/>
      <c r="M170" s="9"/>
      <c r="N170" s="49"/>
      <c r="P170"/>
      <c r="Q170"/>
      <c r="R170"/>
      <c r="S170"/>
      <c r="T170"/>
      <c r="U170"/>
      <c r="V170"/>
      <c r="W170"/>
      <c r="X170"/>
      <c r="Y170"/>
    </row>
    <row r="171" spans="2:25" ht="21.75" customHeight="1">
      <c r="B171" s="32" t="s">
        <v>22</v>
      </c>
      <c r="C171" s="361">
        <v>1406</v>
      </c>
      <c r="D171" s="361">
        <v>113284</v>
      </c>
      <c r="E171" s="361">
        <v>253118</v>
      </c>
      <c r="F171" s="361">
        <v>192608</v>
      </c>
      <c r="G171" s="361">
        <v>122286</v>
      </c>
      <c r="H171" s="361">
        <v>75188</v>
      </c>
      <c r="I171" s="361">
        <v>24796</v>
      </c>
      <c r="J171" s="361">
        <v>28310</v>
      </c>
      <c r="K171" s="361">
        <v>49559</v>
      </c>
      <c r="L171" s="260"/>
      <c r="M171" s="9"/>
      <c r="N171" s="49"/>
      <c r="P171"/>
      <c r="Q171"/>
      <c r="R171"/>
      <c r="S171"/>
      <c r="T171"/>
      <c r="U171"/>
      <c r="V171"/>
      <c r="W171"/>
      <c r="X171"/>
      <c r="Y171"/>
    </row>
    <row r="172" spans="2:25" ht="21.75" customHeight="1">
      <c r="B172" s="32" t="s">
        <v>23</v>
      </c>
      <c r="C172" s="361">
        <v>4314</v>
      </c>
      <c r="D172" s="361">
        <v>136905</v>
      </c>
      <c r="E172" s="361">
        <v>334455</v>
      </c>
      <c r="F172" s="361">
        <v>270359</v>
      </c>
      <c r="G172" s="361">
        <v>165466</v>
      </c>
      <c r="H172" s="361">
        <v>91605</v>
      </c>
      <c r="I172" s="361">
        <v>33972</v>
      </c>
      <c r="J172" s="361">
        <v>35633</v>
      </c>
      <c r="K172" s="361">
        <v>56853</v>
      </c>
      <c r="L172" s="260"/>
      <c r="M172" s="9"/>
      <c r="N172" s="49"/>
      <c r="P172"/>
      <c r="Q172"/>
      <c r="R172"/>
      <c r="S172"/>
      <c r="T172"/>
      <c r="U172"/>
      <c r="V172"/>
      <c r="W172"/>
      <c r="X172"/>
      <c r="Y172"/>
    </row>
    <row r="173" spans="2:25" ht="21.75" customHeight="1">
      <c r="B173" s="32" t="s">
        <v>24</v>
      </c>
      <c r="C173" s="361">
        <v>1445</v>
      </c>
      <c r="D173" s="361">
        <v>142628</v>
      </c>
      <c r="E173" s="361">
        <v>320021</v>
      </c>
      <c r="F173" s="361">
        <v>269886</v>
      </c>
      <c r="G173" s="361">
        <v>158486</v>
      </c>
      <c r="H173" s="361">
        <v>83009</v>
      </c>
      <c r="I173" s="361">
        <v>29729</v>
      </c>
      <c r="J173" s="361">
        <v>23617</v>
      </c>
      <c r="K173" s="361">
        <v>60623</v>
      </c>
      <c r="L173" s="260"/>
      <c r="M173" s="9"/>
      <c r="N173" s="49"/>
      <c r="P173"/>
      <c r="Q173"/>
      <c r="R173"/>
      <c r="S173"/>
      <c r="T173"/>
      <c r="U173"/>
      <c r="V173"/>
      <c r="W173"/>
      <c r="X173"/>
      <c r="Y173"/>
    </row>
    <row r="174" spans="2:25" ht="21.75" customHeight="1">
      <c r="B174" s="32" t="s">
        <v>25</v>
      </c>
      <c r="C174" s="361">
        <v>755</v>
      </c>
      <c r="D174" s="361">
        <v>63966</v>
      </c>
      <c r="E174" s="361">
        <v>126529</v>
      </c>
      <c r="F174" s="361">
        <v>104222</v>
      </c>
      <c r="G174" s="361">
        <v>75285</v>
      </c>
      <c r="H174" s="361">
        <v>29354</v>
      </c>
      <c r="I174" s="361">
        <v>12361</v>
      </c>
      <c r="J174" s="361">
        <v>16269</v>
      </c>
      <c r="K174" s="361">
        <v>27111</v>
      </c>
      <c r="L174" s="260"/>
      <c r="M174" s="9"/>
      <c r="N174" s="49"/>
    </row>
    <row r="175" spans="2:25" ht="24" customHeight="1">
      <c r="B175" s="33" t="s">
        <v>230</v>
      </c>
      <c r="C175" s="18">
        <v>8002</v>
      </c>
      <c r="D175" s="18">
        <v>471524</v>
      </c>
      <c r="E175" s="18">
        <v>1077274</v>
      </c>
      <c r="F175" s="18">
        <v>881326</v>
      </c>
      <c r="G175" s="18">
        <v>553190</v>
      </c>
      <c r="H175" s="18">
        <v>299134</v>
      </c>
      <c r="I175" s="18">
        <v>107096</v>
      </c>
      <c r="J175" s="18">
        <v>110090</v>
      </c>
      <c r="K175" s="18">
        <v>214230</v>
      </c>
      <c r="L175" s="9"/>
      <c r="N175" s="49"/>
    </row>
    <row r="176" spans="2:25" ht="24" customHeight="1">
      <c r="B176" s="195" t="s">
        <v>231</v>
      </c>
      <c r="C176" s="185">
        <v>207673</v>
      </c>
      <c r="D176" s="185">
        <v>5591738</v>
      </c>
      <c r="E176" s="185">
        <v>13563944</v>
      </c>
      <c r="F176" s="185">
        <v>11319330</v>
      </c>
      <c r="G176" s="185">
        <v>7405790</v>
      </c>
      <c r="H176" s="185">
        <v>4975377</v>
      </c>
      <c r="I176" s="185">
        <v>2053213</v>
      </c>
      <c r="J176" s="185">
        <v>2234893</v>
      </c>
      <c r="K176" s="185">
        <v>6089133</v>
      </c>
      <c r="L176" s="9"/>
      <c r="N176" s="49"/>
    </row>
  </sheetData>
  <mergeCells count="6">
    <mergeCell ref="B105:B107"/>
    <mergeCell ref="B80:B82"/>
    <mergeCell ref="B30:B32"/>
    <mergeCell ref="B156:B158"/>
    <mergeCell ref="B55:B57"/>
    <mergeCell ref="B130:B132"/>
  </mergeCells>
  <phoneticPr fontId="2"/>
  <printOptions gridLinesSet="0"/>
  <pageMargins left="0.59055118110236227" right="0.31496062992125984" top="0.59055118110236227" bottom="0.59055118110236227" header="0.51181102362204722" footer="0.51181102362204722"/>
  <pageSetup paperSize="9" scale="80" orientation="landscape" blackAndWhite="1" r:id="rId1"/>
  <headerFooter alignWithMargins="0"/>
  <rowBreaks count="6" manualBreakCount="6">
    <brk id="26" max="16383" man="1"/>
    <brk id="52" max="16383" man="1"/>
    <brk id="77" max="16383" man="1"/>
    <brk id="102" max="16383" man="1"/>
    <brk id="127" max="16383" man="1"/>
    <brk id="15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/>
  </sheetPr>
  <dimension ref="B1:AC76"/>
  <sheetViews>
    <sheetView showZeros="0" view="pageBreakPreview" zoomScale="75" zoomScaleNormal="100" zoomScaleSheetLayoutView="72" workbookViewId="0">
      <pane ySplit="1" topLeftCell="A2" activePane="bottomLeft" state="frozen"/>
      <selection activeCell="U12" sqref="U12"/>
      <selection pane="bottomLeft" activeCell="E4" sqref="E4"/>
    </sheetView>
  </sheetViews>
  <sheetFormatPr defaultRowHeight="12"/>
  <cols>
    <col min="1" max="1" width="3.625" style="3" customWidth="1"/>
    <col min="2" max="2" width="9" style="3"/>
    <col min="3" max="15" width="11.125" style="3" customWidth="1"/>
    <col min="16" max="16" width="11.75" style="3" customWidth="1"/>
    <col min="17" max="17" width="12.625" style="3" customWidth="1"/>
    <col min="18" max="16384" width="9" style="3"/>
  </cols>
  <sheetData>
    <row r="1" spans="2:17" s="42" customFormat="1" ht="23.25" customHeight="1"/>
    <row r="2" spans="2:17" ht="21" customHeight="1"/>
    <row r="3" spans="2:17" ht="21" customHeight="1">
      <c r="B3" s="162" t="s">
        <v>99</v>
      </c>
      <c r="C3" s="5"/>
    </row>
    <row r="4" spans="2:17" ht="24" customHeight="1">
      <c r="B4" s="161"/>
      <c r="C4" s="5" t="s">
        <v>247</v>
      </c>
    </row>
    <row r="5" spans="2:17">
      <c r="B5" s="161"/>
      <c r="P5" s="10"/>
    </row>
    <row r="6" spans="2:17" ht="20.100000000000001" customHeight="1">
      <c r="B6" s="443" t="s">
        <v>1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24"/>
    </row>
    <row r="7" spans="2:17" ht="50.1" customHeight="1">
      <c r="B7" s="444"/>
      <c r="C7" s="223" t="s">
        <v>68</v>
      </c>
      <c r="D7" s="223" t="s">
        <v>248</v>
      </c>
      <c r="E7" s="237" t="s">
        <v>249</v>
      </c>
      <c r="F7" s="237" t="s">
        <v>250</v>
      </c>
      <c r="G7" s="237" t="s">
        <v>251</v>
      </c>
      <c r="H7" s="237" t="s">
        <v>252</v>
      </c>
      <c r="I7" s="237" t="s">
        <v>253</v>
      </c>
      <c r="J7" s="237" t="s">
        <v>254</v>
      </c>
      <c r="K7" s="237" t="s">
        <v>255</v>
      </c>
      <c r="L7" s="237" t="s">
        <v>256</v>
      </c>
      <c r="M7" s="237" t="s">
        <v>257</v>
      </c>
      <c r="N7" s="237" t="s">
        <v>258</v>
      </c>
      <c r="O7" s="237" t="s">
        <v>69</v>
      </c>
      <c r="P7" s="237" t="s">
        <v>59</v>
      </c>
    </row>
    <row r="8" spans="2:17" s="111" customFormat="1" ht="20.100000000000001" customHeight="1">
      <c r="B8" s="445"/>
      <c r="C8" s="239" t="s">
        <v>37</v>
      </c>
      <c r="D8" s="239" t="s">
        <v>37</v>
      </c>
      <c r="E8" s="239" t="s">
        <v>37</v>
      </c>
      <c r="F8" s="239" t="s">
        <v>37</v>
      </c>
      <c r="G8" s="239" t="s">
        <v>37</v>
      </c>
      <c r="H8" s="239" t="s">
        <v>37</v>
      </c>
      <c r="I8" s="239" t="s">
        <v>37</v>
      </c>
      <c r="J8" s="239" t="s">
        <v>37</v>
      </c>
      <c r="K8" s="239" t="s">
        <v>37</v>
      </c>
      <c r="L8" s="239" t="s">
        <v>37</v>
      </c>
      <c r="M8" s="239" t="s">
        <v>37</v>
      </c>
      <c r="N8" s="239" t="s">
        <v>37</v>
      </c>
      <c r="O8" s="239" t="s">
        <v>37</v>
      </c>
      <c r="P8" s="239" t="s">
        <v>37</v>
      </c>
    </row>
    <row r="9" spans="2:17" ht="21" customHeight="1">
      <c r="B9" s="158" t="s">
        <v>13</v>
      </c>
      <c r="C9" s="360">
        <v>5594</v>
      </c>
      <c r="D9" s="360">
        <v>2800</v>
      </c>
      <c r="E9" s="360">
        <v>3044</v>
      </c>
      <c r="F9" s="360">
        <v>3051</v>
      </c>
      <c r="G9" s="360">
        <v>1960</v>
      </c>
      <c r="H9" s="360">
        <v>1966</v>
      </c>
      <c r="I9" s="360">
        <v>11890</v>
      </c>
      <c r="J9" s="360">
        <v>32228</v>
      </c>
      <c r="K9" s="360">
        <v>63971</v>
      </c>
      <c r="L9" s="360">
        <v>29953</v>
      </c>
      <c r="M9" s="360">
        <v>16144</v>
      </c>
      <c r="N9" s="360">
        <v>5391</v>
      </c>
      <c r="O9" s="360">
        <v>779</v>
      </c>
      <c r="P9" s="24">
        <v>178771</v>
      </c>
      <c r="Q9" s="260"/>
    </row>
    <row r="10" spans="2:17" ht="21" customHeight="1">
      <c r="B10" s="166" t="s">
        <v>14</v>
      </c>
      <c r="C10" s="361">
        <v>2296</v>
      </c>
      <c r="D10" s="361">
        <v>1131</v>
      </c>
      <c r="E10" s="361">
        <v>1367</v>
      </c>
      <c r="F10" s="361">
        <v>1348</v>
      </c>
      <c r="G10" s="361">
        <v>809</v>
      </c>
      <c r="H10" s="361">
        <v>845</v>
      </c>
      <c r="I10" s="361">
        <v>5260</v>
      </c>
      <c r="J10" s="361">
        <v>14128</v>
      </c>
      <c r="K10" s="361">
        <v>25795</v>
      </c>
      <c r="L10" s="361">
        <v>11452</v>
      </c>
      <c r="M10" s="361">
        <v>4874</v>
      </c>
      <c r="N10" s="361">
        <v>1392</v>
      </c>
      <c r="O10" s="361">
        <v>280</v>
      </c>
      <c r="P10" s="26">
        <v>70977</v>
      </c>
      <c r="Q10" s="260"/>
    </row>
    <row r="11" spans="2:17" ht="21" customHeight="1">
      <c r="B11" s="166" t="s">
        <v>15</v>
      </c>
      <c r="C11" s="361">
        <v>747</v>
      </c>
      <c r="D11" s="361">
        <v>253</v>
      </c>
      <c r="E11" s="361">
        <v>281</v>
      </c>
      <c r="F11" s="361">
        <v>287</v>
      </c>
      <c r="G11" s="361">
        <v>172</v>
      </c>
      <c r="H11" s="361">
        <v>168</v>
      </c>
      <c r="I11" s="361">
        <v>1235</v>
      </c>
      <c r="J11" s="361">
        <v>3459</v>
      </c>
      <c r="K11" s="361">
        <v>6744</v>
      </c>
      <c r="L11" s="361">
        <v>2783</v>
      </c>
      <c r="M11" s="361">
        <v>1301</v>
      </c>
      <c r="N11" s="361">
        <v>290</v>
      </c>
      <c r="O11" s="361">
        <v>43</v>
      </c>
      <c r="P11" s="26">
        <v>17763</v>
      </c>
      <c r="Q11" s="260"/>
    </row>
    <row r="12" spans="2:17" ht="21" customHeight="1">
      <c r="B12" s="166" t="s">
        <v>16</v>
      </c>
      <c r="C12" s="361">
        <v>807</v>
      </c>
      <c r="D12" s="361">
        <v>326</v>
      </c>
      <c r="E12" s="361">
        <v>379</v>
      </c>
      <c r="F12" s="361">
        <v>366</v>
      </c>
      <c r="G12" s="361">
        <v>256</v>
      </c>
      <c r="H12" s="361">
        <v>249</v>
      </c>
      <c r="I12" s="361">
        <v>1383</v>
      </c>
      <c r="J12" s="361">
        <v>3865</v>
      </c>
      <c r="K12" s="361">
        <v>6601</v>
      </c>
      <c r="L12" s="361">
        <v>2960</v>
      </c>
      <c r="M12" s="361">
        <v>1104</v>
      </c>
      <c r="N12" s="361">
        <v>189</v>
      </c>
      <c r="O12" s="361">
        <v>31</v>
      </c>
      <c r="P12" s="26">
        <v>18516</v>
      </c>
      <c r="Q12" s="260"/>
    </row>
    <row r="13" spans="2:17" ht="21" customHeight="1">
      <c r="B13" s="166" t="s">
        <v>17</v>
      </c>
      <c r="C13" s="361">
        <v>589</v>
      </c>
      <c r="D13" s="361">
        <v>250</v>
      </c>
      <c r="E13" s="361">
        <v>227</v>
      </c>
      <c r="F13" s="361">
        <v>255</v>
      </c>
      <c r="G13" s="361">
        <v>154</v>
      </c>
      <c r="H13" s="361">
        <v>159</v>
      </c>
      <c r="I13" s="361">
        <v>895</v>
      </c>
      <c r="J13" s="361">
        <v>2769</v>
      </c>
      <c r="K13" s="361">
        <v>5585</v>
      </c>
      <c r="L13" s="361">
        <v>2512</v>
      </c>
      <c r="M13" s="361">
        <v>1054</v>
      </c>
      <c r="N13" s="361">
        <v>188</v>
      </c>
      <c r="O13" s="361">
        <v>42</v>
      </c>
      <c r="P13" s="26">
        <v>14679</v>
      </c>
      <c r="Q13" s="260"/>
    </row>
    <row r="14" spans="2:17" ht="21" customHeight="1">
      <c r="B14" s="166" t="s">
        <v>18</v>
      </c>
      <c r="C14" s="361">
        <v>872</v>
      </c>
      <c r="D14" s="361">
        <v>245</v>
      </c>
      <c r="E14" s="361">
        <v>303</v>
      </c>
      <c r="F14" s="361">
        <v>229</v>
      </c>
      <c r="G14" s="361">
        <v>169</v>
      </c>
      <c r="H14" s="361">
        <v>185</v>
      </c>
      <c r="I14" s="361">
        <v>1073</v>
      </c>
      <c r="J14" s="361">
        <v>3401</v>
      </c>
      <c r="K14" s="361">
        <v>6712</v>
      </c>
      <c r="L14" s="361">
        <v>3072</v>
      </c>
      <c r="M14" s="361">
        <v>1567</v>
      </c>
      <c r="N14" s="361">
        <v>301</v>
      </c>
      <c r="O14" s="361">
        <v>62</v>
      </c>
      <c r="P14" s="26">
        <v>18191</v>
      </c>
      <c r="Q14" s="260"/>
    </row>
    <row r="15" spans="2:17" ht="21" customHeight="1">
      <c r="B15" s="166" t="s">
        <v>19</v>
      </c>
      <c r="C15" s="361">
        <v>986</v>
      </c>
      <c r="D15" s="361">
        <v>293</v>
      </c>
      <c r="E15" s="361">
        <v>334</v>
      </c>
      <c r="F15" s="361">
        <v>386</v>
      </c>
      <c r="G15" s="361">
        <v>241</v>
      </c>
      <c r="H15" s="361">
        <v>249</v>
      </c>
      <c r="I15" s="361">
        <v>1460</v>
      </c>
      <c r="J15" s="361">
        <v>4409</v>
      </c>
      <c r="K15" s="361">
        <v>7704</v>
      </c>
      <c r="L15" s="361">
        <v>3576</v>
      </c>
      <c r="M15" s="361">
        <v>1604</v>
      </c>
      <c r="N15" s="361">
        <v>371</v>
      </c>
      <c r="O15" s="361">
        <v>47</v>
      </c>
      <c r="P15" s="26">
        <v>21660</v>
      </c>
      <c r="Q15" s="260"/>
    </row>
    <row r="16" spans="2:17" ht="21" customHeight="1">
      <c r="B16" s="166" t="s">
        <v>75</v>
      </c>
      <c r="C16" s="361">
        <v>673</v>
      </c>
      <c r="D16" s="361">
        <v>179</v>
      </c>
      <c r="E16" s="361">
        <v>225</v>
      </c>
      <c r="F16" s="361">
        <v>210</v>
      </c>
      <c r="G16" s="361">
        <v>151</v>
      </c>
      <c r="H16" s="361">
        <v>159</v>
      </c>
      <c r="I16" s="361">
        <v>941</v>
      </c>
      <c r="J16" s="361">
        <v>2576</v>
      </c>
      <c r="K16" s="361">
        <v>4594</v>
      </c>
      <c r="L16" s="361">
        <v>1782</v>
      </c>
      <c r="M16" s="361">
        <v>741</v>
      </c>
      <c r="N16" s="361">
        <v>188</v>
      </c>
      <c r="O16" s="361">
        <v>32</v>
      </c>
      <c r="P16" s="26">
        <v>12451</v>
      </c>
      <c r="Q16" s="260"/>
    </row>
    <row r="17" spans="2:17" ht="21" customHeight="1">
      <c r="B17" s="166" t="s">
        <v>76</v>
      </c>
      <c r="C17" s="361">
        <v>1306</v>
      </c>
      <c r="D17" s="361">
        <v>317</v>
      </c>
      <c r="E17" s="361">
        <v>346</v>
      </c>
      <c r="F17" s="361">
        <v>372</v>
      </c>
      <c r="G17" s="361">
        <v>267</v>
      </c>
      <c r="H17" s="361">
        <v>273</v>
      </c>
      <c r="I17" s="361">
        <v>1538</v>
      </c>
      <c r="J17" s="361">
        <v>4423</v>
      </c>
      <c r="K17" s="361">
        <v>7236</v>
      </c>
      <c r="L17" s="361">
        <v>2957</v>
      </c>
      <c r="M17" s="361">
        <v>1211</v>
      </c>
      <c r="N17" s="361">
        <v>229</v>
      </c>
      <c r="O17" s="361">
        <v>31</v>
      </c>
      <c r="P17" s="26">
        <v>20506</v>
      </c>
      <c r="Q17" s="260"/>
    </row>
    <row r="18" spans="2:17" ht="21" customHeight="1">
      <c r="B18" s="166" t="s">
        <v>79</v>
      </c>
      <c r="C18" s="361">
        <v>1382</v>
      </c>
      <c r="D18" s="361">
        <v>673</v>
      </c>
      <c r="E18" s="361">
        <v>772</v>
      </c>
      <c r="F18" s="361">
        <v>821</v>
      </c>
      <c r="G18" s="361">
        <v>466</v>
      </c>
      <c r="H18" s="361">
        <v>430</v>
      </c>
      <c r="I18" s="361">
        <v>2792</v>
      </c>
      <c r="J18" s="361">
        <v>7388</v>
      </c>
      <c r="K18" s="361">
        <v>13888</v>
      </c>
      <c r="L18" s="361">
        <v>6855</v>
      </c>
      <c r="M18" s="361">
        <v>3133</v>
      </c>
      <c r="N18" s="361">
        <v>725</v>
      </c>
      <c r="O18" s="361">
        <v>112</v>
      </c>
      <c r="P18" s="26">
        <v>39437</v>
      </c>
      <c r="Q18" s="260"/>
    </row>
    <row r="19" spans="2:17" ht="24" customHeight="1">
      <c r="B19" s="169" t="s">
        <v>20</v>
      </c>
      <c r="C19" s="18">
        <v>15252</v>
      </c>
      <c r="D19" s="18">
        <v>6467</v>
      </c>
      <c r="E19" s="18">
        <v>7278</v>
      </c>
      <c r="F19" s="18">
        <v>7325</v>
      </c>
      <c r="G19" s="18">
        <v>4645</v>
      </c>
      <c r="H19" s="18">
        <v>4683</v>
      </c>
      <c r="I19" s="18">
        <v>28467</v>
      </c>
      <c r="J19" s="18">
        <v>78646</v>
      </c>
      <c r="K19" s="18">
        <v>148830</v>
      </c>
      <c r="L19" s="18">
        <v>67902</v>
      </c>
      <c r="M19" s="18">
        <v>32733</v>
      </c>
      <c r="N19" s="18">
        <v>9264</v>
      </c>
      <c r="O19" s="18">
        <v>1459</v>
      </c>
      <c r="P19" s="18">
        <v>412951</v>
      </c>
    </row>
    <row r="20" spans="2:17" ht="21" customHeight="1">
      <c r="B20" s="158" t="s">
        <v>21</v>
      </c>
      <c r="C20" s="360">
        <v>60</v>
      </c>
      <c r="D20" s="360">
        <v>22</v>
      </c>
      <c r="E20" s="360">
        <v>25</v>
      </c>
      <c r="F20" s="360">
        <v>22</v>
      </c>
      <c r="G20" s="360">
        <v>10</v>
      </c>
      <c r="H20" s="360">
        <v>14</v>
      </c>
      <c r="I20" s="360">
        <v>89</v>
      </c>
      <c r="J20" s="360">
        <v>224</v>
      </c>
      <c r="K20" s="360">
        <v>549</v>
      </c>
      <c r="L20" s="360">
        <v>305</v>
      </c>
      <c r="M20" s="360">
        <v>171</v>
      </c>
      <c r="N20" s="360">
        <v>33</v>
      </c>
      <c r="O20" s="360">
        <v>3</v>
      </c>
      <c r="P20" s="24">
        <v>1527</v>
      </c>
      <c r="Q20" s="260"/>
    </row>
    <row r="21" spans="2:17" ht="21" customHeight="1">
      <c r="B21" s="166" t="s">
        <v>22</v>
      </c>
      <c r="C21" s="361">
        <v>378</v>
      </c>
      <c r="D21" s="361">
        <v>128</v>
      </c>
      <c r="E21" s="361">
        <v>159</v>
      </c>
      <c r="F21" s="361">
        <v>140</v>
      </c>
      <c r="G21" s="361">
        <v>96</v>
      </c>
      <c r="H21" s="361">
        <v>107</v>
      </c>
      <c r="I21" s="361">
        <v>600</v>
      </c>
      <c r="J21" s="361">
        <v>1664</v>
      </c>
      <c r="K21" s="361">
        <v>3007</v>
      </c>
      <c r="L21" s="361">
        <v>1289</v>
      </c>
      <c r="M21" s="361">
        <v>552</v>
      </c>
      <c r="N21" s="361">
        <v>116</v>
      </c>
      <c r="O21" s="361">
        <v>15</v>
      </c>
      <c r="P21" s="26">
        <v>8251</v>
      </c>
      <c r="Q21" s="260"/>
    </row>
    <row r="22" spans="2:17" ht="21" customHeight="1">
      <c r="B22" s="166" t="s">
        <v>23</v>
      </c>
      <c r="C22" s="361">
        <v>480</v>
      </c>
      <c r="D22" s="361">
        <v>207</v>
      </c>
      <c r="E22" s="361">
        <v>178</v>
      </c>
      <c r="F22" s="361">
        <v>199</v>
      </c>
      <c r="G22" s="361">
        <v>123</v>
      </c>
      <c r="H22" s="361">
        <v>114</v>
      </c>
      <c r="I22" s="361">
        <v>755</v>
      </c>
      <c r="J22" s="361">
        <v>2085</v>
      </c>
      <c r="K22" s="361">
        <v>3971</v>
      </c>
      <c r="L22" s="361">
        <v>1786</v>
      </c>
      <c r="M22" s="361">
        <v>725</v>
      </c>
      <c r="N22" s="361">
        <v>143</v>
      </c>
      <c r="O22" s="361">
        <v>8</v>
      </c>
      <c r="P22" s="26">
        <v>10774</v>
      </c>
      <c r="Q22" s="260"/>
    </row>
    <row r="23" spans="2:17" ht="21" customHeight="1">
      <c r="B23" s="166" t="s">
        <v>24</v>
      </c>
      <c r="C23" s="361">
        <v>624</v>
      </c>
      <c r="D23" s="361">
        <v>159</v>
      </c>
      <c r="E23" s="361">
        <v>170</v>
      </c>
      <c r="F23" s="361">
        <v>140</v>
      </c>
      <c r="G23" s="361">
        <v>116</v>
      </c>
      <c r="H23" s="361">
        <v>113</v>
      </c>
      <c r="I23" s="361">
        <v>699</v>
      </c>
      <c r="J23" s="361">
        <v>2002</v>
      </c>
      <c r="K23" s="361">
        <v>3750</v>
      </c>
      <c r="L23" s="361">
        <v>1656</v>
      </c>
      <c r="M23" s="361">
        <v>705</v>
      </c>
      <c r="N23" s="361">
        <v>97</v>
      </c>
      <c r="O23" s="361">
        <v>19</v>
      </c>
      <c r="P23" s="26">
        <v>10250</v>
      </c>
      <c r="Q23" s="260"/>
    </row>
    <row r="24" spans="2:17" ht="21" customHeight="1">
      <c r="B24" s="166" t="s">
        <v>25</v>
      </c>
      <c r="C24" s="361">
        <v>386</v>
      </c>
      <c r="D24" s="361">
        <v>67</v>
      </c>
      <c r="E24" s="361">
        <v>76</v>
      </c>
      <c r="F24" s="361">
        <v>69</v>
      </c>
      <c r="G24" s="361">
        <v>57</v>
      </c>
      <c r="H24" s="361">
        <v>64</v>
      </c>
      <c r="I24" s="361">
        <v>322</v>
      </c>
      <c r="J24" s="361">
        <v>836</v>
      </c>
      <c r="K24" s="361">
        <v>1513</v>
      </c>
      <c r="L24" s="361">
        <v>659</v>
      </c>
      <c r="M24" s="361">
        <v>304</v>
      </c>
      <c r="N24" s="361">
        <v>52</v>
      </c>
      <c r="O24" s="361">
        <v>7</v>
      </c>
      <c r="P24" s="26">
        <v>4412</v>
      </c>
      <c r="Q24" s="260"/>
    </row>
    <row r="25" spans="2:17" ht="24" customHeight="1">
      <c r="B25" s="169" t="s">
        <v>259</v>
      </c>
      <c r="C25" s="18">
        <v>1928</v>
      </c>
      <c r="D25" s="18">
        <v>583</v>
      </c>
      <c r="E25" s="18">
        <v>608</v>
      </c>
      <c r="F25" s="18">
        <v>570</v>
      </c>
      <c r="G25" s="18">
        <v>402</v>
      </c>
      <c r="H25" s="18">
        <v>412</v>
      </c>
      <c r="I25" s="18">
        <v>2465</v>
      </c>
      <c r="J25" s="18">
        <v>6811</v>
      </c>
      <c r="K25" s="18">
        <v>12790</v>
      </c>
      <c r="L25" s="18">
        <v>5695</v>
      </c>
      <c r="M25" s="18">
        <v>2457</v>
      </c>
      <c r="N25" s="18">
        <v>441</v>
      </c>
      <c r="O25" s="18">
        <v>52</v>
      </c>
      <c r="P25" s="18">
        <v>35214</v>
      </c>
      <c r="Q25" s="260"/>
    </row>
    <row r="26" spans="2:17" ht="24" customHeight="1">
      <c r="B26" s="195" t="s">
        <v>260</v>
      </c>
      <c r="C26" s="30">
        <v>17180</v>
      </c>
      <c r="D26" s="30">
        <v>7050</v>
      </c>
      <c r="E26" s="30">
        <v>7886</v>
      </c>
      <c r="F26" s="30">
        <v>7895</v>
      </c>
      <c r="G26" s="30">
        <v>5047</v>
      </c>
      <c r="H26" s="30">
        <v>5095</v>
      </c>
      <c r="I26" s="30">
        <v>30932</v>
      </c>
      <c r="J26" s="30">
        <v>85457</v>
      </c>
      <c r="K26" s="30">
        <v>161620</v>
      </c>
      <c r="L26" s="30">
        <v>73597</v>
      </c>
      <c r="M26" s="30">
        <v>35190</v>
      </c>
      <c r="N26" s="30">
        <v>9705</v>
      </c>
      <c r="O26" s="30">
        <v>1511</v>
      </c>
      <c r="P26" s="30">
        <v>448165</v>
      </c>
    </row>
    <row r="27" spans="2:17">
      <c r="B27" s="161"/>
    </row>
    <row r="28" spans="2:17" ht="21" customHeight="1">
      <c r="B28" s="162"/>
    </row>
    <row r="29" spans="2:17" ht="35.25" customHeight="1">
      <c r="B29" s="161"/>
      <c r="C29" s="294" t="s">
        <v>261</v>
      </c>
    </row>
    <row r="30" spans="2:17">
      <c r="B30" s="161"/>
      <c r="P30" s="10"/>
    </row>
    <row r="31" spans="2:17" ht="20.100000000000001" customHeight="1">
      <c r="B31" s="443" t="s">
        <v>262</v>
      </c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24"/>
    </row>
    <row r="32" spans="2:17" ht="50.1" customHeight="1">
      <c r="B32" s="444"/>
      <c r="C32" s="223" t="s">
        <v>68</v>
      </c>
      <c r="D32" s="223" t="s">
        <v>263</v>
      </c>
      <c r="E32" s="237" t="s">
        <v>249</v>
      </c>
      <c r="F32" s="237" t="s">
        <v>250</v>
      </c>
      <c r="G32" s="237" t="s">
        <v>251</v>
      </c>
      <c r="H32" s="237" t="s">
        <v>252</v>
      </c>
      <c r="I32" s="237" t="s">
        <v>253</v>
      </c>
      <c r="J32" s="237" t="s">
        <v>254</v>
      </c>
      <c r="K32" s="237" t="s">
        <v>255</v>
      </c>
      <c r="L32" s="237" t="s">
        <v>256</v>
      </c>
      <c r="M32" s="237" t="s">
        <v>257</v>
      </c>
      <c r="N32" s="237" t="s">
        <v>258</v>
      </c>
      <c r="O32" s="237" t="s">
        <v>264</v>
      </c>
      <c r="P32" s="237" t="s">
        <v>59</v>
      </c>
    </row>
    <row r="33" spans="2:19" s="111" customFormat="1" ht="20.100000000000001" customHeight="1">
      <c r="B33" s="445"/>
      <c r="C33" s="239" t="s">
        <v>92</v>
      </c>
      <c r="D33" s="239" t="s">
        <v>92</v>
      </c>
      <c r="E33" s="239" t="s">
        <v>92</v>
      </c>
      <c r="F33" s="239" t="s">
        <v>92</v>
      </c>
      <c r="G33" s="239" t="s">
        <v>92</v>
      </c>
      <c r="H33" s="239" t="s">
        <v>92</v>
      </c>
      <c r="I33" s="239" t="s">
        <v>92</v>
      </c>
      <c r="J33" s="239" t="s">
        <v>92</v>
      </c>
      <c r="K33" s="239" t="s">
        <v>92</v>
      </c>
      <c r="L33" s="239" t="s">
        <v>92</v>
      </c>
      <c r="M33" s="239" t="s">
        <v>92</v>
      </c>
      <c r="N33" s="239" t="s">
        <v>92</v>
      </c>
      <c r="O33" s="239" t="s">
        <v>92</v>
      </c>
      <c r="P33" s="239" t="s">
        <v>92</v>
      </c>
      <c r="R33" s="406"/>
      <c r="S33" s="406"/>
    </row>
    <row r="34" spans="2:19" ht="21" customHeight="1">
      <c r="B34" s="158" t="s">
        <v>13</v>
      </c>
      <c r="C34" s="360">
        <v>2467301</v>
      </c>
      <c r="D34" s="360">
        <v>2929765</v>
      </c>
      <c r="E34" s="360">
        <v>3534124</v>
      </c>
      <c r="F34" s="360">
        <v>3824279</v>
      </c>
      <c r="G34" s="360">
        <v>2646872</v>
      </c>
      <c r="H34" s="360">
        <v>2854312</v>
      </c>
      <c r="I34" s="360">
        <v>21073187</v>
      </c>
      <c r="J34" s="360">
        <v>80955271</v>
      </c>
      <c r="K34" s="360">
        <v>252356208</v>
      </c>
      <c r="L34" s="360">
        <v>175246272</v>
      </c>
      <c r="M34" s="360">
        <v>130728815</v>
      </c>
      <c r="N34" s="360">
        <v>70045971</v>
      </c>
      <c r="O34" s="360">
        <v>26907192</v>
      </c>
      <c r="P34" s="24">
        <v>775569569</v>
      </c>
      <c r="Q34" s="260"/>
    </row>
    <row r="35" spans="2:19" ht="21" customHeight="1">
      <c r="B35" s="166" t="s">
        <v>14</v>
      </c>
      <c r="C35" s="361">
        <v>989869</v>
      </c>
      <c r="D35" s="361">
        <v>1183715</v>
      </c>
      <c r="E35" s="361">
        <v>1588728</v>
      </c>
      <c r="F35" s="361">
        <v>1690037</v>
      </c>
      <c r="G35" s="361">
        <v>1092780</v>
      </c>
      <c r="H35" s="361">
        <v>1224408</v>
      </c>
      <c r="I35" s="361">
        <v>9311918</v>
      </c>
      <c r="J35" s="361">
        <v>35452969</v>
      </c>
      <c r="K35" s="361">
        <v>101213116</v>
      </c>
      <c r="L35" s="361">
        <v>66847620</v>
      </c>
      <c r="M35" s="361">
        <v>38922929</v>
      </c>
      <c r="N35" s="361">
        <v>18112084</v>
      </c>
      <c r="O35" s="361">
        <v>8828872</v>
      </c>
      <c r="P35" s="26">
        <v>286459045</v>
      </c>
      <c r="Q35" s="260"/>
    </row>
    <row r="36" spans="2:19" ht="21" customHeight="1">
      <c r="B36" s="166" t="s">
        <v>15</v>
      </c>
      <c r="C36" s="361">
        <v>291112</v>
      </c>
      <c r="D36" s="361">
        <v>264134</v>
      </c>
      <c r="E36" s="361">
        <v>326204</v>
      </c>
      <c r="F36" s="361">
        <v>360295</v>
      </c>
      <c r="G36" s="361">
        <v>232485</v>
      </c>
      <c r="H36" s="361">
        <v>243645</v>
      </c>
      <c r="I36" s="361">
        <v>2189693</v>
      </c>
      <c r="J36" s="361">
        <v>8671658</v>
      </c>
      <c r="K36" s="361">
        <v>26476425</v>
      </c>
      <c r="L36" s="361">
        <v>16230368</v>
      </c>
      <c r="M36" s="361">
        <v>10423115</v>
      </c>
      <c r="N36" s="361">
        <v>3667189</v>
      </c>
      <c r="O36" s="361">
        <v>1416289</v>
      </c>
      <c r="P36" s="26">
        <v>70792612</v>
      </c>
      <c r="Q36" s="260"/>
    </row>
    <row r="37" spans="2:19" ht="21" customHeight="1">
      <c r="B37" s="166" t="s">
        <v>16</v>
      </c>
      <c r="C37" s="361">
        <v>285462</v>
      </c>
      <c r="D37" s="361">
        <v>341402</v>
      </c>
      <c r="E37" s="361">
        <v>439544</v>
      </c>
      <c r="F37" s="361">
        <v>457169</v>
      </c>
      <c r="G37" s="361">
        <v>344960</v>
      </c>
      <c r="H37" s="361">
        <v>360979</v>
      </c>
      <c r="I37" s="361">
        <v>2452732</v>
      </c>
      <c r="J37" s="361">
        <v>9688411</v>
      </c>
      <c r="K37" s="361">
        <v>25906912</v>
      </c>
      <c r="L37" s="361">
        <v>17245006</v>
      </c>
      <c r="M37" s="361">
        <v>8654210</v>
      </c>
      <c r="N37" s="361">
        <v>2354201</v>
      </c>
      <c r="O37" s="361">
        <v>1116633</v>
      </c>
      <c r="P37" s="26">
        <v>69647621</v>
      </c>
      <c r="Q37" s="260"/>
    </row>
    <row r="38" spans="2:19" ht="21" customHeight="1">
      <c r="B38" s="166" t="s">
        <v>17</v>
      </c>
      <c r="C38" s="361">
        <v>210111</v>
      </c>
      <c r="D38" s="361">
        <v>261222</v>
      </c>
      <c r="E38" s="361">
        <v>262854</v>
      </c>
      <c r="F38" s="361">
        <v>319944</v>
      </c>
      <c r="G38" s="361">
        <v>207931</v>
      </c>
      <c r="H38" s="361">
        <v>230889</v>
      </c>
      <c r="I38" s="361">
        <v>1586577</v>
      </c>
      <c r="J38" s="361">
        <v>7012759</v>
      </c>
      <c r="K38" s="361">
        <v>22087173</v>
      </c>
      <c r="L38" s="361">
        <v>14725035</v>
      </c>
      <c r="M38" s="361">
        <v>8424351</v>
      </c>
      <c r="N38" s="361">
        <v>2337516</v>
      </c>
      <c r="O38" s="361">
        <v>1263786</v>
      </c>
      <c r="P38" s="26">
        <v>58930148</v>
      </c>
      <c r="Q38" s="260"/>
    </row>
    <row r="39" spans="2:19" ht="21" customHeight="1">
      <c r="B39" s="166" t="s">
        <v>18</v>
      </c>
      <c r="C39" s="361">
        <v>330639</v>
      </c>
      <c r="D39" s="361">
        <v>255800</v>
      </c>
      <c r="E39" s="361">
        <v>351411</v>
      </c>
      <c r="F39" s="361">
        <v>286183</v>
      </c>
      <c r="G39" s="361">
        <v>228018</v>
      </c>
      <c r="H39" s="361">
        <v>268831</v>
      </c>
      <c r="I39" s="361">
        <v>1901245</v>
      </c>
      <c r="J39" s="361">
        <v>8587178</v>
      </c>
      <c r="K39" s="361">
        <v>26475457</v>
      </c>
      <c r="L39" s="361">
        <v>17989874</v>
      </c>
      <c r="M39" s="361">
        <v>12504947</v>
      </c>
      <c r="N39" s="361">
        <v>3879575</v>
      </c>
      <c r="O39" s="361">
        <v>1762044</v>
      </c>
      <c r="P39" s="26">
        <v>74821202</v>
      </c>
      <c r="Q39" s="260"/>
    </row>
    <row r="40" spans="2:19" ht="21" customHeight="1">
      <c r="B40" s="166" t="s">
        <v>19</v>
      </c>
      <c r="C40" s="361">
        <v>368711</v>
      </c>
      <c r="D40" s="361">
        <v>307135</v>
      </c>
      <c r="E40" s="361">
        <v>387967</v>
      </c>
      <c r="F40" s="361">
        <v>484107</v>
      </c>
      <c r="G40" s="361">
        <v>325552</v>
      </c>
      <c r="H40" s="361">
        <v>361223</v>
      </c>
      <c r="I40" s="361">
        <v>2586067</v>
      </c>
      <c r="J40" s="361">
        <v>11045508</v>
      </c>
      <c r="K40" s="361">
        <v>30266766</v>
      </c>
      <c r="L40" s="361">
        <v>20890453</v>
      </c>
      <c r="M40" s="361">
        <v>12817950</v>
      </c>
      <c r="N40" s="361">
        <v>4892844</v>
      </c>
      <c r="O40" s="361">
        <v>1379846</v>
      </c>
      <c r="P40" s="26">
        <v>86114129</v>
      </c>
      <c r="Q40" s="260"/>
    </row>
    <row r="41" spans="2:19" ht="21" customHeight="1">
      <c r="B41" s="166" t="s">
        <v>75</v>
      </c>
      <c r="C41" s="361">
        <v>259249</v>
      </c>
      <c r="D41" s="361">
        <v>188166</v>
      </c>
      <c r="E41" s="361">
        <v>261481</v>
      </c>
      <c r="F41" s="361">
        <v>263729</v>
      </c>
      <c r="G41" s="361">
        <v>204113</v>
      </c>
      <c r="H41" s="361">
        <v>230816</v>
      </c>
      <c r="I41" s="361">
        <v>1665277</v>
      </c>
      <c r="J41" s="361">
        <v>6448066</v>
      </c>
      <c r="K41" s="361">
        <v>17972340</v>
      </c>
      <c r="L41" s="361">
        <v>10409965</v>
      </c>
      <c r="M41" s="361">
        <v>5926451</v>
      </c>
      <c r="N41" s="361">
        <v>2437542</v>
      </c>
      <c r="O41" s="361">
        <v>902474</v>
      </c>
      <c r="P41" s="26">
        <v>47169669</v>
      </c>
      <c r="Q41" s="260"/>
    </row>
    <row r="42" spans="2:19" ht="21" customHeight="1">
      <c r="B42" s="166" t="s">
        <v>76</v>
      </c>
      <c r="C42" s="361">
        <v>545613</v>
      </c>
      <c r="D42" s="361">
        <v>332517</v>
      </c>
      <c r="E42" s="361">
        <v>402405</v>
      </c>
      <c r="F42" s="361">
        <v>465565</v>
      </c>
      <c r="G42" s="361">
        <v>360411</v>
      </c>
      <c r="H42" s="361">
        <v>396764</v>
      </c>
      <c r="I42" s="361">
        <v>2737122</v>
      </c>
      <c r="J42" s="361">
        <v>11070574</v>
      </c>
      <c r="K42" s="361">
        <v>28304922</v>
      </c>
      <c r="L42" s="361">
        <v>17171679</v>
      </c>
      <c r="M42" s="361">
        <v>9584688</v>
      </c>
      <c r="N42" s="361">
        <v>2965272</v>
      </c>
      <c r="O42" s="361">
        <v>859516</v>
      </c>
      <c r="P42" s="26">
        <v>75197048</v>
      </c>
      <c r="Q42" s="260"/>
    </row>
    <row r="43" spans="2:19" ht="21" customHeight="1">
      <c r="B43" s="166" t="s">
        <v>79</v>
      </c>
      <c r="C43" s="361">
        <v>576918</v>
      </c>
      <c r="D43" s="361">
        <v>704576</v>
      </c>
      <c r="E43" s="361">
        <v>894259</v>
      </c>
      <c r="F43" s="361">
        <v>1027644</v>
      </c>
      <c r="G43" s="361">
        <v>628289</v>
      </c>
      <c r="H43" s="361">
        <v>623982</v>
      </c>
      <c r="I43" s="361">
        <v>4934164</v>
      </c>
      <c r="J43" s="361">
        <v>18562503</v>
      </c>
      <c r="K43" s="361">
        <v>54800322</v>
      </c>
      <c r="L43" s="361">
        <v>40141482</v>
      </c>
      <c r="M43" s="361">
        <v>25019293</v>
      </c>
      <c r="N43" s="361">
        <v>9274139</v>
      </c>
      <c r="O43" s="361">
        <v>3688132</v>
      </c>
      <c r="P43" s="26">
        <v>160875703</v>
      </c>
      <c r="Q43" s="260"/>
    </row>
    <row r="44" spans="2:19" ht="24" customHeight="1">
      <c r="B44" s="169" t="s">
        <v>20</v>
      </c>
      <c r="C44" s="18">
        <v>6324985</v>
      </c>
      <c r="D44" s="18">
        <v>6768432</v>
      </c>
      <c r="E44" s="18">
        <v>8448977</v>
      </c>
      <c r="F44" s="18">
        <v>9178952</v>
      </c>
      <c r="G44" s="18">
        <v>6271411</v>
      </c>
      <c r="H44" s="18">
        <v>6795849</v>
      </c>
      <c r="I44" s="18">
        <v>50437982</v>
      </c>
      <c r="J44" s="18">
        <v>197494897</v>
      </c>
      <c r="K44" s="18">
        <v>585859641</v>
      </c>
      <c r="L44" s="18">
        <v>396897754</v>
      </c>
      <c r="M44" s="18">
        <v>263006749</v>
      </c>
      <c r="N44" s="18">
        <v>119966333</v>
      </c>
      <c r="O44" s="18">
        <v>48124784</v>
      </c>
      <c r="P44" s="18">
        <v>1705576746</v>
      </c>
    </row>
    <row r="45" spans="2:19" ht="21" customHeight="1">
      <c r="B45" s="158" t="s">
        <v>21</v>
      </c>
      <c r="C45" s="360">
        <v>21793</v>
      </c>
      <c r="D45" s="360">
        <v>23047</v>
      </c>
      <c r="E45" s="360">
        <v>28778</v>
      </c>
      <c r="F45" s="360">
        <v>27759</v>
      </c>
      <c r="G45" s="360">
        <v>13433</v>
      </c>
      <c r="H45" s="360">
        <v>20393</v>
      </c>
      <c r="I45" s="360">
        <v>154601</v>
      </c>
      <c r="J45" s="360">
        <v>570436</v>
      </c>
      <c r="K45" s="360">
        <v>2167888</v>
      </c>
      <c r="L45" s="360">
        <v>1791811</v>
      </c>
      <c r="M45" s="360">
        <v>1372514</v>
      </c>
      <c r="N45" s="360">
        <v>413453</v>
      </c>
      <c r="O45" s="360">
        <v>94949</v>
      </c>
      <c r="P45" s="24">
        <v>6700855</v>
      </c>
      <c r="Q45" s="260"/>
    </row>
    <row r="46" spans="2:19" ht="21" customHeight="1">
      <c r="B46" s="166" t="s">
        <v>22</v>
      </c>
      <c r="C46" s="361">
        <v>145958</v>
      </c>
      <c r="D46" s="361">
        <v>134293</v>
      </c>
      <c r="E46" s="361">
        <v>185074</v>
      </c>
      <c r="F46" s="361">
        <v>175346</v>
      </c>
      <c r="G46" s="361">
        <v>129737</v>
      </c>
      <c r="H46" s="361">
        <v>155518</v>
      </c>
      <c r="I46" s="361">
        <v>1062162</v>
      </c>
      <c r="J46" s="361">
        <v>4176449</v>
      </c>
      <c r="K46" s="361">
        <v>11784478</v>
      </c>
      <c r="L46" s="361">
        <v>7516903</v>
      </c>
      <c r="M46" s="361">
        <v>4398017</v>
      </c>
      <c r="N46" s="361">
        <v>1510438</v>
      </c>
      <c r="O46" s="361">
        <v>411861</v>
      </c>
      <c r="P46" s="26">
        <v>31786234</v>
      </c>
      <c r="Q46" s="260"/>
    </row>
    <row r="47" spans="2:19" ht="21" customHeight="1">
      <c r="B47" s="166" t="s">
        <v>23</v>
      </c>
      <c r="C47" s="361">
        <v>177813</v>
      </c>
      <c r="D47" s="361">
        <v>216969</v>
      </c>
      <c r="E47" s="361">
        <v>206629</v>
      </c>
      <c r="F47" s="361">
        <v>249671</v>
      </c>
      <c r="G47" s="361">
        <v>166062</v>
      </c>
      <c r="H47" s="361">
        <v>166215</v>
      </c>
      <c r="I47" s="361">
        <v>1338767</v>
      </c>
      <c r="J47" s="361">
        <v>5197246</v>
      </c>
      <c r="K47" s="361">
        <v>15627212</v>
      </c>
      <c r="L47" s="361">
        <v>10387038</v>
      </c>
      <c r="M47" s="361">
        <v>5751448</v>
      </c>
      <c r="N47" s="361">
        <v>1784353</v>
      </c>
      <c r="O47" s="361">
        <v>233142</v>
      </c>
      <c r="P47" s="26">
        <v>41502565</v>
      </c>
      <c r="Q47" s="260"/>
    </row>
    <row r="48" spans="2:19" ht="21" customHeight="1">
      <c r="B48" s="166" t="s">
        <v>24</v>
      </c>
      <c r="C48" s="361">
        <v>245577</v>
      </c>
      <c r="D48" s="361">
        <v>165948</v>
      </c>
      <c r="E48" s="361">
        <v>197205</v>
      </c>
      <c r="F48" s="361">
        <v>175063</v>
      </c>
      <c r="G48" s="361">
        <v>156959</v>
      </c>
      <c r="H48" s="361">
        <v>164436</v>
      </c>
      <c r="I48" s="361">
        <v>1240218</v>
      </c>
      <c r="J48" s="361">
        <v>5028454</v>
      </c>
      <c r="K48" s="361">
        <v>14777922</v>
      </c>
      <c r="L48" s="361">
        <v>9662678</v>
      </c>
      <c r="M48" s="361">
        <v>5576142</v>
      </c>
      <c r="N48" s="361">
        <v>1193404</v>
      </c>
      <c r="O48" s="361">
        <v>583758</v>
      </c>
      <c r="P48" s="26">
        <v>39167764</v>
      </c>
      <c r="Q48" s="260"/>
    </row>
    <row r="49" spans="2:29" ht="21" customHeight="1">
      <c r="B49" s="166" t="s">
        <v>25</v>
      </c>
      <c r="C49" s="361">
        <v>122352</v>
      </c>
      <c r="D49" s="361">
        <v>69985</v>
      </c>
      <c r="E49" s="361">
        <v>88186</v>
      </c>
      <c r="F49" s="361">
        <v>86753</v>
      </c>
      <c r="G49" s="361">
        <v>76976</v>
      </c>
      <c r="H49" s="361">
        <v>92987</v>
      </c>
      <c r="I49" s="361">
        <v>573227</v>
      </c>
      <c r="J49" s="361">
        <v>2089554</v>
      </c>
      <c r="K49" s="361">
        <v>5984257</v>
      </c>
      <c r="L49" s="361">
        <v>3881656</v>
      </c>
      <c r="M49" s="361">
        <v>2369280</v>
      </c>
      <c r="N49" s="361">
        <v>704090</v>
      </c>
      <c r="O49" s="361">
        <v>203285</v>
      </c>
      <c r="P49" s="26">
        <v>16342588</v>
      </c>
      <c r="Q49" s="260"/>
    </row>
    <row r="50" spans="2:29" ht="24" customHeight="1">
      <c r="B50" s="169" t="s">
        <v>259</v>
      </c>
      <c r="C50" s="18">
        <v>713493</v>
      </c>
      <c r="D50" s="18">
        <v>610242</v>
      </c>
      <c r="E50" s="18">
        <v>705872</v>
      </c>
      <c r="F50" s="18">
        <v>714592</v>
      </c>
      <c r="G50" s="18">
        <v>543167</v>
      </c>
      <c r="H50" s="18">
        <v>599549</v>
      </c>
      <c r="I50" s="18">
        <v>4368975</v>
      </c>
      <c r="J50" s="18">
        <v>17062139</v>
      </c>
      <c r="K50" s="18">
        <v>50341757</v>
      </c>
      <c r="L50" s="18">
        <v>33240086</v>
      </c>
      <c r="M50" s="18">
        <v>19467401</v>
      </c>
      <c r="N50" s="18">
        <v>5605738</v>
      </c>
      <c r="O50" s="18">
        <v>1526995</v>
      </c>
      <c r="P50" s="18">
        <v>135500006</v>
      </c>
    </row>
    <row r="51" spans="2:29" ht="24" customHeight="1">
      <c r="B51" s="195" t="s">
        <v>260</v>
      </c>
      <c r="C51" s="30">
        <v>7038478</v>
      </c>
      <c r="D51" s="30">
        <v>7378674</v>
      </c>
      <c r="E51" s="30">
        <v>9154849</v>
      </c>
      <c r="F51" s="30">
        <v>9893544</v>
      </c>
      <c r="G51" s="30">
        <v>6814578</v>
      </c>
      <c r="H51" s="30">
        <v>7395398</v>
      </c>
      <c r="I51" s="30">
        <v>54806957</v>
      </c>
      <c r="J51" s="30">
        <v>214557036</v>
      </c>
      <c r="K51" s="30">
        <v>636201398</v>
      </c>
      <c r="L51" s="30">
        <v>430137840</v>
      </c>
      <c r="M51" s="30">
        <v>282474150</v>
      </c>
      <c r="N51" s="30">
        <v>125572071</v>
      </c>
      <c r="O51" s="30">
        <v>49651779</v>
      </c>
      <c r="P51" s="30">
        <v>1841076752</v>
      </c>
    </row>
    <row r="52" spans="2:29">
      <c r="B52" s="161"/>
    </row>
    <row r="53" spans="2:29" ht="21" customHeight="1">
      <c r="B53" s="162"/>
    </row>
    <row r="54" spans="2:29" ht="35.25" customHeight="1">
      <c r="B54" s="161"/>
      <c r="C54" s="294" t="s">
        <v>265</v>
      </c>
    </row>
    <row r="55" spans="2:29">
      <c r="B55" s="161"/>
      <c r="P55" s="10"/>
    </row>
    <row r="56" spans="2:29" ht="20.100000000000001" customHeight="1">
      <c r="B56" s="443" t="s">
        <v>1</v>
      </c>
      <c r="C56" s="30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324"/>
    </row>
    <row r="57" spans="2:29" ht="50.1" customHeight="1">
      <c r="B57" s="444"/>
      <c r="C57" s="223" t="s">
        <v>68</v>
      </c>
      <c r="D57" s="223" t="s">
        <v>263</v>
      </c>
      <c r="E57" s="237" t="s">
        <v>249</v>
      </c>
      <c r="F57" s="237" t="s">
        <v>250</v>
      </c>
      <c r="G57" s="237" t="s">
        <v>251</v>
      </c>
      <c r="H57" s="237" t="s">
        <v>252</v>
      </c>
      <c r="I57" s="237" t="s">
        <v>253</v>
      </c>
      <c r="J57" s="237" t="s">
        <v>254</v>
      </c>
      <c r="K57" s="237" t="s">
        <v>255</v>
      </c>
      <c r="L57" s="237" t="s">
        <v>256</v>
      </c>
      <c r="M57" s="237" t="s">
        <v>257</v>
      </c>
      <c r="N57" s="237" t="s">
        <v>258</v>
      </c>
      <c r="O57" s="237" t="s">
        <v>264</v>
      </c>
      <c r="P57" s="237" t="s">
        <v>59</v>
      </c>
    </row>
    <row r="58" spans="2:29" s="111" customFormat="1" ht="20.100000000000001" customHeight="1">
      <c r="B58" s="445"/>
      <c r="C58" s="239" t="s">
        <v>92</v>
      </c>
      <c r="D58" s="239" t="s">
        <v>92</v>
      </c>
      <c r="E58" s="239" t="s">
        <v>92</v>
      </c>
      <c r="F58" s="239" t="s">
        <v>92</v>
      </c>
      <c r="G58" s="239" t="s">
        <v>92</v>
      </c>
      <c r="H58" s="239" t="s">
        <v>92</v>
      </c>
      <c r="I58" s="239" t="s">
        <v>92</v>
      </c>
      <c r="J58" s="239" t="s">
        <v>92</v>
      </c>
      <c r="K58" s="239" t="s">
        <v>92</v>
      </c>
      <c r="L58" s="239" t="s">
        <v>92</v>
      </c>
      <c r="M58" s="239" t="s">
        <v>92</v>
      </c>
      <c r="N58" s="239" t="s">
        <v>92</v>
      </c>
      <c r="O58" s="239" t="s">
        <v>92</v>
      </c>
      <c r="P58" s="239" t="s">
        <v>92</v>
      </c>
      <c r="R58" s="406"/>
      <c r="S58" s="406"/>
      <c r="T58" s="406"/>
      <c r="U58" s="406"/>
      <c r="V58" s="406"/>
      <c r="W58" s="406"/>
      <c r="X58" s="406"/>
      <c r="Y58" s="406"/>
      <c r="Z58" s="406"/>
      <c r="AA58" s="406"/>
      <c r="AB58" s="406"/>
      <c r="AC58" s="406"/>
    </row>
    <row r="59" spans="2:29" ht="21" customHeight="1">
      <c r="B59" s="158" t="s">
        <v>13</v>
      </c>
      <c r="C59" s="360">
        <v>1900546</v>
      </c>
      <c r="D59" s="360">
        <v>1540000</v>
      </c>
      <c r="E59" s="360">
        <v>1674200</v>
      </c>
      <c r="F59" s="360">
        <v>1678050</v>
      </c>
      <c r="G59" s="360">
        <v>1078000</v>
      </c>
      <c r="H59" s="360">
        <v>1081300</v>
      </c>
      <c r="I59" s="360">
        <v>7254527</v>
      </c>
      <c r="J59" s="360">
        <v>26906248</v>
      </c>
      <c r="K59" s="360">
        <v>78097224</v>
      </c>
      <c r="L59" s="360">
        <v>48184189</v>
      </c>
      <c r="M59" s="360">
        <v>30527377</v>
      </c>
      <c r="N59" s="360">
        <v>10512450</v>
      </c>
      <c r="O59" s="360">
        <v>1519050</v>
      </c>
      <c r="P59" s="24">
        <v>211953161</v>
      </c>
      <c r="Q59" s="260"/>
    </row>
    <row r="60" spans="2:29" ht="21" customHeight="1">
      <c r="B60" s="166" t="s">
        <v>14</v>
      </c>
      <c r="C60" s="361">
        <v>759293</v>
      </c>
      <c r="D60" s="361">
        <v>622050</v>
      </c>
      <c r="E60" s="361">
        <v>751850</v>
      </c>
      <c r="F60" s="361">
        <v>741400</v>
      </c>
      <c r="G60" s="361">
        <v>444950</v>
      </c>
      <c r="H60" s="361">
        <v>464750</v>
      </c>
      <c r="I60" s="361">
        <v>3206639</v>
      </c>
      <c r="J60" s="361">
        <v>11784062</v>
      </c>
      <c r="K60" s="361">
        <v>31368002</v>
      </c>
      <c r="L60" s="361">
        <v>18393496</v>
      </c>
      <c r="M60" s="361">
        <v>9177355</v>
      </c>
      <c r="N60" s="361">
        <v>2714400</v>
      </c>
      <c r="O60" s="361">
        <v>546000</v>
      </c>
      <c r="P60" s="26">
        <v>80974247</v>
      </c>
      <c r="Q60" s="260"/>
    </row>
    <row r="61" spans="2:29" ht="21" customHeight="1">
      <c r="B61" s="166" t="s">
        <v>15</v>
      </c>
      <c r="C61" s="361">
        <v>225619</v>
      </c>
      <c r="D61" s="361">
        <v>139150</v>
      </c>
      <c r="E61" s="361">
        <v>154550</v>
      </c>
      <c r="F61" s="361">
        <v>157850</v>
      </c>
      <c r="G61" s="361">
        <v>94600</v>
      </c>
      <c r="H61" s="361">
        <v>92400</v>
      </c>
      <c r="I61" s="361">
        <v>753546</v>
      </c>
      <c r="J61" s="361">
        <v>2882613</v>
      </c>
      <c r="K61" s="361">
        <v>8202720</v>
      </c>
      <c r="L61" s="361">
        <v>4466914</v>
      </c>
      <c r="M61" s="361">
        <v>2452305</v>
      </c>
      <c r="N61" s="361">
        <v>565500</v>
      </c>
      <c r="O61" s="361">
        <v>83850</v>
      </c>
      <c r="P61" s="26">
        <v>20271617</v>
      </c>
      <c r="Q61" s="260"/>
    </row>
    <row r="62" spans="2:29" ht="21" customHeight="1">
      <c r="B62" s="166" t="s">
        <v>16</v>
      </c>
      <c r="C62" s="361">
        <v>229111</v>
      </c>
      <c r="D62" s="361">
        <v>179300</v>
      </c>
      <c r="E62" s="361">
        <v>208450</v>
      </c>
      <c r="F62" s="361">
        <v>201300</v>
      </c>
      <c r="G62" s="361">
        <v>140800</v>
      </c>
      <c r="H62" s="361">
        <v>136950</v>
      </c>
      <c r="I62" s="361">
        <v>844477</v>
      </c>
      <c r="J62" s="361">
        <v>3220701</v>
      </c>
      <c r="K62" s="361">
        <v>8026508</v>
      </c>
      <c r="L62" s="361">
        <v>4748103</v>
      </c>
      <c r="M62" s="361">
        <v>2068910</v>
      </c>
      <c r="N62" s="361">
        <v>368550</v>
      </c>
      <c r="O62" s="361">
        <v>60450</v>
      </c>
      <c r="P62" s="26">
        <v>20433610</v>
      </c>
      <c r="Q62" s="260"/>
    </row>
    <row r="63" spans="2:29" ht="21" customHeight="1">
      <c r="B63" s="166" t="s">
        <v>17</v>
      </c>
      <c r="C63" s="361">
        <v>164302</v>
      </c>
      <c r="D63" s="361">
        <v>137500</v>
      </c>
      <c r="E63" s="361">
        <v>124850</v>
      </c>
      <c r="F63" s="361">
        <v>140250</v>
      </c>
      <c r="G63" s="361">
        <v>84700</v>
      </c>
      <c r="H63" s="361">
        <v>87450</v>
      </c>
      <c r="I63" s="361">
        <v>546176</v>
      </c>
      <c r="J63" s="361">
        <v>2328953</v>
      </c>
      <c r="K63" s="361">
        <v>6829392</v>
      </c>
      <c r="L63" s="361">
        <v>4046679</v>
      </c>
      <c r="M63" s="361">
        <v>1986206</v>
      </c>
      <c r="N63" s="361">
        <v>366600</v>
      </c>
      <c r="O63" s="361">
        <v>81900</v>
      </c>
      <c r="P63" s="26">
        <v>16924958</v>
      </c>
      <c r="Q63" s="260"/>
    </row>
    <row r="64" spans="2:29" ht="21" customHeight="1">
      <c r="B64" s="166" t="s">
        <v>18</v>
      </c>
      <c r="C64" s="361">
        <v>258136</v>
      </c>
      <c r="D64" s="361">
        <v>134750</v>
      </c>
      <c r="E64" s="361">
        <v>166650</v>
      </c>
      <c r="F64" s="361">
        <v>125950</v>
      </c>
      <c r="G64" s="361">
        <v>92950</v>
      </c>
      <c r="H64" s="361">
        <v>101750</v>
      </c>
      <c r="I64" s="361">
        <v>654717</v>
      </c>
      <c r="J64" s="361">
        <v>2852645</v>
      </c>
      <c r="K64" s="361">
        <v>8195570</v>
      </c>
      <c r="L64" s="361">
        <v>4945611</v>
      </c>
      <c r="M64" s="361">
        <v>2951074</v>
      </c>
      <c r="N64" s="361">
        <v>586950</v>
      </c>
      <c r="O64" s="361">
        <v>120900</v>
      </c>
      <c r="P64" s="26">
        <v>21187653</v>
      </c>
      <c r="Q64" s="260"/>
    </row>
    <row r="65" spans="2:17" ht="21" customHeight="1">
      <c r="B65" s="166" t="s">
        <v>19</v>
      </c>
      <c r="C65" s="361">
        <v>290425</v>
      </c>
      <c r="D65" s="361">
        <v>161150</v>
      </c>
      <c r="E65" s="361">
        <v>183700</v>
      </c>
      <c r="F65" s="361">
        <v>212300</v>
      </c>
      <c r="G65" s="361">
        <v>132550</v>
      </c>
      <c r="H65" s="361">
        <v>136950</v>
      </c>
      <c r="I65" s="361">
        <v>890320</v>
      </c>
      <c r="J65" s="361">
        <v>3672054</v>
      </c>
      <c r="K65" s="361">
        <v>9375289</v>
      </c>
      <c r="L65" s="361">
        <v>5746753</v>
      </c>
      <c r="M65" s="361">
        <v>3020880</v>
      </c>
      <c r="N65" s="361">
        <v>723450</v>
      </c>
      <c r="O65" s="361">
        <v>91650</v>
      </c>
      <c r="P65" s="26">
        <v>24637471</v>
      </c>
      <c r="Q65" s="260"/>
    </row>
    <row r="66" spans="2:17" ht="21" customHeight="1">
      <c r="B66" s="166" t="s">
        <v>75</v>
      </c>
      <c r="C66" s="361">
        <v>202811</v>
      </c>
      <c r="D66" s="361">
        <v>98450</v>
      </c>
      <c r="E66" s="361">
        <v>123750</v>
      </c>
      <c r="F66" s="361">
        <v>115500</v>
      </c>
      <c r="G66" s="361">
        <v>83050</v>
      </c>
      <c r="H66" s="361">
        <v>87450</v>
      </c>
      <c r="I66" s="361">
        <v>573307</v>
      </c>
      <c r="J66" s="361">
        <v>2143791</v>
      </c>
      <c r="K66" s="361">
        <v>5575861</v>
      </c>
      <c r="L66" s="361">
        <v>2863583</v>
      </c>
      <c r="M66" s="361">
        <v>1395803</v>
      </c>
      <c r="N66" s="361">
        <v>366600</v>
      </c>
      <c r="O66" s="361">
        <v>62400</v>
      </c>
      <c r="P66" s="26">
        <v>13692356</v>
      </c>
      <c r="Q66" s="260"/>
    </row>
    <row r="67" spans="2:17" ht="21" customHeight="1">
      <c r="B67" s="166" t="s">
        <v>76</v>
      </c>
      <c r="C67" s="361">
        <v>412576</v>
      </c>
      <c r="D67" s="361">
        <v>174350</v>
      </c>
      <c r="E67" s="361">
        <v>190300</v>
      </c>
      <c r="F67" s="361">
        <v>204600</v>
      </c>
      <c r="G67" s="361">
        <v>146850</v>
      </c>
      <c r="H67" s="361">
        <v>150150</v>
      </c>
      <c r="I67" s="361">
        <v>941970</v>
      </c>
      <c r="J67" s="361">
        <v>3680683</v>
      </c>
      <c r="K67" s="361">
        <v>8779189</v>
      </c>
      <c r="L67" s="361">
        <v>4731783</v>
      </c>
      <c r="M67" s="361">
        <v>2274524</v>
      </c>
      <c r="N67" s="361">
        <v>446550</v>
      </c>
      <c r="O67" s="361">
        <v>60450</v>
      </c>
      <c r="P67" s="26">
        <v>22193975</v>
      </c>
      <c r="Q67" s="260"/>
    </row>
    <row r="68" spans="2:17" ht="21" customHeight="1">
      <c r="B68" s="166" t="s">
        <v>79</v>
      </c>
      <c r="C68" s="361">
        <v>444186</v>
      </c>
      <c r="D68" s="361">
        <v>370150</v>
      </c>
      <c r="E68" s="361">
        <v>424600</v>
      </c>
      <c r="F68" s="361">
        <v>451550</v>
      </c>
      <c r="G68" s="361">
        <v>256300</v>
      </c>
      <c r="H68" s="361">
        <v>236500</v>
      </c>
      <c r="I68" s="361">
        <v>1699134</v>
      </c>
      <c r="J68" s="361">
        <v>6169180</v>
      </c>
      <c r="K68" s="361">
        <v>16958345</v>
      </c>
      <c r="L68" s="361">
        <v>11034941</v>
      </c>
      <c r="M68" s="361">
        <v>5903118</v>
      </c>
      <c r="N68" s="361">
        <v>1413750</v>
      </c>
      <c r="O68" s="361">
        <v>218400</v>
      </c>
      <c r="P68" s="26">
        <v>45580154</v>
      </c>
      <c r="Q68" s="260"/>
    </row>
    <row r="69" spans="2:17" ht="24" customHeight="1">
      <c r="B69" s="169" t="s">
        <v>20</v>
      </c>
      <c r="C69" s="18">
        <v>4887005</v>
      </c>
      <c r="D69" s="18">
        <v>3556850</v>
      </c>
      <c r="E69" s="18">
        <v>4002900</v>
      </c>
      <c r="F69" s="18">
        <v>4028750</v>
      </c>
      <c r="G69" s="18">
        <v>2554750</v>
      </c>
      <c r="H69" s="18">
        <v>2575650</v>
      </c>
      <c r="I69" s="18">
        <v>17364813</v>
      </c>
      <c r="J69" s="18">
        <v>65640930</v>
      </c>
      <c r="K69" s="18">
        <v>181408100</v>
      </c>
      <c r="L69" s="18">
        <v>109162052</v>
      </c>
      <c r="M69" s="18">
        <v>61757552</v>
      </c>
      <c r="N69" s="18">
        <v>18064800</v>
      </c>
      <c r="O69" s="18">
        <v>2845050</v>
      </c>
      <c r="P69" s="18">
        <v>477849202</v>
      </c>
    </row>
    <row r="70" spans="2:17" ht="21" customHeight="1">
      <c r="B70" s="158" t="s">
        <v>21</v>
      </c>
      <c r="C70" s="360">
        <v>17353</v>
      </c>
      <c r="D70" s="360">
        <v>12100</v>
      </c>
      <c r="E70" s="360">
        <v>13750</v>
      </c>
      <c r="F70" s="360">
        <v>12100</v>
      </c>
      <c r="G70" s="360">
        <v>5500</v>
      </c>
      <c r="H70" s="360">
        <v>7700</v>
      </c>
      <c r="I70" s="360">
        <v>53312</v>
      </c>
      <c r="J70" s="360">
        <v>189338</v>
      </c>
      <c r="K70" s="360">
        <v>670754</v>
      </c>
      <c r="L70" s="360">
        <v>492188</v>
      </c>
      <c r="M70" s="360">
        <v>322909</v>
      </c>
      <c r="N70" s="360">
        <v>64350</v>
      </c>
      <c r="O70" s="360">
        <v>5850</v>
      </c>
      <c r="P70" s="24">
        <v>1867204</v>
      </c>
      <c r="Q70" s="260"/>
    </row>
    <row r="71" spans="2:17" ht="21" customHeight="1">
      <c r="B71" s="166" t="s">
        <v>22</v>
      </c>
      <c r="C71" s="361">
        <v>112366</v>
      </c>
      <c r="D71" s="361">
        <v>70400</v>
      </c>
      <c r="E71" s="361">
        <v>87450</v>
      </c>
      <c r="F71" s="361">
        <v>77000</v>
      </c>
      <c r="G71" s="361">
        <v>52800</v>
      </c>
      <c r="H71" s="361">
        <v>58850</v>
      </c>
      <c r="I71" s="361">
        <v>365966</v>
      </c>
      <c r="J71" s="361">
        <v>1388199</v>
      </c>
      <c r="K71" s="361">
        <v>3653842</v>
      </c>
      <c r="L71" s="361">
        <v>2068770</v>
      </c>
      <c r="M71" s="361">
        <v>1038686</v>
      </c>
      <c r="N71" s="361">
        <v>226200</v>
      </c>
      <c r="O71" s="361">
        <v>29250</v>
      </c>
      <c r="P71" s="26">
        <v>9229779</v>
      </c>
      <c r="Q71" s="260"/>
    </row>
    <row r="72" spans="2:17" ht="21" customHeight="1">
      <c r="B72" s="166" t="s">
        <v>23</v>
      </c>
      <c r="C72" s="361">
        <v>137144</v>
      </c>
      <c r="D72" s="361">
        <v>113850</v>
      </c>
      <c r="E72" s="361">
        <v>97900</v>
      </c>
      <c r="F72" s="361">
        <v>109450</v>
      </c>
      <c r="G72" s="361">
        <v>67650</v>
      </c>
      <c r="H72" s="361">
        <v>62700</v>
      </c>
      <c r="I72" s="361">
        <v>460659</v>
      </c>
      <c r="J72" s="361">
        <v>1728679</v>
      </c>
      <c r="K72" s="361">
        <v>4839001</v>
      </c>
      <c r="L72" s="361">
        <v>2861044</v>
      </c>
      <c r="M72" s="361">
        <v>1363767</v>
      </c>
      <c r="N72" s="361">
        <v>278850</v>
      </c>
      <c r="O72" s="361">
        <v>15600</v>
      </c>
      <c r="P72" s="26">
        <v>12136294</v>
      </c>
      <c r="Q72" s="260"/>
    </row>
    <row r="73" spans="2:17" ht="21" customHeight="1">
      <c r="B73" s="166" t="s">
        <v>24</v>
      </c>
      <c r="C73" s="361">
        <v>190422</v>
      </c>
      <c r="D73" s="361">
        <v>87450</v>
      </c>
      <c r="E73" s="361">
        <v>93500</v>
      </c>
      <c r="F73" s="361">
        <v>77000</v>
      </c>
      <c r="G73" s="361">
        <v>63800</v>
      </c>
      <c r="H73" s="361">
        <v>62150</v>
      </c>
      <c r="I73" s="361">
        <v>426817</v>
      </c>
      <c r="J73" s="361">
        <v>1671305</v>
      </c>
      <c r="K73" s="361">
        <v>4574891</v>
      </c>
      <c r="L73" s="361">
        <v>2659294</v>
      </c>
      <c r="M73" s="361">
        <v>1324660</v>
      </c>
      <c r="N73" s="361">
        <v>189150</v>
      </c>
      <c r="O73" s="361">
        <v>37050</v>
      </c>
      <c r="P73" s="26">
        <v>11457489</v>
      </c>
      <c r="Q73" s="260"/>
    </row>
    <row r="74" spans="2:17" ht="21" customHeight="1">
      <c r="B74" s="166" t="s">
        <v>25</v>
      </c>
      <c r="C74" s="361">
        <v>97239</v>
      </c>
      <c r="D74" s="361">
        <v>36850</v>
      </c>
      <c r="E74" s="361">
        <v>41800</v>
      </c>
      <c r="F74" s="361">
        <v>37950</v>
      </c>
      <c r="G74" s="361">
        <v>31350</v>
      </c>
      <c r="H74" s="361">
        <v>35200</v>
      </c>
      <c r="I74" s="361">
        <v>197140</v>
      </c>
      <c r="J74" s="361">
        <v>694828</v>
      </c>
      <c r="K74" s="361">
        <v>1849617</v>
      </c>
      <c r="L74" s="361">
        <v>1064836</v>
      </c>
      <c r="M74" s="361">
        <v>568302</v>
      </c>
      <c r="N74" s="361">
        <v>101400</v>
      </c>
      <c r="O74" s="361">
        <v>13650</v>
      </c>
      <c r="P74" s="26">
        <v>4770162</v>
      </c>
      <c r="Q74" s="260"/>
    </row>
    <row r="75" spans="2:17" ht="24" customHeight="1">
      <c r="B75" s="169" t="s">
        <v>259</v>
      </c>
      <c r="C75" s="18">
        <v>554524</v>
      </c>
      <c r="D75" s="18">
        <v>320650</v>
      </c>
      <c r="E75" s="18">
        <v>334400</v>
      </c>
      <c r="F75" s="18">
        <v>313500</v>
      </c>
      <c r="G75" s="18">
        <v>221100</v>
      </c>
      <c r="H75" s="18">
        <v>226600</v>
      </c>
      <c r="I75" s="18">
        <v>1503894</v>
      </c>
      <c r="J75" s="18">
        <v>5672349</v>
      </c>
      <c r="K75" s="18">
        <v>15588105</v>
      </c>
      <c r="L75" s="18">
        <v>9146132</v>
      </c>
      <c r="M75" s="18">
        <v>4618324</v>
      </c>
      <c r="N75" s="18">
        <v>859950</v>
      </c>
      <c r="O75" s="18">
        <v>101400</v>
      </c>
      <c r="P75" s="18">
        <v>39460928</v>
      </c>
    </row>
    <row r="76" spans="2:17" ht="24" customHeight="1">
      <c r="B76" s="195" t="s">
        <v>260</v>
      </c>
      <c r="C76" s="30">
        <v>5441529</v>
      </c>
      <c r="D76" s="30">
        <v>3877500</v>
      </c>
      <c r="E76" s="30">
        <v>4337300</v>
      </c>
      <c r="F76" s="30">
        <v>4342250</v>
      </c>
      <c r="G76" s="30">
        <v>2775850</v>
      </c>
      <c r="H76" s="30">
        <v>2802250</v>
      </c>
      <c r="I76" s="30">
        <v>18868707</v>
      </c>
      <c r="J76" s="30">
        <v>71313279</v>
      </c>
      <c r="K76" s="30">
        <v>196996205</v>
      </c>
      <c r="L76" s="30">
        <v>118308184</v>
      </c>
      <c r="M76" s="30">
        <v>66375876</v>
      </c>
      <c r="N76" s="30">
        <v>18924750</v>
      </c>
      <c r="O76" s="30">
        <v>2946450</v>
      </c>
      <c r="P76" s="30">
        <v>517310130</v>
      </c>
    </row>
  </sheetData>
  <mergeCells count="3">
    <mergeCell ref="B6:B8"/>
    <mergeCell ref="B31:B33"/>
    <mergeCell ref="B56:B58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  <rowBreaks count="2" manualBreakCount="2">
    <brk id="28" max="15" man="1"/>
    <brk id="53" max="1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B1:AB78"/>
  <sheetViews>
    <sheetView showZeros="0" view="pageBreakPreview" zoomScale="75" zoomScaleNormal="100" zoomScaleSheetLayoutView="73" workbookViewId="0">
      <pane ySplit="1" topLeftCell="A2" activePane="bottomLeft" state="frozen"/>
      <selection activeCell="U12" sqref="U12"/>
      <selection pane="bottomLeft" activeCell="C9" sqref="C9"/>
    </sheetView>
  </sheetViews>
  <sheetFormatPr defaultRowHeight="12"/>
  <cols>
    <col min="1" max="1" width="2.75" style="3" customWidth="1"/>
    <col min="2" max="2" width="9" style="3"/>
    <col min="3" max="14" width="12.75" style="3" customWidth="1"/>
    <col min="15" max="15" width="12.625" style="260" customWidth="1"/>
    <col min="16" max="16" width="10.25" style="3" customWidth="1"/>
    <col min="17" max="16384" width="9" style="3"/>
  </cols>
  <sheetData>
    <row r="1" spans="2:28" ht="22.5" customHeight="1"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268"/>
    </row>
    <row r="3" spans="2:28" ht="21" customHeight="1">
      <c r="B3" s="162" t="s">
        <v>100</v>
      </c>
      <c r="C3" s="5"/>
      <c r="N3" s="161"/>
    </row>
    <row r="4" spans="2:28" ht="24" customHeight="1">
      <c r="B4" s="161"/>
      <c r="C4" s="5" t="s">
        <v>356</v>
      </c>
      <c r="N4" s="161"/>
    </row>
    <row r="5" spans="2:28">
      <c r="B5" s="161"/>
      <c r="N5" s="171"/>
    </row>
    <row r="6" spans="2:28" ht="20.100000000000001" customHeight="1">
      <c r="B6" s="443" t="s">
        <v>1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193"/>
    </row>
    <row r="7" spans="2:28" ht="50.1" customHeight="1">
      <c r="B7" s="444"/>
      <c r="C7" s="237" t="s">
        <v>71</v>
      </c>
      <c r="D7" s="223" t="s">
        <v>72</v>
      </c>
      <c r="E7" s="237" t="s">
        <v>267</v>
      </c>
      <c r="F7" s="237" t="s">
        <v>268</v>
      </c>
      <c r="G7" s="237" t="s">
        <v>269</v>
      </c>
      <c r="H7" s="237" t="s">
        <v>270</v>
      </c>
      <c r="I7" s="237" t="s">
        <v>271</v>
      </c>
      <c r="J7" s="237" t="s">
        <v>272</v>
      </c>
      <c r="K7" s="237" t="s">
        <v>273</v>
      </c>
      <c r="L7" s="237" t="s">
        <v>255</v>
      </c>
      <c r="M7" s="237" t="s">
        <v>70</v>
      </c>
      <c r="N7" s="131" t="s">
        <v>59</v>
      </c>
      <c r="P7" s="51"/>
      <c r="R7" s="6"/>
      <c r="S7" s="6"/>
      <c r="T7" s="6"/>
      <c r="U7" s="6"/>
      <c r="V7" s="6"/>
      <c r="W7" s="6"/>
    </row>
    <row r="8" spans="2:28" s="111" customFormat="1" ht="20.100000000000001" customHeight="1">
      <c r="B8" s="445"/>
      <c r="C8" s="239" t="s">
        <v>37</v>
      </c>
      <c r="D8" s="239" t="s">
        <v>37</v>
      </c>
      <c r="E8" s="239" t="s">
        <v>37</v>
      </c>
      <c r="F8" s="239" t="s">
        <v>37</v>
      </c>
      <c r="G8" s="239" t="s">
        <v>37</v>
      </c>
      <c r="H8" s="239" t="s">
        <v>37</v>
      </c>
      <c r="I8" s="239" t="s">
        <v>37</v>
      </c>
      <c r="J8" s="239" t="s">
        <v>37</v>
      </c>
      <c r="K8" s="239" t="s">
        <v>37</v>
      </c>
      <c r="L8" s="239" t="s">
        <v>37</v>
      </c>
      <c r="M8" s="239" t="s">
        <v>37</v>
      </c>
      <c r="N8" s="138" t="s">
        <v>37</v>
      </c>
      <c r="O8" s="346"/>
      <c r="P8" s="112"/>
      <c r="R8" s="109"/>
      <c r="S8" s="109"/>
      <c r="T8" s="109"/>
      <c r="U8" s="109"/>
      <c r="V8" s="109"/>
      <c r="W8" s="109"/>
    </row>
    <row r="9" spans="2:28" ht="21" customHeight="1">
      <c r="B9" s="158" t="s">
        <v>13</v>
      </c>
      <c r="C9" s="407">
        <v>4360</v>
      </c>
      <c r="D9" s="358">
        <v>307</v>
      </c>
      <c r="E9" s="358">
        <v>447</v>
      </c>
      <c r="F9" s="358">
        <v>333</v>
      </c>
      <c r="G9" s="358">
        <v>298</v>
      </c>
      <c r="H9" s="358">
        <v>233</v>
      </c>
      <c r="I9" s="358">
        <v>346</v>
      </c>
      <c r="J9" s="358">
        <v>115</v>
      </c>
      <c r="K9" s="358">
        <v>70</v>
      </c>
      <c r="L9" s="358">
        <v>42</v>
      </c>
      <c r="M9" s="358">
        <v>2</v>
      </c>
      <c r="N9" s="160">
        <v>6553</v>
      </c>
      <c r="O9" s="362"/>
      <c r="P9" s="49"/>
      <c r="Q9"/>
      <c r="R9"/>
      <c r="S9"/>
      <c r="T9"/>
      <c r="U9"/>
      <c r="V9"/>
      <c r="W9"/>
      <c r="X9"/>
      <c r="Y9"/>
      <c r="Z9"/>
      <c r="AA9"/>
      <c r="AB9"/>
    </row>
    <row r="10" spans="2:28" ht="21" customHeight="1">
      <c r="B10" s="166" t="s">
        <v>14</v>
      </c>
      <c r="C10" s="408">
        <v>1775</v>
      </c>
      <c r="D10" s="359">
        <v>143</v>
      </c>
      <c r="E10" s="359">
        <v>205</v>
      </c>
      <c r="F10" s="359">
        <v>132</v>
      </c>
      <c r="G10" s="359">
        <v>111</v>
      </c>
      <c r="H10" s="359">
        <v>107</v>
      </c>
      <c r="I10" s="359">
        <v>180</v>
      </c>
      <c r="J10" s="359">
        <v>34</v>
      </c>
      <c r="K10" s="359">
        <v>21</v>
      </c>
      <c r="L10" s="359">
        <v>14</v>
      </c>
      <c r="M10" s="359">
        <v>0</v>
      </c>
      <c r="N10" s="168">
        <v>2722</v>
      </c>
      <c r="O10" s="362"/>
      <c r="P10" s="49"/>
      <c r="Q10"/>
      <c r="R10"/>
      <c r="S10"/>
      <c r="T10"/>
      <c r="U10"/>
      <c r="V10"/>
      <c r="W10"/>
      <c r="X10"/>
      <c r="Y10"/>
      <c r="Z10"/>
      <c r="AA10"/>
      <c r="AB10"/>
    </row>
    <row r="11" spans="2:28" ht="21" customHeight="1">
      <c r="B11" s="166" t="s">
        <v>15</v>
      </c>
      <c r="C11" s="408">
        <v>442</v>
      </c>
      <c r="D11" s="359">
        <v>29</v>
      </c>
      <c r="E11" s="359">
        <v>38</v>
      </c>
      <c r="F11" s="359">
        <v>43</v>
      </c>
      <c r="G11" s="359">
        <v>39</v>
      </c>
      <c r="H11" s="359">
        <v>27</v>
      </c>
      <c r="I11" s="359">
        <v>55</v>
      </c>
      <c r="J11" s="359">
        <v>18</v>
      </c>
      <c r="K11" s="359">
        <v>5</v>
      </c>
      <c r="L11" s="359">
        <v>5</v>
      </c>
      <c r="M11" s="359">
        <v>0</v>
      </c>
      <c r="N11" s="168">
        <v>701</v>
      </c>
      <c r="O11" s="362"/>
      <c r="P11" s="49"/>
      <c r="Q11"/>
      <c r="R11"/>
      <c r="S11"/>
      <c r="T11"/>
      <c r="U11"/>
      <c r="V11"/>
      <c r="W11"/>
      <c r="X11"/>
      <c r="Y11"/>
      <c r="Z11"/>
      <c r="AA11"/>
      <c r="AB11"/>
    </row>
    <row r="12" spans="2:28" ht="21" customHeight="1">
      <c r="B12" s="166" t="s">
        <v>16</v>
      </c>
      <c r="C12" s="408">
        <v>604</v>
      </c>
      <c r="D12" s="359">
        <v>56</v>
      </c>
      <c r="E12" s="359">
        <v>67</v>
      </c>
      <c r="F12" s="359">
        <v>33</v>
      </c>
      <c r="G12" s="359">
        <v>44</v>
      </c>
      <c r="H12" s="359">
        <v>31</v>
      </c>
      <c r="I12" s="359">
        <v>44</v>
      </c>
      <c r="J12" s="359">
        <v>12</v>
      </c>
      <c r="K12" s="359">
        <v>3</v>
      </c>
      <c r="L12" s="359">
        <v>3</v>
      </c>
      <c r="M12" s="359">
        <v>0</v>
      </c>
      <c r="N12" s="168">
        <v>897</v>
      </c>
      <c r="O12" s="362"/>
      <c r="P12" s="49"/>
      <c r="Q12"/>
      <c r="R12"/>
      <c r="S12"/>
      <c r="T12"/>
      <c r="U12"/>
      <c r="V12"/>
      <c r="W12"/>
      <c r="X12"/>
      <c r="Y12"/>
      <c r="Z12"/>
      <c r="AA12"/>
      <c r="AB12"/>
    </row>
    <row r="13" spans="2:28" ht="21" customHeight="1">
      <c r="B13" s="166" t="s">
        <v>17</v>
      </c>
      <c r="C13" s="408">
        <v>339</v>
      </c>
      <c r="D13" s="359">
        <v>26</v>
      </c>
      <c r="E13" s="359">
        <v>39</v>
      </c>
      <c r="F13" s="359">
        <v>31</v>
      </c>
      <c r="G13" s="359">
        <v>24</v>
      </c>
      <c r="H13" s="359">
        <v>20</v>
      </c>
      <c r="I13" s="359">
        <v>45</v>
      </c>
      <c r="J13" s="359">
        <v>7</v>
      </c>
      <c r="K13" s="359">
        <v>6</v>
      </c>
      <c r="L13" s="359">
        <v>1</v>
      </c>
      <c r="M13" s="359">
        <v>1</v>
      </c>
      <c r="N13" s="168">
        <v>539</v>
      </c>
      <c r="O13" s="362"/>
      <c r="P13" s="49"/>
      <c r="Q13"/>
      <c r="R13"/>
      <c r="S13"/>
      <c r="T13"/>
      <c r="U13"/>
      <c r="V13"/>
      <c r="W13"/>
      <c r="X13"/>
      <c r="Y13"/>
      <c r="Z13"/>
      <c r="AA13"/>
      <c r="AB13"/>
    </row>
    <row r="14" spans="2:28" ht="21" customHeight="1">
      <c r="B14" s="166" t="s">
        <v>18</v>
      </c>
      <c r="C14" s="408">
        <v>434</v>
      </c>
      <c r="D14" s="359">
        <v>34</v>
      </c>
      <c r="E14" s="359">
        <v>43</v>
      </c>
      <c r="F14" s="359">
        <v>46</v>
      </c>
      <c r="G14" s="359">
        <v>51</v>
      </c>
      <c r="H14" s="359">
        <v>52</v>
      </c>
      <c r="I14" s="359">
        <v>64</v>
      </c>
      <c r="J14" s="359">
        <v>31</v>
      </c>
      <c r="K14" s="359">
        <v>9</v>
      </c>
      <c r="L14" s="359">
        <v>8</v>
      </c>
      <c r="M14" s="359">
        <v>1</v>
      </c>
      <c r="N14" s="168">
        <v>773</v>
      </c>
      <c r="O14" s="362"/>
      <c r="P14" s="49"/>
      <c r="Q14"/>
      <c r="R14"/>
      <c r="S14"/>
      <c r="T14"/>
      <c r="U14"/>
      <c r="V14"/>
      <c r="W14"/>
      <c r="X14"/>
      <c r="Y14"/>
      <c r="Z14"/>
      <c r="AA14"/>
      <c r="AB14"/>
    </row>
    <row r="15" spans="2:28" ht="21" customHeight="1">
      <c r="B15" s="166" t="s">
        <v>19</v>
      </c>
      <c r="C15" s="408">
        <v>568</v>
      </c>
      <c r="D15" s="359">
        <v>39</v>
      </c>
      <c r="E15" s="359">
        <v>65</v>
      </c>
      <c r="F15" s="359">
        <v>35</v>
      </c>
      <c r="G15" s="359">
        <v>48</v>
      </c>
      <c r="H15" s="359">
        <v>42</v>
      </c>
      <c r="I15" s="359">
        <v>53</v>
      </c>
      <c r="J15" s="359">
        <v>6</v>
      </c>
      <c r="K15" s="359">
        <v>12</v>
      </c>
      <c r="L15" s="359">
        <v>3</v>
      </c>
      <c r="M15" s="359">
        <v>0</v>
      </c>
      <c r="N15" s="168">
        <v>871</v>
      </c>
      <c r="O15" s="362"/>
      <c r="P15" s="49"/>
      <c r="Q15"/>
      <c r="R15"/>
      <c r="S15"/>
      <c r="T15"/>
      <c r="U15"/>
      <c r="V15"/>
      <c r="W15"/>
      <c r="X15"/>
      <c r="Y15"/>
      <c r="Z15"/>
      <c r="AA15"/>
      <c r="AB15"/>
    </row>
    <row r="16" spans="2:28" ht="21" customHeight="1">
      <c r="B16" s="166" t="s">
        <v>75</v>
      </c>
      <c r="C16" s="408">
        <v>401</v>
      </c>
      <c r="D16" s="359">
        <v>33</v>
      </c>
      <c r="E16" s="359">
        <v>40</v>
      </c>
      <c r="F16" s="359">
        <v>27</v>
      </c>
      <c r="G16" s="359">
        <v>30</v>
      </c>
      <c r="H16" s="359">
        <v>28</v>
      </c>
      <c r="I16" s="359">
        <v>40</v>
      </c>
      <c r="J16" s="359">
        <v>11</v>
      </c>
      <c r="K16" s="359">
        <v>2</v>
      </c>
      <c r="L16" s="359">
        <v>4</v>
      </c>
      <c r="M16" s="359">
        <v>1</v>
      </c>
      <c r="N16" s="168">
        <v>617</v>
      </c>
      <c r="O16" s="362"/>
      <c r="P16" s="49"/>
      <c r="Q16"/>
      <c r="R16"/>
      <c r="S16"/>
      <c r="T16"/>
      <c r="U16"/>
      <c r="V16"/>
      <c r="W16"/>
      <c r="X16"/>
      <c r="Y16"/>
      <c r="Z16"/>
      <c r="AA16"/>
      <c r="AB16"/>
    </row>
    <row r="17" spans="2:28" ht="21" customHeight="1">
      <c r="B17" s="166" t="s">
        <v>76</v>
      </c>
      <c r="C17" s="408">
        <v>669</v>
      </c>
      <c r="D17" s="359">
        <v>62</v>
      </c>
      <c r="E17" s="359">
        <v>79</v>
      </c>
      <c r="F17" s="359">
        <v>58</v>
      </c>
      <c r="G17" s="359">
        <v>43</v>
      </c>
      <c r="H17" s="359">
        <v>43</v>
      </c>
      <c r="I17" s="359">
        <v>73</v>
      </c>
      <c r="J17" s="359">
        <v>11</v>
      </c>
      <c r="K17" s="359">
        <v>4</v>
      </c>
      <c r="L17" s="359">
        <v>6</v>
      </c>
      <c r="M17" s="359">
        <v>1</v>
      </c>
      <c r="N17" s="168">
        <v>1049</v>
      </c>
      <c r="O17" s="362"/>
      <c r="P17" s="49"/>
      <c r="Q17"/>
      <c r="R17"/>
      <c r="S17"/>
      <c r="T17"/>
      <c r="U17"/>
      <c r="V17"/>
      <c r="W17"/>
      <c r="X17"/>
      <c r="Y17"/>
      <c r="Z17"/>
      <c r="AA17"/>
      <c r="AB17"/>
    </row>
    <row r="18" spans="2:28" ht="21" customHeight="1">
      <c r="B18" s="166" t="s">
        <v>79</v>
      </c>
      <c r="C18" s="408">
        <v>1027</v>
      </c>
      <c r="D18" s="359">
        <v>82</v>
      </c>
      <c r="E18" s="359">
        <v>105</v>
      </c>
      <c r="F18" s="359">
        <v>60</v>
      </c>
      <c r="G18" s="359">
        <v>64</v>
      </c>
      <c r="H18" s="359">
        <v>54</v>
      </c>
      <c r="I18" s="359">
        <v>85</v>
      </c>
      <c r="J18" s="359">
        <v>18</v>
      </c>
      <c r="K18" s="359">
        <v>11</v>
      </c>
      <c r="L18" s="359">
        <v>5</v>
      </c>
      <c r="M18" s="359">
        <v>0</v>
      </c>
      <c r="N18" s="168">
        <v>1511</v>
      </c>
      <c r="O18" s="362"/>
      <c r="P18" s="49"/>
      <c r="Q18"/>
      <c r="R18"/>
      <c r="S18"/>
      <c r="T18"/>
      <c r="U18"/>
      <c r="V18"/>
      <c r="W18"/>
      <c r="X18"/>
      <c r="Y18"/>
      <c r="Z18"/>
      <c r="AA18"/>
      <c r="AB18"/>
    </row>
    <row r="19" spans="2:28" ht="24" customHeight="1">
      <c r="B19" s="169" t="s">
        <v>20</v>
      </c>
      <c r="C19" s="18">
        <v>10619</v>
      </c>
      <c r="D19" s="18">
        <v>811</v>
      </c>
      <c r="E19" s="18">
        <v>1128</v>
      </c>
      <c r="F19" s="18">
        <v>798</v>
      </c>
      <c r="G19" s="18">
        <v>752</v>
      </c>
      <c r="H19" s="18">
        <v>637</v>
      </c>
      <c r="I19" s="18">
        <v>985</v>
      </c>
      <c r="J19" s="18">
        <v>263</v>
      </c>
      <c r="K19" s="18">
        <v>143</v>
      </c>
      <c r="L19" s="18">
        <v>91</v>
      </c>
      <c r="M19" s="18">
        <v>6</v>
      </c>
      <c r="N19" s="170">
        <v>16233</v>
      </c>
      <c r="O19" s="362"/>
      <c r="P19" s="49"/>
      <c r="Q19"/>
      <c r="R19"/>
      <c r="S19"/>
      <c r="T19"/>
      <c r="U19"/>
      <c r="V19"/>
      <c r="W19"/>
      <c r="X19"/>
      <c r="Y19"/>
      <c r="Z19"/>
      <c r="AA19"/>
      <c r="AB19"/>
    </row>
    <row r="20" spans="2:28" ht="21" customHeight="1">
      <c r="B20" s="158" t="s">
        <v>21</v>
      </c>
      <c r="C20" s="358">
        <v>27</v>
      </c>
      <c r="D20" s="358">
        <v>2</v>
      </c>
      <c r="E20" s="358">
        <v>2</v>
      </c>
      <c r="F20" s="358">
        <v>2</v>
      </c>
      <c r="G20" s="358">
        <v>0</v>
      </c>
      <c r="H20" s="358">
        <v>5</v>
      </c>
      <c r="I20" s="358">
        <v>3</v>
      </c>
      <c r="J20" s="358">
        <v>2</v>
      </c>
      <c r="K20" s="358">
        <v>1</v>
      </c>
      <c r="L20" s="358">
        <v>1</v>
      </c>
      <c r="M20" s="376">
        <v>0</v>
      </c>
      <c r="N20" s="160">
        <v>45</v>
      </c>
      <c r="O20" s="362"/>
      <c r="P20" s="49"/>
      <c r="Q20"/>
      <c r="R20"/>
      <c r="S20"/>
      <c r="T20"/>
      <c r="U20"/>
      <c r="V20"/>
      <c r="W20"/>
      <c r="X20"/>
      <c r="Y20"/>
      <c r="Z20"/>
      <c r="AA20"/>
      <c r="AB20"/>
    </row>
    <row r="21" spans="2:28" ht="21" customHeight="1">
      <c r="B21" s="166" t="s">
        <v>22</v>
      </c>
      <c r="C21" s="359">
        <v>237</v>
      </c>
      <c r="D21" s="359">
        <v>23</v>
      </c>
      <c r="E21" s="359">
        <v>32</v>
      </c>
      <c r="F21" s="359">
        <v>11</v>
      </c>
      <c r="G21" s="359">
        <v>13</v>
      </c>
      <c r="H21" s="359">
        <v>12</v>
      </c>
      <c r="I21" s="359">
        <v>15</v>
      </c>
      <c r="J21" s="359">
        <v>4</v>
      </c>
      <c r="K21" s="359">
        <v>6</v>
      </c>
      <c r="L21" s="359">
        <v>2</v>
      </c>
      <c r="M21" s="379">
        <v>0</v>
      </c>
      <c r="N21" s="168">
        <v>355</v>
      </c>
      <c r="O21" s="362"/>
      <c r="P21" s="49"/>
      <c r="Q21"/>
      <c r="R21"/>
      <c r="S21"/>
      <c r="T21"/>
      <c r="U21"/>
      <c r="V21"/>
      <c r="W21"/>
      <c r="X21"/>
      <c r="Y21"/>
      <c r="Z21"/>
      <c r="AA21"/>
      <c r="AB21"/>
    </row>
    <row r="22" spans="2:28" ht="21" customHeight="1">
      <c r="B22" s="166" t="s">
        <v>23</v>
      </c>
      <c r="C22" s="359">
        <v>301</v>
      </c>
      <c r="D22" s="359">
        <v>18</v>
      </c>
      <c r="E22" s="359">
        <v>26</v>
      </c>
      <c r="F22" s="359">
        <v>21</v>
      </c>
      <c r="G22" s="359">
        <v>23</v>
      </c>
      <c r="H22" s="359">
        <v>14</v>
      </c>
      <c r="I22" s="359">
        <v>32</v>
      </c>
      <c r="J22" s="359">
        <v>3</v>
      </c>
      <c r="K22" s="359">
        <v>1</v>
      </c>
      <c r="L22" s="359">
        <v>5</v>
      </c>
      <c r="M22" s="379">
        <v>0</v>
      </c>
      <c r="N22" s="168">
        <v>444</v>
      </c>
      <c r="O22" s="362"/>
      <c r="P22" s="49"/>
      <c r="Q22"/>
      <c r="R22"/>
      <c r="S22"/>
      <c r="T22"/>
      <c r="U22"/>
      <c r="V22"/>
      <c r="W22"/>
      <c r="X22"/>
      <c r="Y22"/>
      <c r="Z22"/>
      <c r="AA22"/>
      <c r="AB22"/>
    </row>
    <row r="23" spans="2:28" ht="21" customHeight="1">
      <c r="B23" s="166" t="s">
        <v>24</v>
      </c>
      <c r="C23" s="359">
        <v>303</v>
      </c>
      <c r="D23" s="359">
        <v>23</v>
      </c>
      <c r="E23" s="359">
        <v>27</v>
      </c>
      <c r="F23" s="359">
        <v>35</v>
      </c>
      <c r="G23" s="359">
        <v>32</v>
      </c>
      <c r="H23" s="359">
        <v>22</v>
      </c>
      <c r="I23" s="359">
        <v>43</v>
      </c>
      <c r="J23" s="359">
        <v>22</v>
      </c>
      <c r="K23" s="359">
        <v>6</v>
      </c>
      <c r="L23" s="359">
        <v>3</v>
      </c>
      <c r="M23" s="379">
        <v>0</v>
      </c>
      <c r="N23" s="168">
        <v>516</v>
      </c>
      <c r="O23" s="362"/>
      <c r="P23" s="49"/>
      <c r="Q23"/>
      <c r="R23"/>
      <c r="S23"/>
      <c r="T23"/>
      <c r="U23"/>
      <c r="V23"/>
      <c r="W23"/>
      <c r="X23"/>
      <c r="Y23"/>
      <c r="Z23"/>
      <c r="AA23"/>
      <c r="AB23"/>
    </row>
    <row r="24" spans="2:28" ht="21" customHeight="1">
      <c r="B24" s="166" t="s">
        <v>25</v>
      </c>
      <c r="C24" s="359">
        <v>153</v>
      </c>
      <c r="D24" s="359">
        <v>9</v>
      </c>
      <c r="E24" s="359">
        <v>13</v>
      </c>
      <c r="F24" s="359">
        <v>9</v>
      </c>
      <c r="G24" s="359">
        <v>14</v>
      </c>
      <c r="H24" s="359">
        <v>12</v>
      </c>
      <c r="I24" s="359">
        <v>18</v>
      </c>
      <c r="J24" s="359">
        <v>6</v>
      </c>
      <c r="K24" s="359">
        <v>0</v>
      </c>
      <c r="L24" s="359">
        <v>4</v>
      </c>
      <c r="M24" s="379">
        <v>0</v>
      </c>
      <c r="N24" s="168">
        <v>238</v>
      </c>
      <c r="O24" s="362"/>
      <c r="P24" s="49"/>
    </row>
    <row r="25" spans="2:28" ht="24" customHeight="1">
      <c r="B25" s="169" t="s">
        <v>259</v>
      </c>
      <c r="C25" s="18">
        <v>1021</v>
      </c>
      <c r="D25" s="18">
        <v>75</v>
      </c>
      <c r="E25" s="18">
        <v>100</v>
      </c>
      <c r="F25" s="18">
        <v>78</v>
      </c>
      <c r="G25" s="18">
        <v>82</v>
      </c>
      <c r="H25" s="18">
        <v>65</v>
      </c>
      <c r="I25" s="18">
        <v>111</v>
      </c>
      <c r="J25" s="18">
        <v>37</v>
      </c>
      <c r="K25" s="18">
        <v>14</v>
      </c>
      <c r="L25" s="18">
        <v>15</v>
      </c>
      <c r="M25" s="18">
        <v>0</v>
      </c>
      <c r="N25" s="170">
        <v>1598</v>
      </c>
      <c r="O25" s="362"/>
    </row>
    <row r="26" spans="2:28" ht="24" customHeight="1">
      <c r="B26" s="195" t="s">
        <v>260</v>
      </c>
      <c r="C26" s="30">
        <v>11640</v>
      </c>
      <c r="D26" s="30">
        <v>886</v>
      </c>
      <c r="E26" s="30">
        <v>1228</v>
      </c>
      <c r="F26" s="30">
        <v>876</v>
      </c>
      <c r="G26" s="30">
        <v>834</v>
      </c>
      <c r="H26" s="30">
        <v>702</v>
      </c>
      <c r="I26" s="30">
        <v>1096</v>
      </c>
      <c r="J26" s="30">
        <v>300</v>
      </c>
      <c r="K26" s="30">
        <v>157</v>
      </c>
      <c r="L26" s="30">
        <v>106</v>
      </c>
      <c r="M26" s="30">
        <v>6</v>
      </c>
      <c r="N26" s="185">
        <v>17831</v>
      </c>
      <c r="O26" s="362"/>
    </row>
    <row r="27" spans="2:28">
      <c r="B27" s="161"/>
      <c r="N27" s="161"/>
    </row>
    <row r="28" spans="2:28">
      <c r="B28" s="161"/>
      <c r="N28" s="161"/>
    </row>
    <row r="29" spans="2:28" ht="9" customHeight="1">
      <c r="B29" s="161"/>
      <c r="N29" s="161"/>
    </row>
    <row r="30" spans="2:28" ht="35.25" customHeight="1">
      <c r="B30" s="161"/>
      <c r="C30" s="5" t="s">
        <v>274</v>
      </c>
      <c r="N30" s="161"/>
    </row>
    <row r="31" spans="2:28">
      <c r="B31" s="161"/>
      <c r="N31" s="171"/>
    </row>
    <row r="32" spans="2:28" ht="20.100000000000001" customHeight="1">
      <c r="B32" s="443" t="s">
        <v>1</v>
      </c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193"/>
    </row>
    <row r="33" spans="2:28" ht="50.1" customHeight="1">
      <c r="B33" s="444"/>
      <c r="C33" s="237" t="s">
        <v>275</v>
      </c>
      <c r="D33" s="223" t="s">
        <v>276</v>
      </c>
      <c r="E33" s="237" t="s">
        <v>267</v>
      </c>
      <c r="F33" s="237" t="s">
        <v>268</v>
      </c>
      <c r="G33" s="237" t="s">
        <v>269</v>
      </c>
      <c r="H33" s="237" t="s">
        <v>270</v>
      </c>
      <c r="I33" s="237" t="s">
        <v>271</v>
      </c>
      <c r="J33" s="237" t="s">
        <v>272</v>
      </c>
      <c r="K33" s="237" t="s">
        <v>273</v>
      </c>
      <c r="L33" s="237" t="s">
        <v>255</v>
      </c>
      <c r="M33" s="237" t="s">
        <v>277</v>
      </c>
      <c r="N33" s="131" t="s">
        <v>59</v>
      </c>
      <c r="R33" s="6"/>
      <c r="S33" s="6"/>
      <c r="T33" s="6"/>
      <c r="U33" s="6"/>
      <c r="V33" s="6"/>
      <c r="W33" s="6"/>
    </row>
    <row r="34" spans="2:28" s="111" customFormat="1" ht="20.100000000000001" customHeight="1">
      <c r="B34" s="445"/>
      <c r="C34" s="239" t="s">
        <v>92</v>
      </c>
      <c r="D34" s="239" t="s">
        <v>92</v>
      </c>
      <c r="E34" s="239" t="s">
        <v>92</v>
      </c>
      <c r="F34" s="239" t="s">
        <v>92</v>
      </c>
      <c r="G34" s="239" t="s">
        <v>92</v>
      </c>
      <c r="H34" s="239" t="s">
        <v>92</v>
      </c>
      <c r="I34" s="239" t="s">
        <v>92</v>
      </c>
      <c r="J34" s="239" t="s">
        <v>92</v>
      </c>
      <c r="K34" s="239" t="s">
        <v>92</v>
      </c>
      <c r="L34" s="239" t="s">
        <v>92</v>
      </c>
      <c r="M34" s="239" t="s">
        <v>92</v>
      </c>
      <c r="N34" s="165" t="s">
        <v>92</v>
      </c>
      <c r="O34" s="346"/>
      <c r="P34" s="112"/>
      <c r="R34" s="109"/>
      <c r="S34" s="109"/>
      <c r="T34" s="109"/>
      <c r="U34" s="109"/>
      <c r="V34" s="109"/>
      <c r="W34" s="109"/>
    </row>
    <row r="35" spans="2:28" ht="21" customHeight="1">
      <c r="B35" s="158" t="s">
        <v>13</v>
      </c>
      <c r="C35" s="407">
        <v>987180</v>
      </c>
      <c r="D35" s="407">
        <v>198582</v>
      </c>
      <c r="E35" s="407">
        <v>355073</v>
      </c>
      <c r="F35" s="407">
        <v>332892</v>
      </c>
      <c r="G35" s="407">
        <v>357297</v>
      </c>
      <c r="H35" s="407">
        <v>323764</v>
      </c>
      <c r="I35" s="407">
        <v>580667</v>
      </c>
      <c r="J35" s="407">
        <v>257146</v>
      </c>
      <c r="K35" s="407">
        <v>189076</v>
      </c>
      <c r="L35" s="407">
        <v>150359</v>
      </c>
      <c r="M35" s="407">
        <v>10582</v>
      </c>
      <c r="N35" s="160">
        <v>3742618</v>
      </c>
      <c r="O35" s="363"/>
      <c r="P35" s="49"/>
      <c r="Q35"/>
      <c r="R35"/>
      <c r="S35"/>
      <c r="T35"/>
      <c r="U35"/>
      <c r="V35"/>
      <c r="W35"/>
      <c r="X35"/>
      <c r="Y35"/>
      <c r="Z35"/>
      <c r="AA35"/>
      <c r="AB35"/>
    </row>
    <row r="36" spans="2:28" ht="21" customHeight="1">
      <c r="B36" s="166" t="s">
        <v>14</v>
      </c>
      <c r="C36" s="408">
        <v>402854</v>
      </c>
      <c r="D36" s="408">
        <v>92644</v>
      </c>
      <c r="E36" s="408">
        <v>162444</v>
      </c>
      <c r="F36" s="408">
        <v>131700</v>
      </c>
      <c r="G36" s="408">
        <v>132532</v>
      </c>
      <c r="H36" s="408">
        <v>149486</v>
      </c>
      <c r="I36" s="408">
        <v>300090</v>
      </c>
      <c r="J36" s="408">
        <v>74834</v>
      </c>
      <c r="K36" s="408">
        <v>57034</v>
      </c>
      <c r="L36" s="408">
        <v>49440</v>
      </c>
      <c r="M36" s="408">
        <v>0</v>
      </c>
      <c r="N36" s="168">
        <v>1553058</v>
      </c>
      <c r="O36" s="363"/>
      <c r="P36" s="49"/>
      <c r="Q36"/>
      <c r="R36"/>
      <c r="S36"/>
      <c r="T36"/>
      <c r="U36"/>
      <c r="V36"/>
      <c r="W36"/>
      <c r="X36"/>
      <c r="Y36"/>
      <c r="Z36"/>
      <c r="AA36"/>
      <c r="AB36"/>
    </row>
    <row r="37" spans="2:28" ht="21" customHeight="1">
      <c r="B37" s="166" t="s">
        <v>15</v>
      </c>
      <c r="C37" s="408">
        <v>101572</v>
      </c>
      <c r="D37" s="408">
        <v>18671</v>
      </c>
      <c r="E37" s="408">
        <v>30261</v>
      </c>
      <c r="F37" s="408">
        <v>42835</v>
      </c>
      <c r="G37" s="408">
        <v>47025</v>
      </c>
      <c r="H37" s="408">
        <v>38276</v>
      </c>
      <c r="I37" s="408">
        <v>92183</v>
      </c>
      <c r="J37" s="408">
        <v>39538</v>
      </c>
      <c r="K37" s="408">
        <v>13010</v>
      </c>
      <c r="L37" s="408">
        <v>17669</v>
      </c>
      <c r="M37" s="408">
        <v>0</v>
      </c>
      <c r="N37" s="168">
        <v>441040</v>
      </c>
      <c r="O37" s="363"/>
      <c r="P37" s="49"/>
      <c r="Q37"/>
      <c r="R37"/>
      <c r="S37"/>
      <c r="T37"/>
      <c r="U37"/>
      <c r="V37"/>
      <c r="W37"/>
      <c r="X37"/>
      <c r="Y37"/>
      <c r="Z37"/>
      <c r="AA37"/>
      <c r="AB37"/>
    </row>
    <row r="38" spans="2:28" ht="21" customHeight="1">
      <c r="B38" s="166" t="s">
        <v>16</v>
      </c>
      <c r="C38" s="408">
        <v>148617</v>
      </c>
      <c r="D38" s="408">
        <v>36262</v>
      </c>
      <c r="E38" s="408">
        <v>52062</v>
      </c>
      <c r="F38" s="408">
        <v>32982</v>
      </c>
      <c r="G38" s="408">
        <v>53056</v>
      </c>
      <c r="H38" s="408">
        <v>43337</v>
      </c>
      <c r="I38" s="408">
        <v>73671</v>
      </c>
      <c r="J38" s="408">
        <v>26689</v>
      </c>
      <c r="K38" s="408">
        <v>8117</v>
      </c>
      <c r="L38" s="408">
        <v>10859</v>
      </c>
      <c r="M38" s="408">
        <v>0</v>
      </c>
      <c r="N38" s="168">
        <v>485652</v>
      </c>
      <c r="O38" s="363"/>
      <c r="P38" s="49"/>
      <c r="Q38"/>
      <c r="R38"/>
      <c r="S38"/>
      <c r="T38"/>
      <c r="U38"/>
      <c r="V38"/>
      <c r="W38"/>
      <c r="X38"/>
      <c r="Y38"/>
      <c r="Z38"/>
      <c r="AA38"/>
      <c r="AB38"/>
    </row>
    <row r="39" spans="2:28" ht="21" customHeight="1">
      <c r="B39" s="166" t="s">
        <v>17</v>
      </c>
      <c r="C39" s="408">
        <v>81377</v>
      </c>
      <c r="D39" s="408">
        <v>16715</v>
      </c>
      <c r="E39" s="408">
        <v>31240</v>
      </c>
      <c r="F39" s="408">
        <v>30450</v>
      </c>
      <c r="G39" s="408">
        <v>28058</v>
      </c>
      <c r="H39" s="408">
        <v>28537</v>
      </c>
      <c r="I39" s="408">
        <v>75196</v>
      </c>
      <c r="J39" s="408">
        <v>15523</v>
      </c>
      <c r="K39" s="408">
        <v>15817</v>
      </c>
      <c r="L39" s="408">
        <v>3447</v>
      </c>
      <c r="M39" s="408">
        <v>5600</v>
      </c>
      <c r="N39" s="168">
        <v>331960</v>
      </c>
      <c r="O39" s="363"/>
      <c r="P39" s="49"/>
      <c r="Q39"/>
      <c r="R39"/>
      <c r="S39"/>
      <c r="T39"/>
      <c r="U39"/>
      <c r="V39"/>
      <c r="W39"/>
      <c r="X39"/>
      <c r="Y39"/>
      <c r="Z39"/>
      <c r="AA39"/>
      <c r="AB39"/>
    </row>
    <row r="40" spans="2:28" ht="21" customHeight="1">
      <c r="B40" s="166" t="s">
        <v>18</v>
      </c>
      <c r="C40" s="408">
        <v>105041</v>
      </c>
      <c r="D40" s="408">
        <v>21818</v>
      </c>
      <c r="E40" s="408">
        <v>34546</v>
      </c>
      <c r="F40" s="408">
        <v>46327</v>
      </c>
      <c r="G40" s="408">
        <v>62369</v>
      </c>
      <c r="H40" s="408">
        <v>72506</v>
      </c>
      <c r="I40" s="408">
        <v>111060</v>
      </c>
      <c r="J40" s="408">
        <v>67691</v>
      </c>
      <c r="K40" s="408">
        <v>25328</v>
      </c>
      <c r="L40" s="408">
        <v>26460</v>
      </c>
      <c r="M40" s="408">
        <v>5142</v>
      </c>
      <c r="N40" s="168">
        <v>578288</v>
      </c>
      <c r="O40" s="363"/>
      <c r="P40" s="49"/>
      <c r="Q40"/>
      <c r="R40"/>
      <c r="S40"/>
      <c r="T40"/>
      <c r="U40"/>
      <c r="V40"/>
      <c r="W40"/>
      <c r="X40"/>
      <c r="Y40"/>
      <c r="Z40"/>
      <c r="AA40"/>
      <c r="AB40"/>
    </row>
    <row r="41" spans="2:28" ht="21" customHeight="1">
      <c r="B41" s="166" t="s">
        <v>19</v>
      </c>
      <c r="C41" s="408">
        <v>148117</v>
      </c>
      <c r="D41" s="408">
        <v>25294</v>
      </c>
      <c r="E41" s="408">
        <v>51399</v>
      </c>
      <c r="F41" s="408">
        <v>34727</v>
      </c>
      <c r="G41" s="408">
        <v>58066</v>
      </c>
      <c r="H41" s="408">
        <v>58508</v>
      </c>
      <c r="I41" s="408">
        <v>89971</v>
      </c>
      <c r="J41" s="408">
        <v>13376</v>
      </c>
      <c r="K41" s="408">
        <v>31869</v>
      </c>
      <c r="L41" s="408">
        <v>10257</v>
      </c>
      <c r="M41" s="408">
        <v>0</v>
      </c>
      <c r="N41" s="168">
        <v>521584</v>
      </c>
      <c r="O41" s="363"/>
      <c r="P41" s="49"/>
      <c r="Q41"/>
      <c r="R41"/>
      <c r="S41"/>
      <c r="T41"/>
      <c r="U41"/>
      <c r="V41"/>
      <c r="W41"/>
      <c r="X41"/>
      <c r="Y41"/>
      <c r="Z41"/>
      <c r="AA41"/>
      <c r="AB41"/>
    </row>
    <row r="42" spans="2:28" ht="21" customHeight="1">
      <c r="B42" s="166" t="s">
        <v>75</v>
      </c>
      <c r="C42" s="408">
        <v>110847</v>
      </c>
      <c r="D42" s="408">
        <v>21540</v>
      </c>
      <c r="E42" s="408">
        <v>32184</v>
      </c>
      <c r="F42" s="408">
        <v>26697</v>
      </c>
      <c r="G42" s="408">
        <v>35701</v>
      </c>
      <c r="H42" s="408">
        <v>38936</v>
      </c>
      <c r="I42" s="408">
        <v>67076</v>
      </c>
      <c r="J42" s="408">
        <v>25045</v>
      </c>
      <c r="K42" s="408">
        <v>5560</v>
      </c>
      <c r="L42" s="408">
        <v>14296</v>
      </c>
      <c r="M42" s="408">
        <v>5452</v>
      </c>
      <c r="N42" s="168">
        <v>383334</v>
      </c>
      <c r="O42" s="363"/>
      <c r="P42" s="49"/>
      <c r="Q42"/>
      <c r="R42"/>
      <c r="S42"/>
      <c r="T42"/>
      <c r="U42"/>
      <c r="V42"/>
      <c r="W42"/>
      <c r="X42"/>
      <c r="Y42"/>
      <c r="Z42"/>
      <c r="AA42"/>
      <c r="AB42"/>
    </row>
    <row r="43" spans="2:28" ht="21" customHeight="1">
      <c r="B43" s="166" t="s">
        <v>76</v>
      </c>
      <c r="C43" s="408">
        <v>174601</v>
      </c>
      <c r="D43" s="408">
        <v>40237</v>
      </c>
      <c r="E43" s="408">
        <v>62454</v>
      </c>
      <c r="F43" s="408">
        <v>56815</v>
      </c>
      <c r="G43" s="408">
        <v>51789</v>
      </c>
      <c r="H43" s="408">
        <v>60341</v>
      </c>
      <c r="I43" s="408">
        <v>120680</v>
      </c>
      <c r="J43" s="408">
        <v>24428</v>
      </c>
      <c r="K43" s="408">
        <v>10987</v>
      </c>
      <c r="L43" s="408">
        <v>21129</v>
      </c>
      <c r="M43" s="408">
        <v>11213</v>
      </c>
      <c r="N43" s="168">
        <v>634674</v>
      </c>
      <c r="O43" s="363"/>
      <c r="P43" s="49"/>
      <c r="Q43"/>
      <c r="R43"/>
      <c r="S43"/>
      <c r="T43"/>
      <c r="U43"/>
      <c r="V43"/>
      <c r="W43"/>
      <c r="X43"/>
      <c r="Y43"/>
      <c r="Z43"/>
      <c r="AA43"/>
      <c r="AB43"/>
    </row>
    <row r="44" spans="2:28" ht="21" customHeight="1">
      <c r="B44" s="166" t="s">
        <v>79</v>
      </c>
      <c r="C44" s="408">
        <v>232547</v>
      </c>
      <c r="D44" s="408">
        <v>53382</v>
      </c>
      <c r="E44" s="408">
        <v>83188</v>
      </c>
      <c r="F44" s="408">
        <v>60258</v>
      </c>
      <c r="G44" s="408">
        <v>76248</v>
      </c>
      <c r="H44" s="408">
        <v>75226</v>
      </c>
      <c r="I44" s="408">
        <v>141490</v>
      </c>
      <c r="J44" s="408">
        <v>39853</v>
      </c>
      <c r="K44" s="408">
        <v>29353</v>
      </c>
      <c r="L44" s="408">
        <v>18930</v>
      </c>
      <c r="M44" s="408">
        <v>0</v>
      </c>
      <c r="N44" s="168">
        <v>810475</v>
      </c>
      <c r="O44" s="363"/>
      <c r="P44" s="49"/>
      <c r="Q44"/>
      <c r="R44"/>
      <c r="S44"/>
      <c r="T44"/>
      <c r="U44"/>
      <c r="V44"/>
      <c r="W44"/>
      <c r="X44"/>
      <c r="Y44"/>
      <c r="Z44"/>
      <c r="AA44"/>
      <c r="AB44"/>
    </row>
    <row r="45" spans="2:28" ht="24" customHeight="1">
      <c r="B45" s="169" t="s">
        <v>20</v>
      </c>
      <c r="C45" s="18">
        <v>2492753</v>
      </c>
      <c r="D45" s="18">
        <v>525145</v>
      </c>
      <c r="E45" s="18">
        <v>894851</v>
      </c>
      <c r="F45" s="18">
        <v>795683</v>
      </c>
      <c r="G45" s="18">
        <v>902141</v>
      </c>
      <c r="H45" s="18">
        <v>888917</v>
      </c>
      <c r="I45" s="18">
        <v>1652084</v>
      </c>
      <c r="J45" s="18">
        <v>584123</v>
      </c>
      <c r="K45" s="18">
        <v>386151</v>
      </c>
      <c r="L45" s="18">
        <v>322846</v>
      </c>
      <c r="M45" s="18">
        <v>37989</v>
      </c>
      <c r="N45" s="170">
        <v>9482683</v>
      </c>
      <c r="P45" s="49"/>
      <c r="Q45"/>
      <c r="R45"/>
      <c r="S45"/>
      <c r="T45"/>
      <c r="U45"/>
      <c r="V45"/>
      <c r="W45"/>
      <c r="X45"/>
      <c r="Y45"/>
      <c r="Z45"/>
      <c r="AA45"/>
      <c r="AB45"/>
    </row>
    <row r="46" spans="2:28" ht="21" customHeight="1">
      <c r="B46" s="158" t="s">
        <v>21</v>
      </c>
      <c r="C46" s="407">
        <v>5844</v>
      </c>
      <c r="D46" s="407">
        <v>1337</v>
      </c>
      <c r="E46" s="407">
        <v>1726</v>
      </c>
      <c r="F46" s="407">
        <v>2065</v>
      </c>
      <c r="G46" s="407">
        <v>0</v>
      </c>
      <c r="H46" s="407">
        <v>6724</v>
      </c>
      <c r="I46" s="407">
        <v>5089</v>
      </c>
      <c r="J46" s="407">
        <v>4315</v>
      </c>
      <c r="K46" s="407">
        <v>2794</v>
      </c>
      <c r="L46" s="407">
        <v>3439</v>
      </c>
      <c r="M46" s="407">
        <v>0</v>
      </c>
      <c r="N46" s="160">
        <v>33333</v>
      </c>
      <c r="O46" s="362"/>
      <c r="P46" s="49"/>
      <c r="Q46"/>
      <c r="R46"/>
      <c r="S46"/>
      <c r="T46"/>
      <c r="U46"/>
      <c r="V46"/>
      <c r="W46"/>
      <c r="X46"/>
      <c r="Y46"/>
      <c r="Z46"/>
      <c r="AA46"/>
      <c r="AB46"/>
    </row>
    <row r="47" spans="2:28" ht="21" customHeight="1">
      <c r="B47" s="166" t="s">
        <v>22</v>
      </c>
      <c r="C47" s="408">
        <v>58443</v>
      </c>
      <c r="D47" s="408">
        <v>14777</v>
      </c>
      <c r="E47" s="408">
        <v>25818</v>
      </c>
      <c r="F47" s="408">
        <v>10932</v>
      </c>
      <c r="G47" s="408">
        <v>15507</v>
      </c>
      <c r="H47" s="408">
        <v>17206</v>
      </c>
      <c r="I47" s="408">
        <v>25312</v>
      </c>
      <c r="J47" s="408">
        <v>8996</v>
      </c>
      <c r="K47" s="408">
        <v>16089</v>
      </c>
      <c r="L47" s="408">
        <v>6748</v>
      </c>
      <c r="M47" s="408">
        <v>0</v>
      </c>
      <c r="N47" s="168">
        <v>199828</v>
      </c>
      <c r="O47" s="362"/>
      <c r="P47" s="49"/>
      <c r="Q47"/>
      <c r="R47"/>
      <c r="S47"/>
      <c r="T47"/>
      <c r="U47"/>
      <c r="V47"/>
      <c r="W47"/>
      <c r="X47"/>
      <c r="Y47"/>
      <c r="Z47"/>
      <c r="AA47"/>
      <c r="AB47"/>
    </row>
    <row r="48" spans="2:28" ht="21" customHeight="1">
      <c r="B48" s="166" t="s">
        <v>23</v>
      </c>
      <c r="C48" s="408">
        <v>72820</v>
      </c>
      <c r="D48" s="408">
        <v>11517</v>
      </c>
      <c r="E48" s="408">
        <v>20631</v>
      </c>
      <c r="F48" s="408">
        <v>20526</v>
      </c>
      <c r="G48" s="408">
        <v>27705</v>
      </c>
      <c r="H48" s="408">
        <v>19577</v>
      </c>
      <c r="I48" s="408">
        <v>53531</v>
      </c>
      <c r="J48" s="408">
        <v>6580</v>
      </c>
      <c r="K48" s="408">
        <v>2883</v>
      </c>
      <c r="L48" s="408">
        <v>19353</v>
      </c>
      <c r="M48" s="408">
        <v>0</v>
      </c>
      <c r="N48" s="168">
        <v>255123</v>
      </c>
      <c r="O48" s="362"/>
      <c r="P48" s="49"/>
      <c r="Q48"/>
      <c r="R48"/>
      <c r="S48"/>
      <c r="T48"/>
      <c r="U48"/>
      <c r="V48"/>
      <c r="W48"/>
      <c r="X48"/>
      <c r="Y48"/>
      <c r="Z48"/>
      <c r="AA48"/>
      <c r="AB48"/>
    </row>
    <row r="49" spans="2:28" ht="21" customHeight="1">
      <c r="B49" s="166" t="s">
        <v>24</v>
      </c>
      <c r="C49" s="408">
        <v>73744</v>
      </c>
      <c r="D49" s="408">
        <v>14892</v>
      </c>
      <c r="E49" s="408">
        <v>21722</v>
      </c>
      <c r="F49" s="408">
        <v>34958</v>
      </c>
      <c r="G49" s="408">
        <v>38512</v>
      </c>
      <c r="H49" s="408">
        <v>30463</v>
      </c>
      <c r="I49" s="408">
        <v>71899</v>
      </c>
      <c r="J49" s="408">
        <v>48483</v>
      </c>
      <c r="K49" s="408">
        <v>15757</v>
      </c>
      <c r="L49" s="408">
        <v>9743</v>
      </c>
      <c r="M49" s="408">
        <v>0</v>
      </c>
      <c r="N49" s="168">
        <v>360173</v>
      </c>
      <c r="O49" s="362"/>
      <c r="P49" s="49"/>
      <c r="Q49"/>
      <c r="R49"/>
      <c r="S49"/>
      <c r="T49"/>
      <c r="U49"/>
      <c r="V49"/>
      <c r="W49"/>
      <c r="X49"/>
      <c r="Y49"/>
      <c r="Z49"/>
      <c r="AA49"/>
      <c r="AB49"/>
    </row>
    <row r="50" spans="2:28" ht="21" customHeight="1">
      <c r="B50" s="166" t="s">
        <v>25</v>
      </c>
      <c r="C50" s="408">
        <v>36147</v>
      </c>
      <c r="D50" s="408">
        <v>5816</v>
      </c>
      <c r="E50" s="408">
        <v>10292</v>
      </c>
      <c r="F50" s="408">
        <v>8884</v>
      </c>
      <c r="G50" s="408">
        <v>16737</v>
      </c>
      <c r="H50" s="408">
        <v>16537</v>
      </c>
      <c r="I50" s="408">
        <v>29907</v>
      </c>
      <c r="J50" s="408">
        <v>13278</v>
      </c>
      <c r="K50" s="408">
        <v>0</v>
      </c>
      <c r="L50" s="408">
        <v>14018</v>
      </c>
      <c r="M50" s="408">
        <v>0</v>
      </c>
      <c r="N50" s="168">
        <v>151616</v>
      </c>
      <c r="O50" s="362"/>
      <c r="P50" s="49"/>
    </row>
    <row r="51" spans="2:28" ht="24" customHeight="1">
      <c r="B51" s="169" t="s">
        <v>259</v>
      </c>
      <c r="C51" s="18">
        <v>246998</v>
      </c>
      <c r="D51" s="18">
        <v>48339</v>
      </c>
      <c r="E51" s="18">
        <v>80189</v>
      </c>
      <c r="F51" s="18">
        <v>77365</v>
      </c>
      <c r="G51" s="18">
        <v>98461</v>
      </c>
      <c r="H51" s="18">
        <v>90507</v>
      </c>
      <c r="I51" s="18">
        <v>185738</v>
      </c>
      <c r="J51" s="18">
        <v>81652</v>
      </c>
      <c r="K51" s="18">
        <v>37523</v>
      </c>
      <c r="L51" s="18">
        <v>53301</v>
      </c>
      <c r="M51" s="18">
        <v>0</v>
      </c>
      <c r="N51" s="170">
        <v>1000073</v>
      </c>
    </row>
    <row r="52" spans="2:28" ht="24" customHeight="1">
      <c r="B52" s="195" t="s">
        <v>260</v>
      </c>
      <c r="C52" s="30">
        <v>2739751</v>
      </c>
      <c r="D52" s="30">
        <v>573484</v>
      </c>
      <c r="E52" s="30">
        <v>975040</v>
      </c>
      <c r="F52" s="30">
        <v>873048</v>
      </c>
      <c r="G52" s="30">
        <v>1000602</v>
      </c>
      <c r="H52" s="30">
        <v>979424</v>
      </c>
      <c r="I52" s="30">
        <v>1837822</v>
      </c>
      <c r="J52" s="30">
        <v>665775</v>
      </c>
      <c r="K52" s="30">
        <v>423674</v>
      </c>
      <c r="L52" s="30">
        <v>376147</v>
      </c>
      <c r="M52" s="30">
        <v>37989</v>
      </c>
      <c r="N52" s="185">
        <v>10482756</v>
      </c>
    </row>
    <row r="53" spans="2:28">
      <c r="B53" s="161"/>
      <c r="N53" s="161"/>
    </row>
    <row r="54" spans="2:28">
      <c r="B54" s="161"/>
      <c r="N54" s="161"/>
    </row>
    <row r="55" spans="2:28" ht="9.75" customHeight="1">
      <c r="B55" s="161"/>
      <c r="N55" s="161"/>
    </row>
    <row r="56" spans="2:28" ht="35.1" customHeight="1">
      <c r="B56" s="161"/>
      <c r="C56" s="5" t="s">
        <v>266</v>
      </c>
      <c r="N56" s="161"/>
    </row>
    <row r="57" spans="2:28">
      <c r="B57" s="161"/>
      <c r="N57" s="171"/>
    </row>
    <row r="58" spans="2:28" ht="20.100000000000001" customHeight="1">
      <c r="B58" s="443" t="s">
        <v>1</v>
      </c>
      <c r="C58" s="308"/>
      <c r="D58" s="308"/>
      <c r="E58" s="308"/>
      <c r="F58" s="308"/>
      <c r="G58" s="308"/>
      <c r="H58" s="308"/>
      <c r="I58" s="308"/>
      <c r="J58" s="308"/>
      <c r="K58" s="308"/>
      <c r="L58" s="308"/>
      <c r="M58" s="308"/>
      <c r="N58" s="193"/>
    </row>
    <row r="59" spans="2:28" ht="50.1" customHeight="1">
      <c r="B59" s="444"/>
      <c r="C59" s="237" t="s">
        <v>275</v>
      </c>
      <c r="D59" s="223" t="s">
        <v>276</v>
      </c>
      <c r="E59" s="237" t="s">
        <v>267</v>
      </c>
      <c r="F59" s="237" t="s">
        <v>268</v>
      </c>
      <c r="G59" s="237" t="s">
        <v>269</v>
      </c>
      <c r="H59" s="237" t="s">
        <v>270</v>
      </c>
      <c r="I59" s="237" t="s">
        <v>271</v>
      </c>
      <c r="J59" s="237" t="s">
        <v>272</v>
      </c>
      <c r="K59" s="237" t="s">
        <v>273</v>
      </c>
      <c r="L59" s="237" t="s">
        <v>255</v>
      </c>
      <c r="M59" s="237" t="s">
        <v>277</v>
      </c>
      <c r="N59" s="131" t="s">
        <v>59</v>
      </c>
      <c r="R59" s="6"/>
      <c r="S59" s="6"/>
      <c r="T59" s="6"/>
      <c r="U59" s="6"/>
      <c r="V59" s="6"/>
      <c r="W59" s="6"/>
    </row>
    <row r="60" spans="2:28" s="111" customFormat="1" ht="20.100000000000001" customHeight="1">
      <c r="B60" s="445"/>
      <c r="C60" s="239" t="s">
        <v>92</v>
      </c>
      <c r="D60" s="239" t="s">
        <v>92</v>
      </c>
      <c r="E60" s="239" t="s">
        <v>92</v>
      </c>
      <c r="F60" s="239" t="s">
        <v>92</v>
      </c>
      <c r="G60" s="239" t="s">
        <v>92</v>
      </c>
      <c r="H60" s="239" t="s">
        <v>92</v>
      </c>
      <c r="I60" s="239" t="s">
        <v>92</v>
      </c>
      <c r="J60" s="239" t="s">
        <v>92</v>
      </c>
      <c r="K60" s="239" t="s">
        <v>92</v>
      </c>
      <c r="L60" s="239" t="s">
        <v>92</v>
      </c>
      <c r="M60" s="239" t="s">
        <v>92</v>
      </c>
      <c r="N60" s="165" t="s">
        <v>92</v>
      </c>
      <c r="O60" s="346"/>
      <c r="P60" s="112"/>
      <c r="R60" s="109"/>
      <c r="S60" s="109"/>
      <c r="T60" s="109"/>
      <c r="U60" s="109"/>
      <c r="V60" s="109"/>
      <c r="W60" s="109"/>
    </row>
    <row r="61" spans="2:28" ht="21" customHeight="1">
      <c r="B61" s="158" t="s">
        <v>13</v>
      </c>
      <c r="C61" s="407">
        <v>986574</v>
      </c>
      <c r="D61" s="407">
        <v>182700</v>
      </c>
      <c r="E61" s="407">
        <v>266500</v>
      </c>
      <c r="F61" s="407">
        <v>199100</v>
      </c>
      <c r="G61" s="407">
        <v>177200</v>
      </c>
      <c r="H61" s="407">
        <v>144116</v>
      </c>
      <c r="I61" s="407">
        <v>239717</v>
      </c>
      <c r="J61" s="407">
        <v>95311</v>
      </c>
      <c r="K61" s="407">
        <v>66419</v>
      </c>
      <c r="L61" s="407">
        <v>49004</v>
      </c>
      <c r="M61" s="407">
        <v>2957</v>
      </c>
      <c r="N61" s="160">
        <v>2409598</v>
      </c>
      <c r="O61" s="363"/>
      <c r="P61" s="49"/>
      <c r="Q61"/>
      <c r="R61"/>
      <c r="S61"/>
      <c r="T61"/>
      <c r="U61"/>
      <c r="V61"/>
      <c r="W61"/>
      <c r="X61"/>
      <c r="Y61"/>
      <c r="Z61"/>
      <c r="AA61"/>
      <c r="AB61"/>
    </row>
    <row r="62" spans="2:28" ht="21" customHeight="1">
      <c r="B62" s="166" t="s">
        <v>14</v>
      </c>
      <c r="C62" s="408">
        <v>402697</v>
      </c>
      <c r="D62" s="408">
        <v>85500</v>
      </c>
      <c r="E62" s="408">
        <v>122400</v>
      </c>
      <c r="F62" s="408">
        <v>79100</v>
      </c>
      <c r="G62" s="408">
        <v>66400</v>
      </c>
      <c r="H62" s="408">
        <v>66497</v>
      </c>
      <c r="I62" s="408">
        <v>124123</v>
      </c>
      <c r="J62" s="408">
        <v>28056</v>
      </c>
      <c r="K62" s="408">
        <v>20034</v>
      </c>
      <c r="L62" s="408">
        <v>16148</v>
      </c>
      <c r="M62" s="408">
        <v>0</v>
      </c>
      <c r="N62" s="168">
        <v>1010955</v>
      </c>
      <c r="O62" s="363"/>
      <c r="P62" s="49"/>
      <c r="Q62"/>
      <c r="R62"/>
      <c r="S62"/>
      <c r="T62"/>
      <c r="U62"/>
      <c r="V62"/>
      <c r="W62"/>
      <c r="X62"/>
      <c r="Y62"/>
      <c r="Z62"/>
      <c r="AA62"/>
      <c r="AB62"/>
    </row>
    <row r="63" spans="2:28" ht="21" customHeight="1">
      <c r="B63" s="166" t="s">
        <v>15</v>
      </c>
      <c r="C63" s="408">
        <v>101572</v>
      </c>
      <c r="D63" s="408">
        <v>17400</v>
      </c>
      <c r="E63" s="408">
        <v>22800</v>
      </c>
      <c r="F63" s="408">
        <v>25800</v>
      </c>
      <c r="G63" s="408">
        <v>23400</v>
      </c>
      <c r="H63" s="408">
        <v>16994</v>
      </c>
      <c r="I63" s="408">
        <v>37971</v>
      </c>
      <c r="J63" s="408">
        <v>14835</v>
      </c>
      <c r="K63" s="408">
        <v>4627</v>
      </c>
      <c r="L63" s="408">
        <v>5763</v>
      </c>
      <c r="M63" s="408">
        <v>0</v>
      </c>
      <c r="N63" s="168">
        <v>271162</v>
      </c>
      <c r="O63" s="363"/>
      <c r="P63" s="49"/>
      <c r="Q63"/>
      <c r="R63"/>
      <c r="S63"/>
      <c r="T63"/>
      <c r="U63"/>
      <c r="V63"/>
      <c r="W63"/>
      <c r="X63"/>
      <c r="Y63"/>
      <c r="Z63"/>
      <c r="AA63"/>
      <c r="AB63"/>
    </row>
    <row r="64" spans="2:28" ht="21" customHeight="1">
      <c r="B64" s="166" t="s">
        <v>16</v>
      </c>
      <c r="C64" s="408">
        <v>148529</v>
      </c>
      <c r="D64" s="408">
        <v>33600</v>
      </c>
      <c r="E64" s="408">
        <v>40000</v>
      </c>
      <c r="F64" s="408">
        <v>19800</v>
      </c>
      <c r="G64" s="408">
        <v>26400</v>
      </c>
      <c r="H64" s="408">
        <v>19359</v>
      </c>
      <c r="I64" s="408">
        <v>30518</v>
      </c>
      <c r="J64" s="408">
        <v>9973</v>
      </c>
      <c r="K64" s="408">
        <v>2854</v>
      </c>
      <c r="L64" s="408">
        <v>3540</v>
      </c>
      <c r="M64" s="408">
        <v>0</v>
      </c>
      <c r="N64" s="168">
        <v>334573</v>
      </c>
      <c r="O64" s="363"/>
      <c r="P64" s="49"/>
      <c r="Q64"/>
      <c r="R64"/>
      <c r="S64"/>
      <c r="T64"/>
      <c r="U64"/>
      <c r="V64"/>
      <c r="W64"/>
      <c r="X64"/>
      <c r="Y64"/>
      <c r="Z64"/>
      <c r="AA64"/>
      <c r="AB64"/>
    </row>
    <row r="65" spans="2:28" ht="21" customHeight="1">
      <c r="B65" s="166" t="s">
        <v>17</v>
      </c>
      <c r="C65" s="408">
        <v>81330</v>
      </c>
      <c r="D65" s="408">
        <v>15400</v>
      </c>
      <c r="E65" s="408">
        <v>23300</v>
      </c>
      <c r="F65" s="408">
        <v>18500</v>
      </c>
      <c r="G65" s="408">
        <v>14400</v>
      </c>
      <c r="H65" s="408">
        <v>12634</v>
      </c>
      <c r="I65" s="408">
        <v>31074</v>
      </c>
      <c r="J65" s="408">
        <v>5807</v>
      </c>
      <c r="K65" s="408">
        <v>5604</v>
      </c>
      <c r="L65" s="408">
        <v>1137</v>
      </c>
      <c r="M65" s="408">
        <v>1525</v>
      </c>
      <c r="N65" s="168">
        <v>210711</v>
      </c>
      <c r="O65" s="363"/>
      <c r="P65" s="49"/>
      <c r="Q65"/>
      <c r="R65"/>
      <c r="S65"/>
      <c r="T65"/>
      <c r="U65"/>
      <c r="V65"/>
      <c r="W65"/>
      <c r="X65"/>
      <c r="Y65"/>
      <c r="Z65"/>
      <c r="AA65"/>
      <c r="AB65"/>
    </row>
    <row r="66" spans="2:28" ht="21" customHeight="1">
      <c r="B66" s="166" t="s">
        <v>18</v>
      </c>
      <c r="C66" s="408">
        <v>104973</v>
      </c>
      <c r="D66" s="408">
        <v>20300</v>
      </c>
      <c r="E66" s="408">
        <v>25700</v>
      </c>
      <c r="F66" s="408">
        <v>26900</v>
      </c>
      <c r="G66" s="408">
        <v>30500</v>
      </c>
      <c r="H66" s="408">
        <v>32426</v>
      </c>
      <c r="I66" s="408">
        <v>45365</v>
      </c>
      <c r="J66" s="408">
        <v>25449</v>
      </c>
      <c r="K66" s="408">
        <v>8807</v>
      </c>
      <c r="L66" s="408">
        <v>8815</v>
      </c>
      <c r="M66" s="408">
        <v>1456</v>
      </c>
      <c r="N66" s="168">
        <v>330691</v>
      </c>
      <c r="O66" s="363"/>
      <c r="P66" s="49"/>
      <c r="Q66"/>
      <c r="R66"/>
      <c r="S66"/>
      <c r="T66"/>
      <c r="U66"/>
      <c r="V66"/>
      <c r="W66"/>
      <c r="X66"/>
      <c r="Y66"/>
      <c r="Z66"/>
      <c r="AA66"/>
      <c r="AB66"/>
    </row>
    <row r="67" spans="2:28" ht="21" customHeight="1">
      <c r="B67" s="166" t="s">
        <v>19</v>
      </c>
      <c r="C67" s="408">
        <v>148117</v>
      </c>
      <c r="D67" s="408">
        <v>23200</v>
      </c>
      <c r="E67" s="408">
        <v>38800</v>
      </c>
      <c r="F67" s="408">
        <v>21000</v>
      </c>
      <c r="G67" s="408">
        <v>28600</v>
      </c>
      <c r="H67" s="408">
        <v>26177</v>
      </c>
      <c r="I67" s="408">
        <v>36968</v>
      </c>
      <c r="J67" s="408">
        <v>4994</v>
      </c>
      <c r="K67" s="408">
        <v>11267</v>
      </c>
      <c r="L67" s="408">
        <v>3389</v>
      </c>
      <c r="M67" s="408">
        <v>0</v>
      </c>
      <c r="N67" s="168">
        <v>342512</v>
      </c>
      <c r="O67" s="363"/>
      <c r="P67" s="49"/>
      <c r="Q67"/>
      <c r="R67"/>
      <c r="S67"/>
      <c r="T67"/>
      <c r="U67"/>
      <c r="V67"/>
      <c r="W67"/>
      <c r="X67"/>
      <c r="Y67"/>
      <c r="Z67"/>
      <c r="AA67"/>
      <c r="AB67"/>
    </row>
    <row r="68" spans="2:28" ht="21" customHeight="1">
      <c r="B68" s="166" t="s">
        <v>75</v>
      </c>
      <c r="C68" s="408">
        <v>110847</v>
      </c>
      <c r="D68" s="408">
        <v>19600</v>
      </c>
      <c r="E68" s="408">
        <v>23800</v>
      </c>
      <c r="F68" s="408">
        <v>16000</v>
      </c>
      <c r="G68" s="408">
        <v>17800</v>
      </c>
      <c r="H68" s="408">
        <v>17434</v>
      </c>
      <c r="I68" s="408">
        <v>27769</v>
      </c>
      <c r="J68" s="408">
        <v>9286</v>
      </c>
      <c r="K68" s="408">
        <v>1840</v>
      </c>
      <c r="L68" s="408">
        <v>4674</v>
      </c>
      <c r="M68" s="408">
        <v>1503</v>
      </c>
      <c r="N68" s="168">
        <v>250553</v>
      </c>
      <c r="O68" s="363"/>
      <c r="P68" s="49"/>
      <c r="Q68"/>
      <c r="R68"/>
      <c r="S68"/>
      <c r="T68"/>
      <c r="U68"/>
      <c r="V68"/>
      <c r="W68"/>
      <c r="X68"/>
      <c r="Y68"/>
      <c r="Z68"/>
      <c r="AA68"/>
      <c r="AB68"/>
    </row>
    <row r="69" spans="2:28" ht="21" customHeight="1">
      <c r="B69" s="166" t="s">
        <v>76</v>
      </c>
      <c r="C69" s="408">
        <v>174601</v>
      </c>
      <c r="D69" s="408">
        <v>37200</v>
      </c>
      <c r="E69" s="408">
        <v>47400</v>
      </c>
      <c r="F69" s="408">
        <v>34800</v>
      </c>
      <c r="G69" s="408">
        <v>25800</v>
      </c>
      <c r="H69" s="408">
        <v>26910</v>
      </c>
      <c r="I69" s="408">
        <v>50145</v>
      </c>
      <c r="J69" s="408">
        <v>9132</v>
      </c>
      <c r="K69" s="408">
        <v>3847</v>
      </c>
      <c r="L69" s="408">
        <v>6931</v>
      </c>
      <c r="M69" s="408">
        <v>1955</v>
      </c>
      <c r="N69" s="168">
        <v>418721</v>
      </c>
      <c r="O69" s="363"/>
      <c r="P69" s="49"/>
      <c r="Q69"/>
      <c r="R69"/>
      <c r="S69"/>
      <c r="T69"/>
      <c r="U69"/>
      <c r="V69"/>
      <c r="W69"/>
      <c r="X69"/>
      <c r="Y69"/>
      <c r="Z69"/>
      <c r="AA69"/>
      <c r="AB69"/>
    </row>
    <row r="70" spans="2:28" ht="21" customHeight="1">
      <c r="B70" s="166" t="s">
        <v>79</v>
      </c>
      <c r="C70" s="408">
        <v>232349</v>
      </c>
      <c r="D70" s="408">
        <v>49200</v>
      </c>
      <c r="E70" s="408">
        <v>62800</v>
      </c>
      <c r="F70" s="408">
        <v>35800</v>
      </c>
      <c r="G70" s="408">
        <v>38300</v>
      </c>
      <c r="H70" s="408">
        <v>33457</v>
      </c>
      <c r="I70" s="408">
        <v>58747</v>
      </c>
      <c r="J70" s="408">
        <v>14713</v>
      </c>
      <c r="K70" s="408">
        <v>10263</v>
      </c>
      <c r="L70" s="408">
        <v>6063</v>
      </c>
      <c r="M70" s="408">
        <v>0</v>
      </c>
      <c r="N70" s="168">
        <v>541692</v>
      </c>
      <c r="O70" s="363"/>
      <c r="P70" s="49"/>
      <c r="Q70"/>
      <c r="R70"/>
      <c r="S70"/>
      <c r="T70"/>
      <c r="U70"/>
      <c r="V70"/>
      <c r="W70"/>
      <c r="X70"/>
      <c r="Y70"/>
      <c r="Z70"/>
      <c r="AA70"/>
      <c r="AB70"/>
    </row>
    <row r="71" spans="2:28" ht="24" customHeight="1">
      <c r="B71" s="169" t="s">
        <v>20</v>
      </c>
      <c r="C71" s="18">
        <v>2491589</v>
      </c>
      <c r="D71" s="18">
        <v>484100</v>
      </c>
      <c r="E71" s="18">
        <v>673500</v>
      </c>
      <c r="F71" s="18">
        <v>476800</v>
      </c>
      <c r="G71" s="18">
        <v>448800</v>
      </c>
      <c r="H71" s="18">
        <v>396004</v>
      </c>
      <c r="I71" s="18">
        <v>682397</v>
      </c>
      <c r="J71" s="18">
        <v>217556</v>
      </c>
      <c r="K71" s="18">
        <v>135562</v>
      </c>
      <c r="L71" s="18">
        <v>105464</v>
      </c>
      <c r="M71" s="18">
        <v>9396</v>
      </c>
      <c r="N71" s="170">
        <v>6121168</v>
      </c>
      <c r="O71" s="362"/>
      <c r="P71" s="49"/>
      <c r="Q71"/>
      <c r="R71"/>
      <c r="S71"/>
      <c r="T71"/>
      <c r="U71"/>
      <c r="V71"/>
      <c r="W71"/>
      <c r="X71"/>
      <c r="Y71"/>
      <c r="Z71"/>
      <c r="AA71"/>
      <c r="AB71"/>
    </row>
    <row r="72" spans="2:28" ht="21" customHeight="1">
      <c r="B72" s="158" t="s">
        <v>21</v>
      </c>
      <c r="C72" s="407">
        <v>5844</v>
      </c>
      <c r="D72" s="407">
        <v>1200</v>
      </c>
      <c r="E72" s="407">
        <v>1200</v>
      </c>
      <c r="F72" s="407">
        <v>1200</v>
      </c>
      <c r="G72" s="407">
        <v>0</v>
      </c>
      <c r="H72" s="407">
        <v>3056</v>
      </c>
      <c r="I72" s="407">
        <v>2097</v>
      </c>
      <c r="J72" s="407">
        <v>1628</v>
      </c>
      <c r="K72" s="407">
        <v>974</v>
      </c>
      <c r="L72" s="407">
        <v>1135</v>
      </c>
      <c r="M72" s="407">
        <v>0</v>
      </c>
      <c r="N72" s="160">
        <v>18334</v>
      </c>
      <c r="O72" s="362"/>
      <c r="P72" s="49"/>
      <c r="Q72"/>
      <c r="R72"/>
      <c r="S72"/>
      <c r="T72"/>
      <c r="U72"/>
      <c r="V72"/>
      <c r="W72"/>
      <c r="X72"/>
      <c r="Y72"/>
      <c r="Z72"/>
      <c r="AA72"/>
      <c r="AB72"/>
    </row>
    <row r="73" spans="2:28" ht="21" customHeight="1">
      <c r="B73" s="166" t="s">
        <v>22</v>
      </c>
      <c r="C73" s="408">
        <v>58443</v>
      </c>
      <c r="D73" s="408">
        <v>13800</v>
      </c>
      <c r="E73" s="408">
        <v>19100</v>
      </c>
      <c r="F73" s="408">
        <v>6600</v>
      </c>
      <c r="G73" s="408">
        <v>7600</v>
      </c>
      <c r="H73" s="408">
        <v>7601</v>
      </c>
      <c r="I73" s="408">
        <v>10453</v>
      </c>
      <c r="J73" s="408">
        <v>3350</v>
      </c>
      <c r="K73" s="408">
        <v>5672</v>
      </c>
      <c r="L73" s="408">
        <v>2237</v>
      </c>
      <c r="M73" s="408">
        <v>0</v>
      </c>
      <c r="N73" s="168">
        <v>134856</v>
      </c>
      <c r="O73" s="362"/>
      <c r="P73" s="49"/>
      <c r="Q73"/>
      <c r="R73"/>
      <c r="S73"/>
      <c r="T73"/>
      <c r="U73"/>
      <c r="V73"/>
      <c r="W73"/>
      <c r="X73"/>
      <c r="Y73"/>
      <c r="Z73"/>
      <c r="AA73"/>
      <c r="AB73"/>
    </row>
    <row r="74" spans="2:28" ht="21" customHeight="1">
      <c r="B74" s="166" t="s">
        <v>23</v>
      </c>
      <c r="C74" s="408">
        <v>72705</v>
      </c>
      <c r="D74" s="408">
        <v>10500</v>
      </c>
      <c r="E74" s="408">
        <v>15600</v>
      </c>
      <c r="F74" s="408">
        <v>12600</v>
      </c>
      <c r="G74" s="408">
        <v>13700</v>
      </c>
      <c r="H74" s="408">
        <v>8744</v>
      </c>
      <c r="I74" s="408">
        <v>22183</v>
      </c>
      <c r="J74" s="408">
        <v>2469</v>
      </c>
      <c r="K74" s="408">
        <v>996</v>
      </c>
      <c r="L74" s="408">
        <v>6171</v>
      </c>
      <c r="M74" s="408">
        <v>0</v>
      </c>
      <c r="N74" s="168">
        <v>165668</v>
      </c>
      <c r="O74" s="362"/>
      <c r="P74" s="49"/>
      <c r="Q74"/>
      <c r="R74"/>
      <c r="S74"/>
      <c r="T74"/>
      <c r="U74"/>
      <c r="V74"/>
      <c r="W74"/>
      <c r="X74"/>
      <c r="Y74"/>
      <c r="Z74"/>
      <c r="AA74"/>
      <c r="AB74"/>
    </row>
    <row r="75" spans="2:28" ht="21" customHeight="1">
      <c r="B75" s="166" t="s">
        <v>24</v>
      </c>
      <c r="C75" s="408">
        <v>73744</v>
      </c>
      <c r="D75" s="408">
        <v>13800</v>
      </c>
      <c r="E75" s="408">
        <v>16200</v>
      </c>
      <c r="F75" s="408">
        <v>21000</v>
      </c>
      <c r="G75" s="408">
        <v>19200</v>
      </c>
      <c r="H75" s="408">
        <v>13666</v>
      </c>
      <c r="I75" s="408">
        <v>29800</v>
      </c>
      <c r="J75" s="408">
        <v>18170</v>
      </c>
      <c r="K75" s="408">
        <v>5589</v>
      </c>
      <c r="L75" s="408">
        <v>3261</v>
      </c>
      <c r="M75" s="408">
        <v>0</v>
      </c>
      <c r="N75" s="168">
        <v>214430</v>
      </c>
      <c r="O75" s="362"/>
      <c r="P75" s="49"/>
      <c r="Q75"/>
      <c r="R75"/>
      <c r="S75"/>
      <c r="T75"/>
      <c r="U75"/>
      <c r="V75"/>
      <c r="W75"/>
      <c r="X75"/>
      <c r="Y75"/>
      <c r="Z75"/>
      <c r="AA75"/>
      <c r="AB75"/>
    </row>
    <row r="76" spans="2:28" ht="21" customHeight="1">
      <c r="B76" s="166" t="s">
        <v>25</v>
      </c>
      <c r="C76" s="408">
        <v>36147</v>
      </c>
      <c r="D76" s="408">
        <v>5400</v>
      </c>
      <c r="E76" s="408">
        <v>7700</v>
      </c>
      <c r="F76" s="408">
        <v>5400</v>
      </c>
      <c r="G76" s="408">
        <v>8400</v>
      </c>
      <c r="H76" s="408">
        <v>7434</v>
      </c>
      <c r="I76" s="408">
        <v>12427</v>
      </c>
      <c r="J76" s="408">
        <v>4969</v>
      </c>
      <c r="K76" s="408">
        <v>0</v>
      </c>
      <c r="L76" s="408">
        <v>4604</v>
      </c>
      <c r="M76" s="408">
        <v>0</v>
      </c>
      <c r="N76" s="168">
        <v>92481</v>
      </c>
      <c r="O76" s="362"/>
      <c r="P76" s="49"/>
    </row>
    <row r="77" spans="2:28" ht="24" customHeight="1">
      <c r="B77" s="169" t="s">
        <v>259</v>
      </c>
      <c r="C77" s="18">
        <v>246883</v>
      </c>
      <c r="D77" s="18">
        <v>44700</v>
      </c>
      <c r="E77" s="18">
        <v>59800</v>
      </c>
      <c r="F77" s="18">
        <v>46800</v>
      </c>
      <c r="G77" s="18">
        <v>48900</v>
      </c>
      <c r="H77" s="18">
        <v>40501</v>
      </c>
      <c r="I77" s="18">
        <v>76960</v>
      </c>
      <c r="J77" s="18">
        <v>30586</v>
      </c>
      <c r="K77" s="18">
        <v>13231</v>
      </c>
      <c r="L77" s="18">
        <v>17408</v>
      </c>
      <c r="M77" s="18">
        <v>0</v>
      </c>
      <c r="N77" s="170">
        <v>625769</v>
      </c>
    </row>
    <row r="78" spans="2:28" ht="24" customHeight="1">
      <c r="B78" s="195" t="s">
        <v>260</v>
      </c>
      <c r="C78" s="30">
        <v>2738472</v>
      </c>
      <c r="D78" s="30">
        <v>528800</v>
      </c>
      <c r="E78" s="30">
        <v>733300</v>
      </c>
      <c r="F78" s="30">
        <v>523600</v>
      </c>
      <c r="G78" s="30">
        <v>497700</v>
      </c>
      <c r="H78" s="30">
        <v>436505</v>
      </c>
      <c r="I78" s="30">
        <v>759357</v>
      </c>
      <c r="J78" s="30">
        <v>248142</v>
      </c>
      <c r="K78" s="30">
        <v>148793</v>
      </c>
      <c r="L78" s="30">
        <v>122872</v>
      </c>
      <c r="M78" s="30">
        <v>9396</v>
      </c>
      <c r="N78" s="185">
        <v>6746937</v>
      </c>
    </row>
  </sheetData>
  <mergeCells count="3">
    <mergeCell ref="B6:B8"/>
    <mergeCell ref="B58:B60"/>
    <mergeCell ref="B32:B34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  <rowBreaks count="2" manualBreakCount="2">
    <brk id="29" max="16383" man="1"/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B1:W73"/>
  <sheetViews>
    <sheetView showZeros="0" view="pageBreakPreview" zoomScale="75" zoomScaleNormal="100" zoomScaleSheetLayoutView="80" workbookViewId="0">
      <pane ySplit="1" topLeftCell="A56" activePane="bottomLeft" state="frozen"/>
      <selection activeCell="U12" sqref="U12"/>
      <selection pane="bottomLeft" activeCell="N16" sqref="N16"/>
    </sheetView>
  </sheetViews>
  <sheetFormatPr defaultRowHeight="12"/>
  <cols>
    <col min="1" max="1" width="3.625" style="3" customWidth="1"/>
    <col min="2" max="2" width="9" style="3"/>
    <col min="3" max="10" width="13.75" style="3" customWidth="1"/>
    <col min="11" max="11" width="12.75" style="260" customWidth="1"/>
    <col min="12" max="12" width="8.625" style="3" customWidth="1"/>
    <col min="13" max="13" width="12.75" style="3" customWidth="1"/>
    <col min="14" max="15" width="10.25" style="3" customWidth="1"/>
    <col min="16" max="16" width="12.375" style="3" customWidth="1"/>
    <col min="17" max="16384" width="9" style="3"/>
  </cols>
  <sheetData>
    <row r="1" spans="2:23" s="42" customFormat="1" ht="21" customHeight="1">
      <c r="K1" s="268"/>
    </row>
    <row r="2" spans="2:23" ht="21" customHeight="1"/>
    <row r="3" spans="2:23" ht="24" customHeight="1">
      <c r="B3" s="161"/>
      <c r="C3" s="5" t="s">
        <v>355</v>
      </c>
      <c r="D3" s="5"/>
      <c r="J3" s="161"/>
    </row>
    <row r="4" spans="2:23" ht="14.25">
      <c r="B4" s="161"/>
      <c r="C4" s="5"/>
      <c r="D4" s="5"/>
      <c r="J4" s="171"/>
    </row>
    <row r="5" spans="2:23" ht="20.100000000000001" customHeight="1">
      <c r="B5" s="443" t="s">
        <v>1</v>
      </c>
      <c r="C5" s="327"/>
      <c r="D5" s="327"/>
      <c r="E5" s="308"/>
      <c r="F5" s="308"/>
      <c r="G5" s="308"/>
      <c r="H5" s="308"/>
      <c r="I5" s="308"/>
      <c r="J5" s="193"/>
    </row>
    <row r="6" spans="2:23" ht="50.1" customHeight="1">
      <c r="B6" s="444"/>
      <c r="C6" s="237" t="s">
        <v>82</v>
      </c>
      <c r="D6" s="223" t="s">
        <v>278</v>
      </c>
      <c r="E6" s="237" t="s">
        <v>271</v>
      </c>
      <c r="F6" s="237" t="s">
        <v>272</v>
      </c>
      <c r="G6" s="237" t="s">
        <v>273</v>
      </c>
      <c r="H6" s="237" t="s">
        <v>279</v>
      </c>
      <c r="I6" s="237" t="s">
        <v>70</v>
      </c>
      <c r="J6" s="131" t="s">
        <v>59</v>
      </c>
      <c r="L6" s="51"/>
      <c r="R6" s="6"/>
      <c r="S6" s="6"/>
      <c r="T6" s="6"/>
      <c r="U6" s="6"/>
      <c r="V6" s="6"/>
      <c r="W6" s="6"/>
    </row>
    <row r="7" spans="2:23" s="104" customFormat="1" ht="20.100000000000001" customHeight="1">
      <c r="B7" s="445"/>
      <c r="C7" s="264" t="s">
        <v>133</v>
      </c>
      <c r="D7" s="264" t="s">
        <v>133</v>
      </c>
      <c r="E7" s="264" t="s">
        <v>133</v>
      </c>
      <c r="F7" s="264" t="s">
        <v>133</v>
      </c>
      <c r="G7" s="264" t="s">
        <v>133</v>
      </c>
      <c r="H7" s="264" t="s">
        <v>133</v>
      </c>
      <c r="I7" s="264" t="s">
        <v>133</v>
      </c>
      <c r="J7" s="180" t="s">
        <v>133</v>
      </c>
      <c r="K7" s="347"/>
      <c r="L7" s="200"/>
      <c r="R7" s="113"/>
      <c r="S7" s="113"/>
      <c r="T7" s="113"/>
      <c r="U7" s="113"/>
      <c r="V7" s="113"/>
      <c r="W7" s="113"/>
    </row>
    <row r="8" spans="2:23" ht="21" customHeight="1">
      <c r="B8" s="158" t="s">
        <v>13</v>
      </c>
      <c r="C8" s="368">
        <v>6101</v>
      </c>
      <c r="D8" s="368">
        <v>3606</v>
      </c>
      <c r="E8" s="368">
        <v>8806</v>
      </c>
      <c r="F8" s="368">
        <v>11506</v>
      </c>
      <c r="G8" s="368">
        <v>7429</v>
      </c>
      <c r="H8" s="372">
        <v>4290</v>
      </c>
      <c r="I8" s="368">
        <v>213</v>
      </c>
      <c r="J8" s="201">
        <v>41951</v>
      </c>
      <c r="L8" s="49"/>
      <c r="M8"/>
      <c r="N8"/>
      <c r="O8"/>
      <c r="P8"/>
      <c r="Q8"/>
      <c r="R8"/>
      <c r="S8"/>
      <c r="T8"/>
    </row>
    <row r="9" spans="2:23" ht="21" customHeight="1">
      <c r="B9" s="166" t="s">
        <v>14</v>
      </c>
      <c r="C9" s="369">
        <v>2864</v>
      </c>
      <c r="D9" s="369">
        <v>1619</v>
      </c>
      <c r="E9" s="369">
        <v>4220</v>
      </c>
      <c r="F9" s="369">
        <v>5122</v>
      </c>
      <c r="G9" s="369">
        <v>3156</v>
      </c>
      <c r="H9" s="373">
        <v>1356</v>
      </c>
      <c r="I9" s="369">
        <v>51</v>
      </c>
      <c r="J9" s="202">
        <v>18388</v>
      </c>
      <c r="L9" s="49"/>
      <c r="M9"/>
      <c r="N9"/>
      <c r="O9"/>
      <c r="P9"/>
      <c r="Q9"/>
      <c r="R9"/>
      <c r="S9"/>
      <c r="T9"/>
    </row>
    <row r="10" spans="2:23" ht="21" customHeight="1">
      <c r="B10" s="166" t="s">
        <v>15</v>
      </c>
      <c r="C10" s="369">
        <v>665</v>
      </c>
      <c r="D10" s="369">
        <v>500</v>
      </c>
      <c r="E10" s="369">
        <v>1048</v>
      </c>
      <c r="F10" s="369">
        <v>1325</v>
      </c>
      <c r="G10" s="369">
        <v>850</v>
      </c>
      <c r="H10" s="373">
        <v>372</v>
      </c>
      <c r="I10" s="369">
        <v>8</v>
      </c>
      <c r="J10" s="202">
        <v>4768</v>
      </c>
      <c r="L10" s="49"/>
      <c r="M10"/>
      <c r="N10"/>
      <c r="O10"/>
      <c r="P10"/>
      <c r="Q10"/>
      <c r="R10"/>
      <c r="S10"/>
      <c r="T10"/>
    </row>
    <row r="11" spans="2:23" ht="21" customHeight="1">
      <c r="B11" s="166" t="s">
        <v>16</v>
      </c>
      <c r="C11" s="369">
        <v>748</v>
      </c>
      <c r="D11" s="369">
        <v>488</v>
      </c>
      <c r="E11" s="369">
        <v>1378</v>
      </c>
      <c r="F11" s="369">
        <v>1652</v>
      </c>
      <c r="G11" s="369">
        <v>836</v>
      </c>
      <c r="H11" s="373">
        <v>289</v>
      </c>
      <c r="I11" s="369">
        <v>10</v>
      </c>
      <c r="J11" s="202">
        <v>5401</v>
      </c>
      <c r="L11" s="49"/>
      <c r="M11"/>
      <c r="N11"/>
      <c r="O11"/>
      <c r="P11"/>
      <c r="Q11"/>
      <c r="R11"/>
      <c r="S11"/>
      <c r="T11"/>
    </row>
    <row r="12" spans="2:23" ht="21" customHeight="1">
      <c r="B12" s="166" t="s">
        <v>17</v>
      </c>
      <c r="C12" s="369">
        <v>418</v>
      </c>
      <c r="D12" s="369">
        <v>298</v>
      </c>
      <c r="E12" s="369">
        <v>819</v>
      </c>
      <c r="F12" s="369">
        <v>838</v>
      </c>
      <c r="G12" s="369">
        <v>575</v>
      </c>
      <c r="H12" s="373">
        <v>275</v>
      </c>
      <c r="I12" s="369">
        <v>13</v>
      </c>
      <c r="J12" s="202">
        <v>3236</v>
      </c>
      <c r="L12" s="49"/>
      <c r="M12"/>
      <c r="N12"/>
      <c r="O12"/>
      <c r="P12"/>
      <c r="Q12"/>
      <c r="R12"/>
      <c r="S12"/>
      <c r="T12"/>
    </row>
    <row r="13" spans="2:23" ht="21" customHeight="1">
      <c r="B13" s="166" t="s">
        <v>18</v>
      </c>
      <c r="C13" s="369">
        <v>540</v>
      </c>
      <c r="D13" s="369">
        <v>354</v>
      </c>
      <c r="E13" s="369">
        <v>927</v>
      </c>
      <c r="F13" s="369">
        <v>1396</v>
      </c>
      <c r="G13" s="369">
        <v>1016</v>
      </c>
      <c r="H13" s="373">
        <v>528</v>
      </c>
      <c r="I13" s="369">
        <v>11</v>
      </c>
      <c r="J13" s="202">
        <v>4772</v>
      </c>
      <c r="L13" s="49"/>
      <c r="M13"/>
      <c r="N13"/>
      <c r="O13"/>
      <c r="P13"/>
      <c r="Q13"/>
      <c r="R13"/>
      <c r="S13"/>
      <c r="T13"/>
    </row>
    <row r="14" spans="2:23" ht="21" customHeight="1">
      <c r="B14" s="166" t="s">
        <v>19</v>
      </c>
      <c r="C14" s="369">
        <v>669</v>
      </c>
      <c r="D14" s="369">
        <v>569</v>
      </c>
      <c r="E14" s="369">
        <v>1329</v>
      </c>
      <c r="F14" s="369">
        <v>1461</v>
      </c>
      <c r="G14" s="369">
        <v>820</v>
      </c>
      <c r="H14" s="373">
        <v>386</v>
      </c>
      <c r="I14" s="369">
        <v>12</v>
      </c>
      <c r="J14" s="202">
        <v>5246</v>
      </c>
      <c r="L14" s="49"/>
      <c r="M14"/>
      <c r="N14"/>
      <c r="O14"/>
      <c r="P14"/>
      <c r="Q14"/>
      <c r="R14"/>
      <c r="S14"/>
      <c r="T14"/>
    </row>
    <row r="15" spans="2:23" ht="21" customHeight="1">
      <c r="B15" s="166" t="s">
        <v>75</v>
      </c>
      <c r="C15" s="369">
        <v>475</v>
      </c>
      <c r="D15" s="369">
        <v>447</v>
      </c>
      <c r="E15" s="369">
        <v>1007</v>
      </c>
      <c r="F15" s="369">
        <v>988</v>
      </c>
      <c r="G15" s="369">
        <v>491</v>
      </c>
      <c r="H15" s="373">
        <v>240</v>
      </c>
      <c r="I15" s="369">
        <v>3</v>
      </c>
      <c r="J15" s="202">
        <v>3651</v>
      </c>
      <c r="L15" s="49"/>
      <c r="M15"/>
      <c r="N15"/>
      <c r="O15"/>
      <c r="P15"/>
      <c r="Q15"/>
      <c r="R15"/>
      <c r="S15"/>
      <c r="T15"/>
    </row>
    <row r="16" spans="2:23" ht="21" customHeight="1">
      <c r="B16" s="166" t="s">
        <v>76</v>
      </c>
      <c r="C16" s="369">
        <v>771</v>
      </c>
      <c r="D16" s="369">
        <v>723</v>
      </c>
      <c r="E16" s="369">
        <v>1852</v>
      </c>
      <c r="F16" s="369">
        <v>1757</v>
      </c>
      <c r="G16" s="369">
        <v>923</v>
      </c>
      <c r="H16" s="373">
        <v>376</v>
      </c>
      <c r="I16" s="369">
        <v>13</v>
      </c>
      <c r="J16" s="202">
        <v>6415</v>
      </c>
      <c r="L16" s="49"/>
      <c r="M16"/>
      <c r="N16"/>
      <c r="O16"/>
      <c r="P16"/>
      <c r="Q16"/>
      <c r="R16"/>
      <c r="S16"/>
      <c r="T16"/>
    </row>
    <row r="17" spans="2:23" ht="21" customHeight="1">
      <c r="B17" s="166" t="s">
        <v>79</v>
      </c>
      <c r="C17" s="369">
        <v>1348</v>
      </c>
      <c r="D17" s="369">
        <v>774</v>
      </c>
      <c r="E17" s="369">
        <v>2081</v>
      </c>
      <c r="F17" s="369">
        <v>2739</v>
      </c>
      <c r="G17" s="369">
        <v>1557</v>
      </c>
      <c r="H17" s="373">
        <v>646</v>
      </c>
      <c r="I17" s="369">
        <v>20</v>
      </c>
      <c r="J17" s="202">
        <v>9165</v>
      </c>
      <c r="L17" s="49"/>
      <c r="M17"/>
      <c r="N17"/>
      <c r="O17"/>
      <c r="P17"/>
      <c r="Q17"/>
      <c r="R17"/>
      <c r="S17"/>
      <c r="T17"/>
    </row>
    <row r="18" spans="2:23" ht="24" customHeight="1">
      <c r="B18" s="169" t="s">
        <v>20</v>
      </c>
      <c r="C18" s="328">
        <v>14599</v>
      </c>
      <c r="D18" s="328">
        <v>9378</v>
      </c>
      <c r="E18" s="328">
        <v>23467</v>
      </c>
      <c r="F18" s="328">
        <v>28784</v>
      </c>
      <c r="G18" s="328">
        <v>17653</v>
      </c>
      <c r="H18" s="328">
        <v>8758</v>
      </c>
      <c r="I18" s="328">
        <v>354</v>
      </c>
      <c r="J18" s="203">
        <v>102993</v>
      </c>
      <c r="L18" s="49"/>
      <c r="M18"/>
      <c r="N18"/>
      <c r="O18"/>
      <c r="P18"/>
      <c r="Q18"/>
      <c r="R18"/>
      <c r="S18"/>
      <c r="T18"/>
    </row>
    <row r="19" spans="2:23" ht="21" customHeight="1">
      <c r="B19" s="158" t="s">
        <v>21</v>
      </c>
      <c r="C19" s="368">
        <v>23</v>
      </c>
      <c r="D19" s="368">
        <v>20</v>
      </c>
      <c r="E19" s="368">
        <v>61</v>
      </c>
      <c r="F19" s="368">
        <v>59</v>
      </c>
      <c r="G19" s="368">
        <v>33</v>
      </c>
      <c r="H19" s="368">
        <v>22</v>
      </c>
      <c r="I19" s="368">
        <v>0</v>
      </c>
      <c r="J19" s="201">
        <v>218</v>
      </c>
      <c r="L19" s="49"/>
      <c r="M19"/>
      <c r="N19"/>
      <c r="O19"/>
      <c r="P19"/>
      <c r="Q19"/>
      <c r="R19"/>
      <c r="S19"/>
      <c r="T19"/>
    </row>
    <row r="20" spans="2:23" ht="21" customHeight="1">
      <c r="B20" s="166" t="s">
        <v>22</v>
      </c>
      <c r="C20" s="369">
        <v>255</v>
      </c>
      <c r="D20" s="369">
        <v>228</v>
      </c>
      <c r="E20" s="369">
        <v>642</v>
      </c>
      <c r="F20" s="369">
        <v>662</v>
      </c>
      <c r="G20" s="369">
        <v>393</v>
      </c>
      <c r="H20" s="369">
        <v>163</v>
      </c>
      <c r="I20" s="369">
        <v>5</v>
      </c>
      <c r="J20" s="202">
        <v>2348</v>
      </c>
      <c r="L20" s="49"/>
      <c r="M20"/>
      <c r="N20"/>
      <c r="O20"/>
      <c r="P20"/>
      <c r="Q20"/>
      <c r="R20"/>
      <c r="S20"/>
      <c r="T20"/>
    </row>
    <row r="21" spans="2:23" ht="21" customHeight="1">
      <c r="B21" s="166" t="s">
        <v>23</v>
      </c>
      <c r="C21" s="369">
        <v>318</v>
      </c>
      <c r="D21" s="369">
        <v>278</v>
      </c>
      <c r="E21" s="369">
        <v>681</v>
      </c>
      <c r="F21" s="369">
        <v>820</v>
      </c>
      <c r="G21" s="369">
        <v>432</v>
      </c>
      <c r="H21" s="369">
        <v>210</v>
      </c>
      <c r="I21" s="369">
        <v>11</v>
      </c>
      <c r="J21" s="202">
        <v>2750</v>
      </c>
      <c r="L21" s="49"/>
      <c r="M21"/>
      <c r="N21"/>
      <c r="O21"/>
      <c r="P21"/>
      <c r="Q21"/>
      <c r="R21"/>
      <c r="S21"/>
      <c r="T21"/>
    </row>
    <row r="22" spans="2:23" ht="21" customHeight="1">
      <c r="B22" s="166" t="s">
        <v>24</v>
      </c>
      <c r="C22" s="369">
        <v>327</v>
      </c>
      <c r="D22" s="369">
        <v>292</v>
      </c>
      <c r="E22" s="369">
        <v>718</v>
      </c>
      <c r="F22" s="369">
        <v>968</v>
      </c>
      <c r="G22" s="369">
        <v>569</v>
      </c>
      <c r="H22" s="369">
        <v>203</v>
      </c>
      <c r="I22" s="369">
        <v>3</v>
      </c>
      <c r="J22" s="202">
        <v>3080</v>
      </c>
      <c r="L22" s="49"/>
      <c r="M22"/>
      <c r="N22"/>
      <c r="O22"/>
      <c r="P22"/>
      <c r="Q22"/>
      <c r="R22"/>
      <c r="S22"/>
      <c r="T22"/>
    </row>
    <row r="23" spans="2:23" ht="21" customHeight="1">
      <c r="B23" s="166" t="s">
        <v>25</v>
      </c>
      <c r="C23" s="369">
        <v>192</v>
      </c>
      <c r="D23" s="369">
        <v>141</v>
      </c>
      <c r="E23" s="369">
        <v>356</v>
      </c>
      <c r="F23" s="369">
        <v>462</v>
      </c>
      <c r="G23" s="369">
        <v>293</v>
      </c>
      <c r="H23" s="369">
        <v>100</v>
      </c>
      <c r="I23" s="369">
        <v>2</v>
      </c>
      <c r="J23" s="202">
        <v>1546</v>
      </c>
      <c r="L23" s="49"/>
    </row>
    <row r="24" spans="2:23" ht="24" customHeight="1">
      <c r="B24" s="169" t="s">
        <v>259</v>
      </c>
      <c r="C24" s="328">
        <v>1115</v>
      </c>
      <c r="D24" s="328">
        <v>959</v>
      </c>
      <c r="E24" s="328">
        <v>2458</v>
      </c>
      <c r="F24" s="328">
        <v>2971</v>
      </c>
      <c r="G24" s="328">
        <v>1720</v>
      </c>
      <c r="H24" s="328">
        <v>698</v>
      </c>
      <c r="I24" s="328">
        <v>21</v>
      </c>
      <c r="J24" s="203">
        <v>9942</v>
      </c>
    </row>
    <row r="25" spans="2:23" ht="24" customHeight="1">
      <c r="B25" s="195" t="s">
        <v>260</v>
      </c>
      <c r="C25" s="329">
        <v>15714</v>
      </c>
      <c r="D25" s="329">
        <v>10337</v>
      </c>
      <c r="E25" s="329">
        <v>25925</v>
      </c>
      <c r="F25" s="329">
        <v>31755</v>
      </c>
      <c r="G25" s="329">
        <v>19373</v>
      </c>
      <c r="H25" s="329">
        <v>9456</v>
      </c>
      <c r="I25" s="329">
        <v>375</v>
      </c>
      <c r="J25" s="204">
        <v>112935</v>
      </c>
    </row>
    <row r="26" spans="2:23">
      <c r="B26" s="161"/>
      <c r="C26" s="215"/>
      <c r="D26" s="215"/>
      <c r="E26" s="215"/>
      <c r="F26" s="215"/>
      <c r="G26" s="215"/>
      <c r="H26" s="215"/>
      <c r="I26" s="215"/>
      <c r="J26" s="205"/>
    </row>
    <row r="27" spans="2:23" ht="36.75" customHeight="1">
      <c r="B27" s="161"/>
      <c r="C27" s="330" t="s">
        <v>280</v>
      </c>
      <c r="D27" s="330"/>
      <c r="E27" s="215"/>
      <c r="F27" s="215"/>
      <c r="G27" s="215"/>
      <c r="H27" s="215"/>
      <c r="I27" s="215"/>
      <c r="J27" s="205"/>
    </row>
    <row r="28" spans="2:23" ht="20.100000000000001" customHeight="1">
      <c r="B28" s="443" t="s">
        <v>1</v>
      </c>
      <c r="C28" s="331"/>
      <c r="D28" s="331"/>
      <c r="E28" s="331"/>
      <c r="F28" s="331"/>
      <c r="G28" s="331"/>
      <c r="H28" s="331"/>
      <c r="I28" s="331"/>
      <c r="J28" s="206"/>
    </row>
    <row r="29" spans="2:23" ht="50.1" customHeight="1">
      <c r="B29" s="444"/>
      <c r="C29" s="332" t="s">
        <v>281</v>
      </c>
      <c r="D29" s="333" t="s">
        <v>282</v>
      </c>
      <c r="E29" s="332" t="s">
        <v>271</v>
      </c>
      <c r="F29" s="332" t="s">
        <v>272</v>
      </c>
      <c r="G29" s="332" t="s">
        <v>273</v>
      </c>
      <c r="H29" s="332" t="s">
        <v>279</v>
      </c>
      <c r="I29" s="332" t="s">
        <v>277</v>
      </c>
      <c r="J29" s="207" t="s">
        <v>59</v>
      </c>
      <c r="R29" s="6"/>
      <c r="S29" s="6"/>
      <c r="T29" s="6"/>
      <c r="U29" s="6"/>
      <c r="V29" s="6"/>
      <c r="W29" s="6"/>
    </row>
    <row r="30" spans="2:23" s="104" customFormat="1" ht="20.100000000000001" customHeight="1">
      <c r="B30" s="445"/>
      <c r="C30" s="334" t="s">
        <v>283</v>
      </c>
      <c r="D30" s="334" t="s">
        <v>283</v>
      </c>
      <c r="E30" s="334" t="s">
        <v>283</v>
      </c>
      <c r="F30" s="334" t="s">
        <v>283</v>
      </c>
      <c r="G30" s="334" t="s">
        <v>283</v>
      </c>
      <c r="H30" s="334" t="s">
        <v>283</v>
      </c>
      <c r="I30" s="334" t="s">
        <v>283</v>
      </c>
      <c r="J30" s="208" t="s">
        <v>283</v>
      </c>
      <c r="K30" s="345"/>
      <c r="R30" s="113"/>
      <c r="S30" s="113"/>
      <c r="T30" s="113"/>
      <c r="U30" s="113"/>
      <c r="V30" s="113"/>
      <c r="W30" s="113"/>
    </row>
    <row r="31" spans="2:23" ht="21" customHeight="1">
      <c r="B31" s="158" t="s">
        <v>13</v>
      </c>
      <c r="C31" s="370">
        <v>4482426</v>
      </c>
      <c r="D31" s="368">
        <v>4712468</v>
      </c>
      <c r="E31" s="368">
        <v>15717605</v>
      </c>
      <c r="F31" s="368">
        <v>25934509</v>
      </c>
      <c r="G31" s="368">
        <v>20172704</v>
      </c>
      <c r="H31" s="368">
        <v>15082668</v>
      </c>
      <c r="I31" s="368">
        <v>1177433</v>
      </c>
      <c r="J31" s="201">
        <v>87279813</v>
      </c>
      <c r="L31" s="49"/>
      <c r="M31"/>
      <c r="N31"/>
      <c r="O31"/>
      <c r="P31"/>
      <c r="Q31"/>
      <c r="R31"/>
      <c r="S31"/>
      <c r="T31"/>
    </row>
    <row r="32" spans="2:23" ht="21" customHeight="1">
      <c r="B32" s="166" t="s">
        <v>14</v>
      </c>
      <c r="C32" s="371">
        <v>2103008</v>
      </c>
      <c r="D32" s="369">
        <v>2111559</v>
      </c>
      <c r="E32" s="369">
        <v>7501913</v>
      </c>
      <c r="F32" s="369">
        <v>11546625</v>
      </c>
      <c r="G32" s="369">
        <v>8523976</v>
      </c>
      <c r="H32" s="369">
        <v>4680651</v>
      </c>
      <c r="I32" s="369">
        <v>279564</v>
      </c>
      <c r="J32" s="202">
        <v>36747296</v>
      </c>
      <c r="L32" s="49"/>
      <c r="M32"/>
      <c r="N32"/>
      <c r="O32"/>
      <c r="P32"/>
      <c r="Q32"/>
      <c r="R32"/>
      <c r="S32"/>
      <c r="T32"/>
    </row>
    <row r="33" spans="2:20" ht="21" customHeight="1">
      <c r="B33" s="166" t="s">
        <v>15</v>
      </c>
      <c r="C33" s="371">
        <v>492469</v>
      </c>
      <c r="D33" s="369">
        <v>653895</v>
      </c>
      <c r="E33" s="369">
        <v>1863555</v>
      </c>
      <c r="F33" s="369">
        <v>2969517</v>
      </c>
      <c r="G33" s="369">
        <v>2309642</v>
      </c>
      <c r="H33" s="369">
        <v>1275695</v>
      </c>
      <c r="I33" s="369">
        <v>45198</v>
      </c>
      <c r="J33" s="202">
        <v>9609971</v>
      </c>
      <c r="L33" s="49"/>
      <c r="M33"/>
      <c r="N33"/>
      <c r="O33"/>
      <c r="P33"/>
      <c r="Q33"/>
      <c r="R33"/>
      <c r="S33"/>
      <c r="T33"/>
    </row>
    <row r="34" spans="2:20" ht="21" customHeight="1">
      <c r="B34" s="166" t="s">
        <v>16</v>
      </c>
      <c r="C34" s="371">
        <v>560997</v>
      </c>
      <c r="D34" s="369">
        <v>635901</v>
      </c>
      <c r="E34" s="369">
        <v>2467497</v>
      </c>
      <c r="F34" s="369">
        <v>3734023</v>
      </c>
      <c r="G34" s="369">
        <v>2255343</v>
      </c>
      <c r="H34" s="369">
        <v>996522</v>
      </c>
      <c r="I34" s="369">
        <v>55353</v>
      </c>
      <c r="J34" s="202">
        <v>10705636</v>
      </c>
      <c r="L34" s="49"/>
      <c r="M34"/>
      <c r="N34"/>
      <c r="O34"/>
      <c r="P34"/>
      <c r="Q34"/>
      <c r="R34"/>
      <c r="S34"/>
      <c r="T34"/>
    </row>
    <row r="35" spans="2:20" ht="21" customHeight="1">
      <c r="B35" s="166" t="s">
        <v>17</v>
      </c>
      <c r="C35" s="371">
        <v>317105</v>
      </c>
      <c r="D35" s="369">
        <v>394790</v>
      </c>
      <c r="E35" s="369">
        <v>1457660</v>
      </c>
      <c r="F35" s="369">
        <v>1884392</v>
      </c>
      <c r="G35" s="369">
        <v>1562482</v>
      </c>
      <c r="H35" s="369">
        <v>944594</v>
      </c>
      <c r="I35" s="369">
        <v>69252</v>
      </c>
      <c r="J35" s="202">
        <v>6630275</v>
      </c>
      <c r="L35" s="49"/>
      <c r="M35"/>
      <c r="N35"/>
      <c r="O35"/>
      <c r="P35"/>
      <c r="Q35"/>
      <c r="R35"/>
      <c r="S35"/>
      <c r="T35"/>
    </row>
    <row r="36" spans="2:20" ht="21" customHeight="1">
      <c r="B36" s="166" t="s">
        <v>18</v>
      </c>
      <c r="C36" s="371">
        <v>416036</v>
      </c>
      <c r="D36" s="369">
        <v>462658</v>
      </c>
      <c r="E36" s="369">
        <v>1657638</v>
      </c>
      <c r="F36" s="369">
        <v>3110590</v>
      </c>
      <c r="G36" s="369">
        <v>2784617</v>
      </c>
      <c r="H36" s="369">
        <v>1768450</v>
      </c>
      <c r="I36" s="369">
        <v>62568</v>
      </c>
      <c r="J36" s="202">
        <v>10262557</v>
      </c>
      <c r="L36" s="49"/>
      <c r="M36"/>
      <c r="N36"/>
      <c r="O36"/>
      <c r="P36"/>
      <c r="Q36"/>
      <c r="R36"/>
      <c r="S36"/>
      <c r="T36"/>
    </row>
    <row r="37" spans="2:20" ht="21" customHeight="1">
      <c r="B37" s="166" t="s">
        <v>19</v>
      </c>
      <c r="C37" s="371">
        <v>496702</v>
      </c>
      <c r="D37" s="369">
        <v>748355</v>
      </c>
      <c r="E37" s="369">
        <v>2375895</v>
      </c>
      <c r="F37" s="369">
        <v>3285181</v>
      </c>
      <c r="G37" s="369">
        <v>2219869</v>
      </c>
      <c r="H37" s="369">
        <v>1337317</v>
      </c>
      <c r="I37" s="369">
        <v>66955</v>
      </c>
      <c r="J37" s="202">
        <v>10530274</v>
      </c>
      <c r="L37" s="49"/>
      <c r="M37"/>
      <c r="N37"/>
      <c r="O37"/>
      <c r="P37"/>
      <c r="Q37"/>
      <c r="R37"/>
      <c r="S37"/>
      <c r="T37"/>
    </row>
    <row r="38" spans="2:20" ht="21" customHeight="1">
      <c r="B38" s="166" t="s">
        <v>75</v>
      </c>
      <c r="C38" s="371">
        <v>355185</v>
      </c>
      <c r="D38" s="369">
        <v>591564</v>
      </c>
      <c r="E38" s="369">
        <v>1786075</v>
      </c>
      <c r="F38" s="369">
        <v>2203041</v>
      </c>
      <c r="G38" s="369">
        <v>1336427</v>
      </c>
      <c r="H38" s="369">
        <v>826670</v>
      </c>
      <c r="I38" s="369">
        <v>16209</v>
      </c>
      <c r="J38" s="202">
        <v>7115171</v>
      </c>
      <c r="L38" s="49"/>
      <c r="M38"/>
      <c r="N38"/>
      <c r="O38"/>
      <c r="P38"/>
      <c r="Q38"/>
      <c r="R38"/>
      <c r="S38"/>
      <c r="T38"/>
    </row>
    <row r="39" spans="2:20" ht="21" customHeight="1">
      <c r="B39" s="166" t="s">
        <v>76</v>
      </c>
      <c r="C39" s="371">
        <v>583576</v>
      </c>
      <c r="D39" s="369">
        <v>967552</v>
      </c>
      <c r="E39" s="369">
        <v>3291672</v>
      </c>
      <c r="F39" s="369">
        <v>3937652</v>
      </c>
      <c r="G39" s="369">
        <v>2505439</v>
      </c>
      <c r="H39" s="369">
        <v>1285456</v>
      </c>
      <c r="I39" s="369">
        <v>74816</v>
      </c>
      <c r="J39" s="202">
        <v>12646163</v>
      </c>
      <c r="L39" s="49"/>
      <c r="M39"/>
      <c r="N39"/>
      <c r="O39"/>
      <c r="P39"/>
      <c r="Q39"/>
      <c r="R39"/>
      <c r="S39"/>
      <c r="T39"/>
    </row>
    <row r="40" spans="2:20" ht="21" customHeight="1">
      <c r="B40" s="166" t="s">
        <v>79</v>
      </c>
      <c r="C40" s="371">
        <v>1014429</v>
      </c>
      <c r="D40" s="369">
        <v>1016162</v>
      </c>
      <c r="E40" s="369">
        <v>3736493</v>
      </c>
      <c r="F40" s="369">
        <v>6162506</v>
      </c>
      <c r="G40" s="369">
        <v>4206943</v>
      </c>
      <c r="H40" s="369">
        <v>2237519</v>
      </c>
      <c r="I40" s="369">
        <v>108532</v>
      </c>
      <c r="J40" s="202">
        <v>18482584</v>
      </c>
      <c r="L40" s="49"/>
      <c r="M40"/>
      <c r="N40"/>
      <c r="O40"/>
      <c r="P40"/>
      <c r="Q40"/>
      <c r="R40"/>
      <c r="S40"/>
      <c r="T40"/>
    </row>
    <row r="41" spans="2:20" ht="24" customHeight="1">
      <c r="B41" s="169" t="s">
        <v>20</v>
      </c>
      <c r="C41" s="328">
        <v>10821933</v>
      </c>
      <c r="D41" s="328">
        <v>12294904</v>
      </c>
      <c r="E41" s="328">
        <v>41856003</v>
      </c>
      <c r="F41" s="328">
        <v>64768036</v>
      </c>
      <c r="G41" s="328">
        <v>47877442</v>
      </c>
      <c r="H41" s="328">
        <v>30435542</v>
      </c>
      <c r="I41" s="328">
        <v>1955880</v>
      </c>
      <c r="J41" s="203">
        <v>210009740</v>
      </c>
      <c r="L41" s="49"/>
      <c r="M41"/>
      <c r="N41"/>
      <c r="O41"/>
      <c r="P41"/>
      <c r="Q41"/>
      <c r="R41"/>
      <c r="S41"/>
      <c r="T41"/>
    </row>
    <row r="42" spans="2:20" ht="21" customHeight="1">
      <c r="B42" s="158" t="s">
        <v>21</v>
      </c>
      <c r="C42" s="368">
        <v>18471</v>
      </c>
      <c r="D42" s="368">
        <v>25734</v>
      </c>
      <c r="E42" s="368">
        <v>109896</v>
      </c>
      <c r="F42" s="368">
        <v>132493</v>
      </c>
      <c r="G42" s="368">
        <v>90315</v>
      </c>
      <c r="H42" s="368">
        <v>77065</v>
      </c>
      <c r="I42" s="368">
        <v>0</v>
      </c>
      <c r="J42" s="201">
        <v>453974</v>
      </c>
      <c r="L42" s="49"/>
      <c r="M42"/>
      <c r="N42"/>
      <c r="O42"/>
      <c r="P42"/>
      <c r="Q42"/>
      <c r="R42"/>
      <c r="S42"/>
      <c r="T42"/>
    </row>
    <row r="43" spans="2:20" ht="21" customHeight="1">
      <c r="B43" s="166" t="s">
        <v>22</v>
      </c>
      <c r="C43" s="369">
        <v>182000</v>
      </c>
      <c r="D43" s="369">
        <v>302893</v>
      </c>
      <c r="E43" s="369">
        <v>1147539</v>
      </c>
      <c r="F43" s="369">
        <v>1488239</v>
      </c>
      <c r="G43" s="369">
        <v>1067521</v>
      </c>
      <c r="H43" s="369">
        <v>556937</v>
      </c>
      <c r="I43" s="369">
        <v>27880</v>
      </c>
      <c r="J43" s="202">
        <v>4773009</v>
      </c>
      <c r="L43" s="49"/>
      <c r="M43"/>
      <c r="N43"/>
      <c r="O43"/>
      <c r="P43"/>
      <c r="Q43"/>
      <c r="R43"/>
      <c r="S43"/>
      <c r="T43"/>
    </row>
    <row r="44" spans="2:20" ht="21" customHeight="1">
      <c r="B44" s="166" t="s">
        <v>23</v>
      </c>
      <c r="C44" s="369">
        <v>243735</v>
      </c>
      <c r="D44" s="369">
        <v>364786</v>
      </c>
      <c r="E44" s="369">
        <v>1215881</v>
      </c>
      <c r="F44" s="369">
        <v>1848310</v>
      </c>
      <c r="G44" s="369">
        <v>1164728</v>
      </c>
      <c r="H44" s="369">
        <v>728598</v>
      </c>
      <c r="I44" s="369">
        <v>61987</v>
      </c>
      <c r="J44" s="202">
        <v>5628025</v>
      </c>
      <c r="L44" s="49"/>
      <c r="M44"/>
      <c r="N44"/>
      <c r="O44"/>
      <c r="P44"/>
      <c r="Q44"/>
      <c r="R44"/>
      <c r="S44"/>
      <c r="T44"/>
    </row>
    <row r="45" spans="2:20" ht="21" customHeight="1">
      <c r="B45" s="166" t="s">
        <v>24</v>
      </c>
      <c r="C45" s="369">
        <v>242065</v>
      </c>
      <c r="D45" s="369">
        <v>385691</v>
      </c>
      <c r="E45" s="369">
        <v>1281398</v>
      </c>
      <c r="F45" s="369">
        <v>2151932</v>
      </c>
      <c r="G45" s="369">
        <v>1550551</v>
      </c>
      <c r="H45" s="369">
        <v>677548</v>
      </c>
      <c r="I45" s="369">
        <v>17599</v>
      </c>
      <c r="J45" s="202">
        <v>6306784</v>
      </c>
      <c r="L45" s="49"/>
      <c r="M45"/>
      <c r="N45"/>
      <c r="O45"/>
      <c r="P45"/>
      <c r="Q45"/>
      <c r="R45"/>
      <c r="S45"/>
      <c r="T45"/>
    </row>
    <row r="46" spans="2:20" ht="21" customHeight="1">
      <c r="B46" s="166" t="s">
        <v>25</v>
      </c>
      <c r="C46" s="369">
        <v>145857</v>
      </c>
      <c r="D46" s="369">
        <v>185261</v>
      </c>
      <c r="E46" s="369">
        <v>633897</v>
      </c>
      <c r="F46" s="369">
        <v>1036691</v>
      </c>
      <c r="G46" s="369">
        <v>799166</v>
      </c>
      <c r="H46" s="369">
        <v>342922</v>
      </c>
      <c r="I46" s="369">
        <v>16650</v>
      </c>
      <c r="J46" s="202">
        <v>3160444</v>
      </c>
      <c r="L46" s="49"/>
    </row>
    <row r="47" spans="2:20" ht="24" customHeight="1">
      <c r="B47" s="169" t="s">
        <v>259</v>
      </c>
      <c r="C47" s="328">
        <v>832128</v>
      </c>
      <c r="D47" s="328">
        <v>1264365</v>
      </c>
      <c r="E47" s="328">
        <v>4388611</v>
      </c>
      <c r="F47" s="328">
        <v>6657665</v>
      </c>
      <c r="G47" s="328">
        <v>4672281</v>
      </c>
      <c r="H47" s="328">
        <v>2383070</v>
      </c>
      <c r="I47" s="328">
        <v>124116</v>
      </c>
      <c r="J47" s="203">
        <v>20322236</v>
      </c>
    </row>
    <row r="48" spans="2:20" ht="24" customHeight="1">
      <c r="B48" s="195" t="s">
        <v>260</v>
      </c>
      <c r="C48" s="329">
        <v>11654061</v>
      </c>
      <c r="D48" s="329">
        <v>13559269</v>
      </c>
      <c r="E48" s="329">
        <v>46244614</v>
      </c>
      <c r="F48" s="329">
        <v>71425701</v>
      </c>
      <c r="G48" s="329">
        <v>52549723</v>
      </c>
      <c r="H48" s="329">
        <v>32818612</v>
      </c>
      <c r="I48" s="329">
        <v>2079996</v>
      </c>
      <c r="J48" s="204">
        <v>230331976</v>
      </c>
    </row>
    <row r="49" spans="2:23">
      <c r="B49" s="161"/>
      <c r="C49" s="215"/>
      <c r="D49" s="215"/>
      <c r="E49" s="215"/>
      <c r="F49" s="215"/>
      <c r="G49" s="215"/>
      <c r="H49" s="215"/>
      <c r="I49" s="215"/>
      <c r="J49" s="205"/>
    </row>
    <row r="50" spans="2:23">
      <c r="B50" s="161"/>
      <c r="C50" s="215"/>
      <c r="D50" s="215"/>
      <c r="E50" s="215"/>
      <c r="F50" s="215"/>
      <c r="G50" s="215"/>
      <c r="H50" s="215"/>
      <c r="I50" s="215"/>
      <c r="J50" s="205"/>
    </row>
    <row r="51" spans="2:23" ht="36.75" customHeight="1">
      <c r="B51" s="161"/>
      <c r="C51" s="330" t="s">
        <v>284</v>
      </c>
      <c r="D51" s="330"/>
      <c r="E51" s="215"/>
      <c r="F51" s="215"/>
      <c r="G51" s="215"/>
      <c r="H51" s="215"/>
      <c r="I51" s="215"/>
      <c r="J51" s="205"/>
    </row>
    <row r="52" spans="2:23">
      <c r="B52" s="161"/>
      <c r="C52" s="215"/>
      <c r="D52" s="215"/>
      <c r="E52" s="215"/>
      <c r="F52" s="215"/>
      <c r="G52" s="215"/>
      <c r="H52" s="215"/>
      <c r="I52" s="215"/>
      <c r="J52" s="209"/>
    </row>
    <row r="53" spans="2:23" ht="20.100000000000001" customHeight="1">
      <c r="B53" s="443" t="s">
        <v>1</v>
      </c>
      <c r="C53" s="331"/>
      <c r="D53" s="331"/>
      <c r="E53" s="331"/>
      <c r="F53" s="331"/>
      <c r="G53" s="331"/>
      <c r="H53" s="331"/>
      <c r="I53" s="331"/>
      <c r="J53" s="206"/>
    </row>
    <row r="54" spans="2:23" ht="50.1" customHeight="1">
      <c r="B54" s="444"/>
      <c r="C54" s="332" t="s">
        <v>281</v>
      </c>
      <c r="D54" s="333" t="s">
        <v>282</v>
      </c>
      <c r="E54" s="332" t="s">
        <v>271</v>
      </c>
      <c r="F54" s="332" t="s">
        <v>272</v>
      </c>
      <c r="G54" s="332" t="s">
        <v>273</v>
      </c>
      <c r="H54" s="332" t="s">
        <v>279</v>
      </c>
      <c r="I54" s="332" t="s">
        <v>277</v>
      </c>
      <c r="J54" s="207" t="s">
        <v>59</v>
      </c>
      <c r="R54" s="6"/>
      <c r="S54" s="6"/>
      <c r="T54" s="6"/>
      <c r="U54" s="6"/>
      <c r="V54" s="6"/>
      <c r="W54" s="6"/>
    </row>
    <row r="55" spans="2:23" s="104" customFormat="1" ht="20.100000000000001" customHeight="1">
      <c r="B55" s="445"/>
      <c r="C55" s="334" t="s">
        <v>283</v>
      </c>
      <c r="D55" s="334" t="s">
        <v>283</v>
      </c>
      <c r="E55" s="334" t="s">
        <v>283</v>
      </c>
      <c r="F55" s="334" t="s">
        <v>283</v>
      </c>
      <c r="G55" s="334" t="s">
        <v>283</v>
      </c>
      <c r="H55" s="334" t="s">
        <v>283</v>
      </c>
      <c r="I55" s="334" t="s">
        <v>283</v>
      </c>
      <c r="J55" s="208" t="s">
        <v>283</v>
      </c>
      <c r="K55" s="345"/>
      <c r="R55" s="113"/>
      <c r="S55" s="113"/>
      <c r="T55" s="113"/>
      <c r="U55" s="113"/>
      <c r="V55" s="113"/>
      <c r="W55" s="113"/>
    </row>
    <row r="56" spans="2:23" ht="21" customHeight="1">
      <c r="B56" s="158" t="s">
        <v>13</v>
      </c>
      <c r="C56" s="368">
        <v>4476767</v>
      </c>
      <c r="D56" s="368">
        <v>3945400</v>
      </c>
      <c r="E56" s="368">
        <v>9672000</v>
      </c>
      <c r="F56" s="368">
        <v>12643200</v>
      </c>
      <c r="G56" s="368">
        <v>8162900</v>
      </c>
      <c r="H56" s="368">
        <v>5002593</v>
      </c>
      <c r="I56" s="368">
        <v>322068</v>
      </c>
      <c r="J56" s="201">
        <v>44224928</v>
      </c>
      <c r="L56" s="49"/>
      <c r="M56"/>
      <c r="N56"/>
      <c r="O56"/>
      <c r="P56"/>
      <c r="Q56"/>
      <c r="R56"/>
      <c r="S56"/>
      <c r="T56"/>
    </row>
    <row r="57" spans="2:23" ht="21" customHeight="1">
      <c r="B57" s="166" t="s">
        <v>14</v>
      </c>
      <c r="C57" s="369">
        <v>2101257</v>
      </c>
      <c r="D57" s="369">
        <v>1775400</v>
      </c>
      <c r="E57" s="369">
        <v>4635700</v>
      </c>
      <c r="F57" s="369">
        <v>5628000</v>
      </c>
      <c r="G57" s="369">
        <v>3468000</v>
      </c>
      <c r="H57" s="369">
        <v>1565570</v>
      </c>
      <c r="I57" s="369">
        <v>76869</v>
      </c>
      <c r="J57" s="202">
        <v>19250796</v>
      </c>
      <c r="L57" s="49"/>
      <c r="M57"/>
      <c r="N57"/>
      <c r="O57"/>
      <c r="P57"/>
      <c r="Q57"/>
      <c r="R57"/>
      <c r="S57"/>
      <c r="T57"/>
    </row>
    <row r="58" spans="2:23" ht="21" customHeight="1">
      <c r="B58" s="166" t="s">
        <v>15</v>
      </c>
      <c r="C58" s="369">
        <v>492007</v>
      </c>
      <c r="D58" s="369">
        <v>548200</v>
      </c>
      <c r="E58" s="369">
        <v>1151900</v>
      </c>
      <c r="F58" s="369">
        <v>1455400</v>
      </c>
      <c r="G58" s="369">
        <v>934200</v>
      </c>
      <c r="H58" s="369">
        <v>427597</v>
      </c>
      <c r="I58" s="369">
        <v>12260</v>
      </c>
      <c r="J58" s="202">
        <v>5021564</v>
      </c>
      <c r="L58" s="49"/>
      <c r="M58"/>
      <c r="N58"/>
      <c r="O58"/>
      <c r="P58"/>
      <c r="Q58"/>
      <c r="R58"/>
      <c r="S58"/>
      <c r="T58"/>
    </row>
    <row r="59" spans="2:23" ht="21" customHeight="1">
      <c r="B59" s="166" t="s">
        <v>16</v>
      </c>
      <c r="C59" s="369">
        <v>560951</v>
      </c>
      <c r="D59" s="369">
        <v>536300</v>
      </c>
      <c r="E59" s="369">
        <v>1515400</v>
      </c>
      <c r="F59" s="369">
        <v>1816800</v>
      </c>
      <c r="G59" s="369">
        <v>919200</v>
      </c>
      <c r="H59" s="369">
        <v>333727</v>
      </c>
      <c r="I59" s="369">
        <v>15153</v>
      </c>
      <c r="J59" s="202">
        <v>5697531</v>
      </c>
      <c r="L59" s="49"/>
      <c r="M59"/>
      <c r="N59"/>
      <c r="O59"/>
      <c r="P59"/>
      <c r="Q59"/>
      <c r="R59"/>
      <c r="S59"/>
      <c r="T59"/>
    </row>
    <row r="60" spans="2:23" ht="21" customHeight="1">
      <c r="B60" s="166" t="s">
        <v>17</v>
      </c>
      <c r="C60" s="369">
        <v>316745</v>
      </c>
      <c r="D60" s="369">
        <v>327300</v>
      </c>
      <c r="E60" s="369">
        <v>900200</v>
      </c>
      <c r="F60" s="369">
        <v>920800</v>
      </c>
      <c r="G60" s="369">
        <v>632000</v>
      </c>
      <c r="H60" s="369">
        <v>316677</v>
      </c>
      <c r="I60" s="369">
        <v>19293</v>
      </c>
      <c r="J60" s="202">
        <v>3433015</v>
      </c>
      <c r="L60" s="49"/>
      <c r="M60"/>
      <c r="N60"/>
      <c r="O60"/>
      <c r="P60"/>
      <c r="Q60"/>
      <c r="R60"/>
      <c r="S60"/>
      <c r="T60"/>
    </row>
    <row r="61" spans="2:23" ht="21" customHeight="1">
      <c r="B61" s="166" t="s">
        <v>18</v>
      </c>
      <c r="C61" s="369">
        <v>415523</v>
      </c>
      <c r="D61" s="369">
        <v>388400</v>
      </c>
      <c r="E61" s="369">
        <v>1018700</v>
      </c>
      <c r="F61" s="369">
        <v>1534200</v>
      </c>
      <c r="G61" s="369">
        <v>1116900</v>
      </c>
      <c r="H61" s="369">
        <v>599939</v>
      </c>
      <c r="I61" s="369">
        <v>16900</v>
      </c>
      <c r="J61" s="202">
        <v>5090562</v>
      </c>
      <c r="L61" s="49"/>
      <c r="M61"/>
      <c r="N61"/>
      <c r="O61"/>
      <c r="P61"/>
      <c r="Q61"/>
      <c r="R61"/>
      <c r="S61"/>
      <c r="T61"/>
    </row>
    <row r="62" spans="2:23" ht="21" customHeight="1">
      <c r="B62" s="166" t="s">
        <v>19</v>
      </c>
      <c r="C62" s="369">
        <v>496100</v>
      </c>
      <c r="D62" s="369">
        <v>623900</v>
      </c>
      <c r="E62" s="369">
        <v>1460600</v>
      </c>
      <c r="F62" s="369">
        <v>1605700</v>
      </c>
      <c r="G62" s="369">
        <v>901200</v>
      </c>
      <c r="H62" s="369">
        <v>447572</v>
      </c>
      <c r="I62" s="369">
        <v>18264</v>
      </c>
      <c r="J62" s="202">
        <v>5553336</v>
      </c>
      <c r="L62" s="49"/>
      <c r="M62"/>
      <c r="N62"/>
      <c r="O62"/>
      <c r="P62"/>
      <c r="Q62"/>
      <c r="R62"/>
      <c r="S62"/>
      <c r="T62"/>
    </row>
    <row r="63" spans="2:23" ht="21" customHeight="1">
      <c r="B63" s="166" t="s">
        <v>75</v>
      </c>
      <c r="C63" s="369">
        <v>354919</v>
      </c>
      <c r="D63" s="369">
        <v>490900</v>
      </c>
      <c r="E63" s="369">
        <v>1107100</v>
      </c>
      <c r="F63" s="369">
        <v>1085400</v>
      </c>
      <c r="G63" s="369">
        <v>539900</v>
      </c>
      <c r="H63" s="369">
        <v>276625</v>
      </c>
      <c r="I63" s="369">
        <v>4487</v>
      </c>
      <c r="J63" s="202">
        <v>3859331</v>
      </c>
      <c r="L63" s="49"/>
      <c r="M63"/>
      <c r="N63"/>
      <c r="O63"/>
      <c r="P63"/>
      <c r="Q63"/>
      <c r="R63"/>
      <c r="S63"/>
      <c r="T63"/>
    </row>
    <row r="64" spans="2:23" ht="21" customHeight="1">
      <c r="B64" s="166" t="s">
        <v>76</v>
      </c>
      <c r="C64" s="369">
        <v>583119</v>
      </c>
      <c r="D64" s="369">
        <v>793300</v>
      </c>
      <c r="E64" s="369">
        <v>2035900</v>
      </c>
      <c r="F64" s="369">
        <v>1932200</v>
      </c>
      <c r="G64" s="369">
        <v>1014900</v>
      </c>
      <c r="H64" s="369">
        <v>432086</v>
      </c>
      <c r="I64" s="369">
        <v>20128</v>
      </c>
      <c r="J64" s="202">
        <v>6811633</v>
      </c>
      <c r="L64" s="49"/>
      <c r="M64"/>
      <c r="N64"/>
      <c r="O64"/>
      <c r="P64"/>
      <c r="Q64"/>
      <c r="R64"/>
      <c r="S64"/>
      <c r="T64"/>
    </row>
    <row r="65" spans="2:20" ht="21" customHeight="1">
      <c r="B65" s="166" t="s">
        <v>79</v>
      </c>
      <c r="C65" s="369">
        <v>1013247</v>
      </c>
      <c r="D65" s="369">
        <v>848000</v>
      </c>
      <c r="E65" s="369">
        <v>2286100</v>
      </c>
      <c r="F65" s="369">
        <v>3009500</v>
      </c>
      <c r="G65" s="369">
        <v>1711400</v>
      </c>
      <c r="H65" s="369">
        <v>747988</v>
      </c>
      <c r="I65" s="369">
        <v>29980</v>
      </c>
      <c r="J65" s="202">
        <v>9646215</v>
      </c>
      <c r="L65" s="49"/>
      <c r="M65"/>
      <c r="N65"/>
      <c r="O65"/>
      <c r="P65"/>
      <c r="Q65"/>
      <c r="R65"/>
      <c r="S65"/>
      <c r="T65"/>
    </row>
    <row r="66" spans="2:20" ht="24" customHeight="1">
      <c r="B66" s="169" t="s">
        <v>20</v>
      </c>
      <c r="C66" s="328">
        <v>10810635</v>
      </c>
      <c r="D66" s="328">
        <v>10277100</v>
      </c>
      <c r="E66" s="328">
        <v>25783600</v>
      </c>
      <c r="F66" s="328">
        <v>31631200</v>
      </c>
      <c r="G66" s="328">
        <v>19400600</v>
      </c>
      <c r="H66" s="328">
        <v>10150374</v>
      </c>
      <c r="I66" s="328">
        <v>535402</v>
      </c>
      <c r="J66" s="203">
        <v>108588911</v>
      </c>
      <c r="L66" s="49"/>
      <c r="M66"/>
      <c r="N66"/>
      <c r="O66"/>
      <c r="P66"/>
      <c r="Q66"/>
      <c r="R66"/>
      <c r="S66"/>
      <c r="T66"/>
    </row>
    <row r="67" spans="2:20" ht="21" customHeight="1">
      <c r="B67" s="158" t="s">
        <v>21</v>
      </c>
      <c r="C67" s="368">
        <v>18471</v>
      </c>
      <c r="D67" s="368">
        <v>22000</v>
      </c>
      <c r="E67" s="368">
        <v>67100</v>
      </c>
      <c r="F67" s="368">
        <v>64900</v>
      </c>
      <c r="G67" s="368">
        <v>36300</v>
      </c>
      <c r="H67" s="368">
        <v>25436</v>
      </c>
      <c r="I67" s="368">
        <v>0</v>
      </c>
      <c r="J67" s="201">
        <v>234207</v>
      </c>
      <c r="L67" s="49"/>
      <c r="M67"/>
      <c r="N67"/>
      <c r="O67"/>
      <c r="P67"/>
      <c r="Q67"/>
      <c r="R67"/>
      <c r="S67"/>
      <c r="T67"/>
    </row>
    <row r="68" spans="2:20" ht="21" customHeight="1">
      <c r="B68" s="166" t="s">
        <v>22</v>
      </c>
      <c r="C68" s="369">
        <v>181977</v>
      </c>
      <c r="D68" s="369">
        <v>250400</v>
      </c>
      <c r="E68" s="369">
        <v>705900</v>
      </c>
      <c r="F68" s="369">
        <v>727900</v>
      </c>
      <c r="G68" s="369">
        <v>432200</v>
      </c>
      <c r="H68" s="369">
        <v>187175</v>
      </c>
      <c r="I68" s="369">
        <v>7607</v>
      </c>
      <c r="J68" s="202">
        <v>2493159</v>
      </c>
      <c r="L68" s="49"/>
      <c r="M68"/>
      <c r="N68"/>
      <c r="O68"/>
      <c r="P68"/>
      <c r="Q68"/>
      <c r="R68"/>
      <c r="S68"/>
      <c r="T68"/>
    </row>
    <row r="69" spans="2:20" ht="21" customHeight="1">
      <c r="B69" s="166" t="s">
        <v>23</v>
      </c>
      <c r="C69" s="369">
        <v>243569</v>
      </c>
      <c r="D69" s="369">
        <v>304600</v>
      </c>
      <c r="E69" s="369">
        <v>748900</v>
      </c>
      <c r="F69" s="369">
        <v>901700</v>
      </c>
      <c r="G69" s="369">
        <v>475000</v>
      </c>
      <c r="H69" s="369">
        <v>243870</v>
      </c>
      <c r="I69" s="369">
        <v>16833</v>
      </c>
      <c r="J69" s="202">
        <v>2934472</v>
      </c>
      <c r="L69" s="49"/>
      <c r="M69"/>
      <c r="N69"/>
      <c r="O69"/>
      <c r="P69"/>
      <c r="Q69"/>
      <c r="R69"/>
      <c r="S69"/>
      <c r="T69"/>
    </row>
    <row r="70" spans="2:20" ht="21" customHeight="1">
      <c r="B70" s="166" t="s">
        <v>24</v>
      </c>
      <c r="C70" s="369">
        <v>241946</v>
      </c>
      <c r="D70" s="369">
        <v>320800</v>
      </c>
      <c r="E70" s="369">
        <v>789800</v>
      </c>
      <c r="F70" s="369">
        <v>1063900</v>
      </c>
      <c r="G70" s="369">
        <v>625600</v>
      </c>
      <c r="H70" s="369">
        <v>230434</v>
      </c>
      <c r="I70" s="369">
        <v>4695</v>
      </c>
      <c r="J70" s="202">
        <v>3277175</v>
      </c>
      <c r="L70" s="49"/>
      <c r="M70"/>
      <c r="N70"/>
      <c r="O70"/>
      <c r="P70"/>
      <c r="Q70"/>
      <c r="R70"/>
      <c r="S70"/>
      <c r="T70"/>
    </row>
    <row r="71" spans="2:20" ht="21" customHeight="1">
      <c r="B71" s="166" t="s">
        <v>25</v>
      </c>
      <c r="C71" s="369">
        <v>145689</v>
      </c>
      <c r="D71" s="369">
        <v>154800</v>
      </c>
      <c r="E71" s="369">
        <v>391600</v>
      </c>
      <c r="F71" s="369">
        <v>508000</v>
      </c>
      <c r="G71" s="369">
        <v>322300</v>
      </c>
      <c r="H71" s="369">
        <v>115281</v>
      </c>
      <c r="I71" s="369">
        <v>3461</v>
      </c>
      <c r="J71" s="202">
        <v>1641131</v>
      </c>
      <c r="L71" s="49"/>
    </row>
    <row r="72" spans="2:20" ht="24" customHeight="1">
      <c r="B72" s="169" t="s">
        <v>259</v>
      </c>
      <c r="C72" s="328">
        <v>831652</v>
      </c>
      <c r="D72" s="328">
        <v>1052600</v>
      </c>
      <c r="E72" s="328">
        <v>2703300</v>
      </c>
      <c r="F72" s="328">
        <v>3266400</v>
      </c>
      <c r="G72" s="328">
        <v>1891400</v>
      </c>
      <c r="H72" s="328">
        <v>802196</v>
      </c>
      <c r="I72" s="328">
        <v>32596</v>
      </c>
      <c r="J72" s="203">
        <v>10580144</v>
      </c>
    </row>
    <row r="73" spans="2:20" ht="24" customHeight="1">
      <c r="B73" s="195" t="s">
        <v>260</v>
      </c>
      <c r="C73" s="329">
        <v>11642287</v>
      </c>
      <c r="D73" s="329">
        <v>11329700</v>
      </c>
      <c r="E73" s="329">
        <v>28486900</v>
      </c>
      <c r="F73" s="329">
        <v>34897600</v>
      </c>
      <c r="G73" s="329">
        <v>21292000</v>
      </c>
      <c r="H73" s="329">
        <v>10952570</v>
      </c>
      <c r="I73" s="329">
        <v>567998</v>
      </c>
      <c r="J73" s="204">
        <v>119169055</v>
      </c>
    </row>
  </sheetData>
  <mergeCells count="3">
    <mergeCell ref="B5:B7"/>
    <mergeCell ref="B28:B30"/>
    <mergeCell ref="B53:B55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  <rowBreaks count="2" manualBreakCount="2">
    <brk id="26" max="16383" man="1"/>
    <brk id="5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B1:Q27"/>
  <sheetViews>
    <sheetView showZeros="0" view="pageBreakPreview" zoomScale="75" zoomScaleNormal="100" zoomScaleSheetLayoutView="72" workbookViewId="0">
      <pane xSplit="5" ySplit="7" topLeftCell="F8" activePane="bottomRight" state="frozen"/>
      <selection activeCell="U12" sqref="U12"/>
      <selection pane="topRight" activeCell="U12" sqref="U12"/>
      <selection pane="bottomLeft" activeCell="U12" sqref="U12"/>
      <selection pane="bottomRight" activeCell="S23" sqref="S23"/>
    </sheetView>
  </sheetViews>
  <sheetFormatPr defaultRowHeight="12"/>
  <cols>
    <col min="1" max="1" width="3.625" style="3" customWidth="1"/>
    <col min="2" max="2" width="9" style="3"/>
    <col min="3" max="3" width="9" style="3" hidden="1" customWidth="1"/>
    <col min="4" max="5" width="15.625" style="3" hidden="1" customWidth="1"/>
    <col min="6" max="6" width="0.375" style="3" hidden="1" customWidth="1"/>
    <col min="7" max="7" width="15.625" style="3" hidden="1" customWidth="1"/>
    <col min="8" max="17" width="15.625" style="3" customWidth="1"/>
    <col min="18" max="16384" width="9" style="3"/>
  </cols>
  <sheetData>
    <row r="1" spans="2:17" ht="26.25" customHeight="1">
      <c r="M1" s="43"/>
      <c r="O1" s="38"/>
      <c r="P1" s="38"/>
      <c r="Q1" s="38"/>
    </row>
    <row r="2" spans="2:17" ht="21" customHeight="1"/>
    <row r="3" spans="2:17" ht="14.25">
      <c r="B3" s="212" t="s">
        <v>285</v>
      </c>
      <c r="C3" s="162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</row>
    <row r="4" spans="2:17" ht="21" customHeight="1">
      <c r="B4" s="161"/>
      <c r="C4" s="161"/>
      <c r="D4" s="161"/>
      <c r="E4" s="219"/>
      <c r="F4" s="161"/>
      <c r="G4" s="161"/>
      <c r="H4" s="161"/>
      <c r="I4" s="171"/>
      <c r="J4" s="171"/>
      <c r="K4" s="171"/>
      <c r="L4" s="171"/>
      <c r="M4" s="171"/>
      <c r="N4" s="171"/>
      <c r="O4" s="171"/>
      <c r="P4" s="171"/>
    </row>
    <row r="5" spans="2:17" ht="15" customHeight="1">
      <c r="B5" s="443"/>
      <c r="C5" s="198"/>
      <c r="D5" s="173"/>
      <c r="E5" s="210"/>
      <c r="F5" s="228"/>
      <c r="G5" s="228"/>
      <c r="H5" s="228"/>
      <c r="I5" s="228"/>
      <c r="J5" s="228"/>
      <c r="K5" s="228"/>
      <c r="L5" s="228"/>
      <c r="M5" s="228"/>
      <c r="N5" s="228"/>
      <c r="O5" s="255"/>
      <c r="P5" s="255"/>
      <c r="Q5" s="255"/>
    </row>
    <row r="6" spans="2:17" ht="15" customHeight="1">
      <c r="B6" s="444"/>
      <c r="C6" s="198"/>
      <c r="D6" s="173"/>
      <c r="E6" s="210"/>
      <c r="F6" s="454" t="s">
        <v>306</v>
      </c>
      <c r="G6" s="454" t="s">
        <v>307</v>
      </c>
      <c r="H6" s="454" t="s">
        <v>308</v>
      </c>
      <c r="I6" s="454" t="s">
        <v>317</v>
      </c>
      <c r="J6" s="454" t="s">
        <v>318</v>
      </c>
      <c r="K6" s="454" t="s">
        <v>319</v>
      </c>
      <c r="L6" s="454" t="s">
        <v>334</v>
      </c>
      <c r="M6" s="454" t="s">
        <v>342</v>
      </c>
      <c r="N6" s="454" t="s">
        <v>352</v>
      </c>
      <c r="O6" s="454" t="s">
        <v>353</v>
      </c>
      <c r="P6" s="487" t="s">
        <v>359</v>
      </c>
      <c r="Q6" s="486" t="s">
        <v>366</v>
      </c>
    </row>
    <row r="7" spans="2:17" ht="30" customHeight="1">
      <c r="B7" s="444"/>
      <c r="C7" s="163" t="s">
        <v>287</v>
      </c>
      <c r="D7" s="163" t="s">
        <v>85</v>
      </c>
      <c r="E7" s="199" t="s">
        <v>86</v>
      </c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87"/>
      <c r="Q7" s="486"/>
    </row>
    <row r="8" spans="2:17" s="111" customFormat="1" ht="15" customHeight="1">
      <c r="B8" s="445"/>
      <c r="C8" s="220"/>
      <c r="D8" s="220"/>
      <c r="E8" s="220"/>
      <c r="F8" s="256" t="s">
        <v>288</v>
      </c>
      <c r="G8" s="256" t="s">
        <v>288</v>
      </c>
      <c r="H8" s="256" t="s">
        <v>288</v>
      </c>
      <c r="I8" s="256" t="s">
        <v>288</v>
      </c>
      <c r="J8" s="256" t="s">
        <v>288</v>
      </c>
      <c r="K8" s="256" t="s">
        <v>288</v>
      </c>
      <c r="L8" s="256" t="s">
        <v>288</v>
      </c>
      <c r="M8" s="256" t="s">
        <v>288</v>
      </c>
      <c r="N8" s="256" t="s">
        <v>288</v>
      </c>
      <c r="O8" s="256" t="s">
        <v>146</v>
      </c>
      <c r="P8" s="422" t="s">
        <v>146</v>
      </c>
      <c r="Q8" s="256" t="s">
        <v>146</v>
      </c>
    </row>
    <row r="9" spans="2:17" ht="21" customHeight="1">
      <c r="B9" s="158" t="s">
        <v>13</v>
      </c>
      <c r="C9" s="57">
        <v>241844</v>
      </c>
      <c r="D9" s="159">
        <v>240865</v>
      </c>
      <c r="E9" s="159">
        <v>275780</v>
      </c>
      <c r="F9" s="16">
        <v>258431</v>
      </c>
      <c r="G9" s="16">
        <v>217764</v>
      </c>
      <c r="H9" s="16">
        <v>218631</v>
      </c>
      <c r="I9" s="16">
        <v>242894</v>
      </c>
      <c r="J9" s="16">
        <v>249255</v>
      </c>
      <c r="K9" s="16">
        <v>204473</v>
      </c>
      <c r="L9" s="16">
        <v>199659</v>
      </c>
      <c r="M9" s="16">
        <v>203388</v>
      </c>
      <c r="N9" s="16">
        <v>195739</v>
      </c>
      <c r="O9" s="16">
        <v>204285</v>
      </c>
      <c r="P9" s="423">
        <v>221564</v>
      </c>
      <c r="Q9" s="360">
        <v>170700</v>
      </c>
    </row>
    <row r="10" spans="2:17" ht="21" customHeight="1">
      <c r="B10" s="166" t="s">
        <v>14</v>
      </c>
      <c r="C10" s="190">
        <v>67960</v>
      </c>
      <c r="D10" s="167">
        <v>84290</v>
      </c>
      <c r="E10" s="167">
        <v>112850</v>
      </c>
      <c r="F10" s="17">
        <v>93288</v>
      </c>
      <c r="G10" s="17">
        <v>81355</v>
      </c>
      <c r="H10" s="17">
        <v>80861</v>
      </c>
      <c r="I10" s="17">
        <v>89977</v>
      </c>
      <c r="J10" s="17">
        <v>89875</v>
      </c>
      <c r="K10" s="17">
        <v>75224</v>
      </c>
      <c r="L10" s="17">
        <v>77738</v>
      </c>
      <c r="M10" s="17">
        <v>141332</v>
      </c>
      <c r="N10" s="17">
        <v>61432</v>
      </c>
      <c r="O10" s="17">
        <v>67299</v>
      </c>
      <c r="P10" s="424">
        <v>58069</v>
      </c>
      <c r="Q10" s="361">
        <v>70676</v>
      </c>
    </row>
    <row r="11" spans="2:17" ht="21" customHeight="1">
      <c r="B11" s="166" t="s">
        <v>15</v>
      </c>
      <c r="C11" s="190">
        <v>7914</v>
      </c>
      <c r="D11" s="167">
        <v>19440</v>
      </c>
      <c r="E11" s="167">
        <v>16195</v>
      </c>
      <c r="F11" s="17">
        <v>18222</v>
      </c>
      <c r="G11" s="17">
        <v>14952</v>
      </c>
      <c r="H11" s="17">
        <v>17083</v>
      </c>
      <c r="I11" s="17">
        <v>19376</v>
      </c>
      <c r="J11" s="17">
        <v>10426</v>
      </c>
      <c r="K11" s="17">
        <v>21811</v>
      </c>
      <c r="L11" s="17">
        <v>16238</v>
      </c>
      <c r="M11" s="17">
        <v>16775</v>
      </c>
      <c r="N11" s="17">
        <v>17706</v>
      </c>
      <c r="O11" s="17">
        <v>21611</v>
      </c>
      <c r="P11" s="424">
        <v>14810</v>
      </c>
      <c r="Q11" s="361">
        <v>18823</v>
      </c>
    </row>
    <row r="12" spans="2:17" ht="21" customHeight="1">
      <c r="B12" s="166" t="s">
        <v>16</v>
      </c>
      <c r="C12" s="190">
        <v>12530</v>
      </c>
      <c r="D12" s="167">
        <v>18820</v>
      </c>
      <c r="E12" s="167">
        <v>32528</v>
      </c>
      <c r="F12" s="17">
        <v>18566</v>
      </c>
      <c r="G12" s="17">
        <v>18319</v>
      </c>
      <c r="H12" s="17">
        <v>15691</v>
      </c>
      <c r="I12" s="17">
        <v>27299</v>
      </c>
      <c r="J12" s="17">
        <v>16576</v>
      </c>
      <c r="K12" s="17">
        <v>15757</v>
      </c>
      <c r="L12" s="17">
        <v>18202</v>
      </c>
      <c r="M12" s="17">
        <v>10959</v>
      </c>
      <c r="N12" s="17">
        <v>14821</v>
      </c>
      <c r="O12" s="17">
        <v>16351</v>
      </c>
      <c r="P12" s="424">
        <v>9392</v>
      </c>
      <c r="Q12" s="361">
        <v>14264</v>
      </c>
    </row>
    <row r="13" spans="2:17" ht="21" customHeight="1">
      <c r="B13" s="166" t="s">
        <v>17</v>
      </c>
      <c r="C13" s="190">
        <v>18964</v>
      </c>
      <c r="D13" s="167">
        <v>6483</v>
      </c>
      <c r="E13" s="167">
        <v>15247</v>
      </c>
      <c r="F13" s="17">
        <v>29012</v>
      </c>
      <c r="G13" s="17">
        <v>13861</v>
      </c>
      <c r="H13" s="17">
        <v>10751</v>
      </c>
      <c r="I13" s="17">
        <v>9181</v>
      </c>
      <c r="J13" s="17">
        <v>11351</v>
      </c>
      <c r="K13" s="17">
        <v>13211</v>
      </c>
      <c r="L13" s="17">
        <v>16817</v>
      </c>
      <c r="M13" s="17">
        <v>9365</v>
      </c>
      <c r="N13" s="17">
        <v>10274</v>
      </c>
      <c r="O13" s="17">
        <v>10059</v>
      </c>
      <c r="P13" s="424">
        <v>11943</v>
      </c>
      <c r="Q13" s="361">
        <v>6256</v>
      </c>
    </row>
    <row r="14" spans="2:17" ht="21" customHeight="1">
      <c r="B14" s="166" t="s">
        <v>18</v>
      </c>
      <c r="C14" s="190">
        <v>6323</v>
      </c>
      <c r="D14" s="167">
        <v>19952</v>
      </c>
      <c r="E14" s="167">
        <v>12136</v>
      </c>
      <c r="F14" s="17">
        <v>15424</v>
      </c>
      <c r="G14" s="17">
        <v>17119</v>
      </c>
      <c r="H14" s="17">
        <v>13727</v>
      </c>
      <c r="I14" s="17">
        <v>21806</v>
      </c>
      <c r="J14" s="17">
        <v>20507</v>
      </c>
      <c r="K14" s="17">
        <v>19094</v>
      </c>
      <c r="L14" s="17">
        <v>23456</v>
      </c>
      <c r="M14" s="17">
        <v>17898</v>
      </c>
      <c r="N14" s="17">
        <v>18487</v>
      </c>
      <c r="O14" s="17">
        <v>16252</v>
      </c>
      <c r="P14" s="424">
        <v>11141</v>
      </c>
      <c r="Q14" s="361">
        <v>10882</v>
      </c>
    </row>
    <row r="15" spans="2:17" ht="21" customHeight="1">
      <c r="B15" s="166" t="s">
        <v>19</v>
      </c>
      <c r="C15" s="190">
        <v>10802</v>
      </c>
      <c r="D15" s="167">
        <v>34352</v>
      </c>
      <c r="E15" s="167">
        <v>16897</v>
      </c>
      <c r="F15" s="17">
        <v>18152</v>
      </c>
      <c r="G15" s="17">
        <v>22535</v>
      </c>
      <c r="H15" s="17">
        <v>19748</v>
      </c>
      <c r="I15" s="17">
        <v>30252</v>
      </c>
      <c r="J15" s="17">
        <v>25049</v>
      </c>
      <c r="K15" s="17">
        <v>16401</v>
      </c>
      <c r="L15" s="17">
        <v>19767</v>
      </c>
      <c r="M15" s="17">
        <v>13631</v>
      </c>
      <c r="N15" s="17">
        <v>13754</v>
      </c>
      <c r="O15" s="17">
        <v>12264</v>
      </c>
      <c r="P15" s="424">
        <v>13747</v>
      </c>
      <c r="Q15" s="361">
        <v>14117</v>
      </c>
    </row>
    <row r="16" spans="2:17" ht="21" customHeight="1">
      <c r="B16" s="166" t="s">
        <v>75</v>
      </c>
      <c r="C16" s="190">
        <v>11836</v>
      </c>
      <c r="D16" s="167">
        <v>11398</v>
      </c>
      <c r="E16" s="167">
        <v>16923</v>
      </c>
      <c r="F16" s="17">
        <v>15663</v>
      </c>
      <c r="G16" s="17">
        <v>10078</v>
      </c>
      <c r="H16" s="17">
        <v>14325</v>
      </c>
      <c r="I16" s="17">
        <v>14617</v>
      </c>
      <c r="J16" s="17">
        <v>10514</v>
      </c>
      <c r="K16" s="17">
        <v>10641</v>
      </c>
      <c r="L16" s="17">
        <v>10361</v>
      </c>
      <c r="M16" s="17">
        <v>9391</v>
      </c>
      <c r="N16" s="17">
        <v>13000</v>
      </c>
      <c r="O16" s="17">
        <v>7739</v>
      </c>
      <c r="P16" s="424">
        <v>15052</v>
      </c>
      <c r="Q16" s="361">
        <v>10320</v>
      </c>
    </row>
    <row r="17" spans="2:17" ht="21" customHeight="1">
      <c r="B17" s="166" t="s">
        <v>76</v>
      </c>
      <c r="C17" s="190">
        <v>11836</v>
      </c>
      <c r="D17" s="167">
        <v>21936</v>
      </c>
      <c r="E17" s="167">
        <v>27177</v>
      </c>
      <c r="F17" s="17">
        <v>27721</v>
      </c>
      <c r="G17" s="17">
        <v>20897</v>
      </c>
      <c r="H17" s="17">
        <v>28487</v>
      </c>
      <c r="I17" s="17">
        <v>19900</v>
      </c>
      <c r="J17" s="17">
        <v>22858</v>
      </c>
      <c r="K17" s="17">
        <v>19333</v>
      </c>
      <c r="L17" s="17">
        <v>12701</v>
      </c>
      <c r="M17" s="17">
        <v>15317</v>
      </c>
      <c r="N17" s="17">
        <v>19772</v>
      </c>
      <c r="O17" s="17">
        <v>13208</v>
      </c>
      <c r="P17" s="424">
        <v>22029</v>
      </c>
      <c r="Q17" s="361">
        <v>16890</v>
      </c>
    </row>
    <row r="18" spans="2:17" ht="21" customHeight="1">
      <c r="B18" s="166" t="s">
        <v>79</v>
      </c>
      <c r="C18" s="190">
        <v>13505</v>
      </c>
      <c r="D18" s="167">
        <v>46015</v>
      </c>
      <c r="E18" s="167">
        <v>54446</v>
      </c>
      <c r="F18" s="17">
        <v>53388</v>
      </c>
      <c r="G18" s="17">
        <v>40258</v>
      </c>
      <c r="H18" s="17">
        <v>37752</v>
      </c>
      <c r="I18" s="17">
        <v>49609</v>
      </c>
      <c r="J18" s="17">
        <v>44184</v>
      </c>
      <c r="K18" s="17">
        <v>48657</v>
      </c>
      <c r="L18" s="17">
        <v>35424</v>
      </c>
      <c r="M18" s="17">
        <v>41672</v>
      </c>
      <c r="N18" s="17">
        <v>42285</v>
      </c>
      <c r="O18" s="17">
        <v>28515</v>
      </c>
      <c r="P18" s="424">
        <v>26040</v>
      </c>
      <c r="Q18" s="361">
        <v>25780</v>
      </c>
    </row>
    <row r="19" spans="2:17" ht="21" customHeight="1">
      <c r="B19" s="169" t="s">
        <v>20</v>
      </c>
      <c r="C19" s="191">
        <f>SUM(C9:C18)</f>
        <v>403514</v>
      </c>
      <c r="D19" s="170">
        <f>SUM(D9:D18)</f>
        <v>503551</v>
      </c>
      <c r="E19" s="170">
        <f>SUM(E9:E18)</f>
        <v>580179</v>
      </c>
      <c r="F19" s="18">
        <f t="shared" ref="F19:O19" si="0">SUM(F9:F18)</f>
        <v>547867</v>
      </c>
      <c r="G19" s="18">
        <f t="shared" si="0"/>
        <v>457138</v>
      </c>
      <c r="H19" s="18">
        <v>457056</v>
      </c>
      <c r="I19" s="18">
        <v>524911</v>
      </c>
      <c r="J19" s="18">
        <v>500595</v>
      </c>
      <c r="K19" s="18">
        <v>444602</v>
      </c>
      <c r="L19" s="18">
        <v>430363</v>
      </c>
      <c r="M19" s="18">
        <v>479728</v>
      </c>
      <c r="N19" s="18">
        <v>407270</v>
      </c>
      <c r="O19" s="18">
        <v>397583</v>
      </c>
      <c r="P19" s="280">
        <v>403787</v>
      </c>
      <c r="Q19" s="18">
        <v>358708</v>
      </c>
    </row>
    <row r="20" spans="2:17" ht="21" customHeight="1">
      <c r="B20" s="158" t="s">
        <v>21</v>
      </c>
      <c r="C20" s="57">
        <v>1519</v>
      </c>
      <c r="D20" s="159">
        <v>20159</v>
      </c>
      <c r="E20" s="159">
        <v>2816</v>
      </c>
      <c r="F20" s="16">
        <v>888</v>
      </c>
      <c r="G20" s="16">
        <v>453</v>
      </c>
      <c r="H20" s="16">
        <v>740</v>
      </c>
      <c r="I20" s="16">
        <v>3364</v>
      </c>
      <c r="J20" s="16">
        <v>1264</v>
      </c>
      <c r="K20" s="16">
        <v>2910</v>
      </c>
      <c r="L20" s="16">
        <v>1703</v>
      </c>
      <c r="M20" s="16">
        <v>7868</v>
      </c>
      <c r="N20" s="16">
        <v>391</v>
      </c>
      <c r="O20" s="16">
        <v>1393</v>
      </c>
      <c r="P20" s="423">
        <v>1410</v>
      </c>
      <c r="Q20" s="360">
        <v>1244</v>
      </c>
    </row>
    <row r="21" spans="2:17" ht="21" customHeight="1">
      <c r="B21" s="166" t="s">
        <v>22</v>
      </c>
      <c r="C21" s="190">
        <v>23648</v>
      </c>
      <c r="D21" s="167">
        <v>12012</v>
      </c>
      <c r="E21" s="167">
        <v>14012</v>
      </c>
      <c r="F21" s="17">
        <v>12676</v>
      </c>
      <c r="G21" s="17">
        <v>9786</v>
      </c>
      <c r="H21" s="17">
        <v>13161</v>
      </c>
      <c r="I21" s="17">
        <v>8956</v>
      </c>
      <c r="J21" s="17">
        <v>10939</v>
      </c>
      <c r="K21" s="17">
        <v>9365</v>
      </c>
      <c r="L21" s="17">
        <v>9310</v>
      </c>
      <c r="M21" s="17">
        <v>4225</v>
      </c>
      <c r="N21" s="17">
        <v>7049</v>
      </c>
      <c r="O21" s="17">
        <v>5775</v>
      </c>
      <c r="P21" s="424">
        <v>4671</v>
      </c>
      <c r="Q21" s="361">
        <v>3209</v>
      </c>
    </row>
    <row r="22" spans="2:17" ht="21" customHeight="1">
      <c r="B22" s="166" t="s">
        <v>23</v>
      </c>
      <c r="C22" s="190">
        <v>10156</v>
      </c>
      <c r="D22" s="167">
        <v>12976</v>
      </c>
      <c r="E22" s="167">
        <v>13767</v>
      </c>
      <c r="F22" s="17">
        <v>11940</v>
      </c>
      <c r="G22" s="17">
        <v>12351</v>
      </c>
      <c r="H22" s="17">
        <v>9598</v>
      </c>
      <c r="I22" s="17">
        <v>13595</v>
      </c>
      <c r="J22" s="17">
        <v>11469</v>
      </c>
      <c r="K22" s="17">
        <v>8968</v>
      </c>
      <c r="L22" s="17">
        <v>7585</v>
      </c>
      <c r="M22" s="17">
        <v>11221</v>
      </c>
      <c r="N22" s="17">
        <v>5023</v>
      </c>
      <c r="O22" s="17">
        <v>3511</v>
      </c>
      <c r="P22" s="424">
        <v>3683</v>
      </c>
      <c r="Q22" s="361">
        <v>4468</v>
      </c>
    </row>
    <row r="23" spans="2:17" ht="21" customHeight="1">
      <c r="B23" s="166" t="s">
        <v>24</v>
      </c>
      <c r="C23" s="190">
        <v>8081</v>
      </c>
      <c r="D23" s="167">
        <v>14443</v>
      </c>
      <c r="E23" s="167">
        <v>9615</v>
      </c>
      <c r="F23" s="17">
        <v>12816</v>
      </c>
      <c r="G23" s="17">
        <v>8043</v>
      </c>
      <c r="H23" s="17">
        <v>7937</v>
      </c>
      <c r="I23" s="17">
        <v>10997</v>
      </c>
      <c r="J23" s="17">
        <v>9486</v>
      </c>
      <c r="K23" s="17">
        <v>10020</v>
      </c>
      <c r="L23" s="17">
        <v>6438</v>
      </c>
      <c r="M23" s="17">
        <v>12215</v>
      </c>
      <c r="N23" s="17">
        <v>6085</v>
      </c>
      <c r="O23" s="17">
        <v>8262</v>
      </c>
      <c r="P23" s="424">
        <v>5503</v>
      </c>
      <c r="Q23" s="361">
        <v>5941</v>
      </c>
    </row>
    <row r="24" spans="2:17" ht="21" customHeight="1">
      <c r="B24" s="166" t="s">
        <v>25</v>
      </c>
      <c r="C24" s="190">
        <v>9288</v>
      </c>
      <c r="D24" s="167">
        <v>7727</v>
      </c>
      <c r="E24" s="167">
        <v>8681</v>
      </c>
      <c r="F24" s="17">
        <v>3102</v>
      </c>
      <c r="G24" s="17">
        <v>4713</v>
      </c>
      <c r="H24" s="17">
        <v>5363</v>
      </c>
      <c r="I24" s="17">
        <v>5341</v>
      </c>
      <c r="J24" s="17">
        <v>4544</v>
      </c>
      <c r="K24" s="17">
        <v>4159</v>
      </c>
      <c r="L24" s="17">
        <v>3966</v>
      </c>
      <c r="M24" s="17">
        <v>3386</v>
      </c>
      <c r="N24" s="17">
        <v>2944</v>
      </c>
      <c r="O24" s="17">
        <v>3979</v>
      </c>
      <c r="P24" s="424">
        <v>3918</v>
      </c>
      <c r="Q24" s="361">
        <v>6893</v>
      </c>
    </row>
    <row r="25" spans="2:17" ht="21" customHeight="1">
      <c r="B25" s="169" t="s">
        <v>286</v>
      </c>
      <c r="C25" s="191">
        <f>SUM(C20:C24)</f>
        <v>52692</v>
      </c>
      <c r="D25" s="170">
        <f>SUM(D20:D24)</f>
        <v>67317</v>
      </c>
      <c r="E25" s="170">
        <f>SUM(E20:E24)</f>
        <v>48891</v>
      </c>
      <c r="F25" s="18">
        <f t="shared" ref="F25:M25" si="1">SUM(F20:F24)</f>
        <v>41422</v>
      </c>
      <c r="G25" s="18">
        <f t="shared" si="1"/>
        <v>35346</v>
      </c>
      <c r="H25" s="18">
        <v>36799</v>
      </c>
      <c r="I25" s="18">
        <v>42253</v>
      </c>
      <c r="J25" s="18">
        <v>37702</v>
      </c>
      <c r="K25" s="18">
        <v>35422</v>
      </c>
      <c r="L25" s="18">
        <v>29002</v>
      </c>
      <c r="M25" s="18">
        <v>38915</v>
      </c>
      <c r="N25" s="18">
        <v>21492</v>
      </c>
      <c r="O25" s="18">
        <v>22920</v>
      </c>
      <c r="P25" s="18">
        <v>19185</v>
      </c>
      <c r="Q25" s="18">
        <v>21755</v>
      </c>
    </row>
    <row r="26" spans="2:17" ht="24" customHeight="1">
      <c r="B26" s="195" t="s">
        <v>94</v>
      </c>
      <c r="C26" s="192">
        <f>C25+C19</f>
        <v>456206</v>
      </c>
      <c r="D26" s="185">
        <f>D25+D19</f>
        <v>570868</v>
      </c>
      <c r="E26" s="185">
        <f>E25+E19</f>
        <v>629070</v>
      </c>
      <c r="F26" s="185">
        <f t="shared" ref="F26:M26" si="2">F25+F19</f>
        <v>589289</v>
      </c>
      <c r="G26" s="185">
        <f t="shared" si="2"/>
        <v>492484</v>
      </c>
      <c r="H26" s="185">
        <v>493855</v>
      </c>
      <c r="I26" s="185">
        <v>567164</v>
      </c>
      <c r="J26" s="185">
        <v>538297</v>
      </c>
      <c r="K26" s="185">
        <v>480024</v>
      </c>
      <c r="L26" s="185">
        <v>459365</v>
      </c>
      <c r="M26" s="185">
        <v>518643</v>
      </c>
      <c r="N26" s="185">
        <v>428762</v>
      </c>
      <c r="O26" s="30">
        <v>420503</v>
      </c>
      <c r="P26" s="185">
        <v>422972</v>
      </c>
      <c r="Q26" s="185">
        <v>380463</v>
      </c>
    </row>
    <row r="27" spans="2:17">
      <c r="B27" s="21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</row>
  </sheetData>
  <mergeCells count="13">
    <mergeCell ref="L6:L7"/>
    <mergeCell ref="I6:I7"/>
    <mergeCell ref="J6:J7"/>
    <mergeCell ref="K6:K7"/>
    <mergeCell ref="B5:B8"/>
    <mergeCell ref="F6:F7"/>
    <mergeCell ref="G6:G7"/>
    <mergeCell ref="H6:H7"/>
    <mergeCell ref="Q6:Q7"/>
    <mergeCell ref="P6:P7"/>
    <mergeCell ref="M6:M7"/>
    <mergeCell ref="O6:O7"/>
    <mergeCell ref="N6:N7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/>
  </sheetPr>
  <dimension ref="B1:M32"/>
  <sheetViews>
    <sheetView showZeros="0" view="pageBreakPreview" zoomScale="75" zoomScaleNormal="100" zoomScaleSheetLayoutView="74" workbookViewId="0">
      <pane xSplit="2" ySplit="9" topLeftCell="C10" activePane="bottomRight" state="frozen"/>
      <selection activeCell="U12" sqref="U12"/>
      <selection pane="topRight" activeCell="U12" sqref="U12"/>
      <selection pane="bottomLeft" activeCell="U12" sqref="U12"/>
      <selection pane="bottomRight" activeCell="L28" sqref="L28"/>
    </sheetView>
  </sheetViews>
  <sheetFormatPr defaultRowHeight="12"/>
  <cols>
    <col min="1" max="1" width="3.625" style="3" customWidth="1"/>
    <col min="2" max="2" width="9" style="3"/>
    <col min="3" max="12" width="14.625" style="3" customWidth="1"/>
    <col min="13" max="16384" width="9" style="3"/>
  </cols>
  <sheetData>
    <row r="1" spans="2:13" s="38" customFormat="1" ht="21" customHeight="1">
      <c r="C1" s="348"/>
      <c r="L1" s="348"/>
      <c r="M1" s="425"/>
    </row>
    <row r="2" spans="2:13" ht="21" customHeight="1"/>
    <row r="3" spans="2:13" ht="14.25">
      <c r="B3" s="5" t="s">
        <v>343</v>
      </c>
      <c r="C3" s="5"/>
    </row>
    <row r="5" spans="2:13">
      <c r="L5" s="10"/>
    </row>
    <row r="6" spans="2:13" ht="15" customHeight="1">
      <c r="B6" s="464" t="s">
        <v>1</v>
      </c>
      <c r="C6" s="488" t="s">
        <v>289</v>
      </c>
      <c r="D6" s="489"/>
      <c r="E6" s="488" t="s">
        <v>290</v>
      </c>
      <c r="F6" s="489"/>
      <c r="G6" s="492" t="s">
        <v>291</v>
      </c>
      <c r="H6" s="493"/>
      <c r="I6" s="493"/>
      <c r="J6" s="493"/>
      <c r="K6" s="493"/>
      <c r="L6" s="494"/>
    </row>
    <row r="7" spans="2:13" ht="15" customHeight="1">
      <c r="B7" s="465"/>
      <c r="C7" s="490"/>
      <c r="D7" s="491"/>
      <c r="E7" s="490"/>
      <c r="F7" s="491"/>
      <c r="G7" s="495"/>
      <c r="H7" s="496"/>
      <c r="I7" s="496"/>
      <c r="J7" s="496"/>
      <c r="K7" s="496"/>
      <c r="L7" s="497"/>
    </row>
    <row r="8" spans="2:13" ht="15" customHeight="1">
      <c r="B8" s="465"/>
      <c r="C8" s="230"/>
      <c r="D8" s="230"/>
      <c r="E8" s="230"/>
      <c r="F8" s="230"/>
      <c r="G8" s="228"/>
      <c r="H8" s="228"/>
      <c r="I8" s="228"/>
      <c r="J8" s="228"/>
      <c r="K8" s="228"/>
      <c r="L8" s="228"/>
    </row>
    <row r="9" spans="2:13" ht="30" customHeight="1">
      <c r="B9" s="465"/>
      <c r="C9" s="223" t="s">
        <v>127</v>
      </c>
      <c r="D9" s="223" t="s">
        <v>128</v>
      </c>
      <c r="E9" s="223" t="s">
        <v>127</v>
      </c>
      <c r="F9" s="223" t="s">
        <v>129</v>
      </c>
      <c r="G9" s="221" t="s">
        <v>292</v>
      </c>
      <c r="H9" s="223" t="s">
        <v>293</v>
      </c>
      <c r="I9" s="221" t="s">
        <v>294</v>
      </c>
      <c r="J9" s="221" t="s">
        <v>295</v>
      </c>
      <c r="K9" s="223" t="s">
        <v>296</v>
      </c>
      <c r="L9" s="223" t="s">
        <v>297</v>
      </c>
    </row>
    <row r="10" spans="2:13" s="104" customFormat="1" ht="15" customHeight="1">
      <c r="B10" s="239"/>
      <c r="C10" s="342" t="s">
        <v>147</v>
      </c>
      <c r="D10" s="264" t="s">
        <v>146</v>
      </c>
      <c r="E10" s="342" t="s">
        <v>147</v>
      </c>
      <c r="F10" s="264" t="s">
        <v>41</v>
      </c>
      <c r="G10" s="239" t="s">
        <v>37</v>
      </c>
      <c r="H10" s="239" t="s">
        <v>37</v>
      </c>
      <c r="I10" s="239" t="s">
        <v>37</v>
      </c>
      <c r="J10" s="239" t="s">
        <v>37</v>
      </c>
      <c r="K10" s="239" t="s">
        <v>37</v>
      </c>
      <c r="L10" s="239" t="s">
        <v>37</v>
      </c>
    </row>
    <row r="11" spans="2:13" ht="21" customHeight="1">
      <c r="B11" s="31" t="s">
        <v>13</v>
      </c>
      <c r="C11" s="364">
        <v>4398</v>
      </c>
      <c r="D11" s="360">
        <v>2862790</v>
      </c>
      <c r="E11" s="364">
        <v>37</v>
      </c>
      <c r="F11" s="360">
        <v>27300</v>
      </c>
      <c r="G11" s="360">
        <v>3934</v>
      </c>
      <c r="H11" s="366">
        <v>11045</v>
      </c>
      <c r="I11" s="366">
        <v>14167</v>
      </c>
      <c r="J11" s="366">
        <v>94</v>
      </c>
      <c r="K11" s="366">
        <v>2725</v>
      </c>
      <c r="L11" s="366">
        <v>885</v>
      </c>
    </row>
    <row r="12" spans="2:13" ht="21" customHeight="1">
      <c r="B12" s="32" t="s">
        <v>14</v>
      </c>
      <c r="C12" s="365">
        <v>2197</v>
      </c>
      <c r="D12" s="361">
        <v>846061</v>
      </c>
      <c r="E12" s="365">
        <v>16</v>
      </c>
      <c r="F12" s="361">
        <v>4838</v>
      </c>
      <c r="G12" s="361">
        <v>1981</v>
      </c>
      <c r="H12" s="367">
        <v>4085</v>
      </c>
      <c r="I12" s="367">
        <v>4663</v>
      </c>
      <c r="J12" s="367">
        <v>41</v>
      </c>
      <c r="K12" s="367">
        <v>1073</v>
      </c>
      <c r="L12" s="367">
        <v>300</v>
      </c>
    </row>
    <row r="13" spans="2:13" ht="21" customHeight="1">
      <c r="B13" s="32" t="s">
        <v>15</v>
      </c>
      <c r="C13" s="365">
        <v>853</v>
      </c>
      <c r="D13" s="361">
        <v>287811</v>
      </c>
      <c r="E13" s="365">
        <v>4</v>
      </c>
      <c r="F13" s="361">
        <v>559</v>
      </c>
      <c r="G13" s="361">
        <v>809</v>
      </c>
      <c r="H13" s="367">
        <v>812</v>
      </c>
      <c r="I13" s="367">
        <v>1039</v>
      </c>
      <c r="J13" s="367">
        <v>3</v>
      </c>
      <c r="K13" s="367">
        <v>252</v>
      </c>
      <c r="L13" s="367">
        <v>68</v>
      </c>
    </row>
    <row r="14" spans="2:13" ht="21" customHeight="1">
      <c r="B14" s="32" t="s">
        <v>16</v>
      </c>
      <c r="C14" s="365">
        <v>320</v>
      </c>
      <c r="D14" s="361">
        <v>66626</v>
      </c>
      <c r="E14" s="365">
        <v>2</v>
      </c>
      <c r="F14" s="361">
        <v>25</v>
      </c>
      <c r="G14" s="361">
        <v>282</v>
      </c>
      <c r="H14" s="367">
        <v>787</v>
      </c>
      <c r="I14" s="367">
        <v>794</v>
      </c>
      <c r="J14" s="367">
        <v>8</v>
      </c>
      <c r="K14" s="367">
        <v>217</v>
      </c>
      <c r="L14" s="367">
        <v>52</v>
      </c>
    </row>
    <row r="15" spans="2:13" ht="21" customHeight="1">
      <c r="B15" s="32" t="s">
        <v>17</v>
      </c>
      <c r="C15" s="365">
        <v>499</v>
      </c>
      <c r="D15" s="361">
        <v>162775</v>
      </c>
      <c r="E15" s="365">
        <v>2</v>
      </c>
      <c r="F15" s="361">
        <v>66</v>
      </c>
      <c r="G15" s="361">
        <v>472</v>
      </c>
      <c r="H15" s="367">
        <v>1028</v>
      </c>
      <c r="I15" s="367">
        <v>910</v>
      </c>
      <c r="J15" s="367">
        <v>4</v>
      </c>
      <c r="K15" s="367">
        <v>223</v>
      </c>
      <c r="L15" s="367">
        <v>56</v>
      </c>
    </row>
    <row r="16" spans="2:13" ht="21" customHeight="1">
      <c r="B16" s="32" t="s">
        <v>18</v>
      </c>
      <c r="C16" s="365">
        <v>1463</v>
      </c>
      <c r="D16" s="361">
        <v>302023</v>
      </c>
      <c r="E16" s="365">
        <v>3</v>
      </c>
      <c r="F16" s="361">
        <v>129</v>
      </c>
      <c r="G16" s="361">
        <v>1425</v>
      </c>
      <c r="H16" s="367">
        <v>1118</v>
      </c>
      <c r="I16" s="367">
        <v>1142</v>
      </c>
      <c r="J16" s="367">
        <v>5</v>
      </c>
      <c r="K16" s="367">
        <v>273</v>
      </c>
      <c r="L16" s="367">
        <v>73</v>
      </c>
    </row>
    <row r="17" spans="2:12" ht="21" customHeight="1">
      <c r="B17" s="32" t="s">
        <v>19</v>
      </c>
      <c r="C17" s="365">
        <v>530</v>
      </c>
      <c r="D17" s="361">
        <v>244066</v>
      </c>
      <c r="E17" s="365">
        <v>2</v>
      </c>
      <c r="F17" s="361">
        <v>56</v>
      </c>
      <c r="G17" s="361">
        <v>469</v>
      </c>
      <c r="H17" s="367">
        <v>1006</v>
      </c>
      <c r="I17" s="367">
        <v>1279</v>
      </c>
      <c r="J17" s="367">
        <v>2</v>
      </c>
      <c r="K17" s="367">
        <v>324</v>
      </c>
      <c r="L17" s="367">
        <v>105</v>
      </c>
    </row>
    <row r="18" spans="2:12" ht="21" customHeight="1">
      <c r="B18" s="32" t="s">
        <v>75</v>
      </c>
      <c r="C18" s="365">
        <v>346</v>
      </c>
      <c r="D18" s="361">
        <v>216116</v>
      </c>
      <c r="E18" s="365">
        <v>3</v>
      </c>
      <c r="F18" s="361">
        <v>384</v>
      </c>
      <c r="G18" s="361">
        <v>307</v>
      </c>
      <c r="H18" s="367">
        <v>533</v>
      </c>
      <c r="I18" s="367">
        <v>662</v>
      </c>
      <c r="J18" s="367">
        <v>4</v>
      </c>
      <c r="K18" s="367">
        <v>231</v>
      </c>
      <c r="L18" s="367">
        <v>67</v>
      </c>
    </row>
    <row r="19" spans="2:12" ht="21" customHeight="1">
      <c r="B19" s="32" t="s">
        <v>76</v>
      </c>
      <c r="C19" s="365">
        <v>581</v>
      </c>
      <c r="D19" s="361">
        <v>145042</v>
      </c>
      <c r="E19" s="365">
        <v>2</v>
      </c>
      <c r="F19" s="361">
        <v>7</v>
      </c>
      <c r="G19" s="361">
        <v>518</v>
      </c>
      <c r="H19" s="367">
        <v>753</v>
      </c>
      <c r="I19" s="367">
        <v>967</v>
      </c>
      <c r="J19" s="367">
        <v>3</v>
      </c>
      <c r="K19" s="367">
        <v>325</v>
      </c>
      <c r="L19" s="367">
        <v>74</v>
      </c>
    </row>
    <row r="20" spans="2:12" ht="21" customHeight="1">
      <c r="B20" s="32" t="s">
        <v>79</v>
      </c>
      <c r="C20" s="365">
        <v>762</v>
      </c>
      <c r="D20" s="361">
        <v>358566</v>
      </c>
      <c r="E20" s="365">
        <v>9</v>
      </c>
      <c r="F20" s="361">
        <v>2981</v>
      </c>
      <c r="G20" s="361">
        <v>684</v>
      </c>
      <c r="H20" s="367">
        <v>2472</v>
      </c>
      <c r="I20" s="367">
        <v>2608</v>
      </c>
      <c r="J20" s="367">
        <v>14</v>
      </c>
      <c r="K20" s="367">
        <v>461</v>
      </c>
      <c r="L20" s="367">
        <v>143</v>
      </c>
    </row>
    <row r="21" spans="2:12" ht="24" customHeight="1">
      <c r="B21" s="33" t="s">
        <v>20</v>
      </c>
      <c r="C21" s="21">
        <v>11949</v>
      </c>
      <c r="D21" s="18">
        <v>5491876</v>
      </c>
      <c r="E21" s="21">
        <v>80</v>
      </c>
      <c r="F21" s="18">
        <v>36345</v>
      </c>
      <c r="G21" s="18">
        <v>10881</v>
      </c>
      <c r="H21" s="18">
        <v>23639</v>
      </c>
      <c r="I21" s="18">
        <v>28231</v>
      </c>
      <c r="J21" s="18">
        <v>178</v>
      </c>
      <c r="K21" s="18">
        <v>6104</v>
      </c>
      <c r="L21" s="20">
        <v>1823</v>
      </c>
    </row>
    <row r="22" spans="2:12" ht="21" customHeight="1">
      <c r="B22" s="31" t="s">
        <v>21</v>
      </c>
      <c r="C22" s="364">
        <v>44</v>
      </c>
      <c r="D22" s="360">
        <v>17872</v>
      </c>
      <c r="E22" s="364">
        <v>0</v>
      </c>
      <c r="F22" s="360">
        <v>0</v>
      </c>
      <c r="G22" s="360">
        <v>42</v>
      </c>
      <c r="H22" s="366">
        <v>157</v>
      </c>
      <c r="I22" s="366">
        <v>135</v>
      </c>
      <c r="J22" s="366">
        <v>1</v>
      </c>
      <c r="K22" s="366">
        <v>15</v>
      </c>
      <c r="L22" s="366">
        <v>5</v>
      </c>
    </row>
    <row r="23" spans="2:12" ht="21" customHeight="1">
      <c r="B23" s="32" t="s">
        <v>22</v>
      </c>
      <c r="C23" s="365">
        <v>176</v>
      </c>
      <c r="D23" s="361">
        <v>63785</v>
      </c>
      <c r="E23" s="365">
        <v>1</v>
      </c>
      <c r="F23" s="361">
        <v>2</v>
      </c>
      <c r="G23" s="361">
        <v>160</v>
      </c>
      <c r="H23" s="367">
        <v>361</v>
      </c>
      <c r="I23" s="367">
        <v>386</v>
      </c>
      <c r="J23" s="367">
        <v>2</v>
      </c>
      <c r="K23" s="367">
        <v>114</v>
      </c>
      <c r="L23" s="367">
        <v>31</v>
      </c>
    </row>
    <row r="24" spans="2:12" ht="21" customHeight="1">
      <c r="B24" s="32" t="s">
        <v>23</v>
      </c>
      <c r="C24" s="365">
        <v>209</v>
      </c>
      <c r="D24" s="361">
        <v>61152</v>
      </c>
      <c r="E24" s="365">
        <v>1</v>
      </c>
      <c r="F24" s="361">
        <v>219</v>
      </c>
      <c r="G24" s="361">
        <v>185</v>
      </c>
      <c r="H24" s="367">
        <v>628</v>
      </c>
      <c r="I24" s="367">
        <v>535</v>
      </c>
      <c r="J24" s="367">
        <v>2</v>
      </c>
      <c r="K24" s="367">
        <v>130</v>
      </c>
      <c r="L24" s="367">
        <v>37</v>
      </c>
    </row>
    <row r="25" spans="2:12" ht="21" customHeight="1">
      <c r="B25" s="32" t="s">
        <v>24</v>
      </c>
      <c r="C25" s="365">
        <v>715</v>
      </c>
      <c r="D25" s="361">
        <v>78998</v>
      </c>
      <c r="E25" s="365">
        <v>2</v>
      </c>
      <c r="F25" s="361">
        <v>599</v>
      </c>
      <c r="G25" s="361">
        <v>706</v>
      </c>
      <c r="H25" s="367">
        <v>435</v>
      </c>
      <c r="I25" s="367">
        <v>435</v>
      </c>
      <c r="J25" s="367">
        <v>1</v>
      </c>
      <c r="K25" s="367">
        <v>90</v>
      </c>
      <c r="L25" s="367">
        <v>21</v>
      </c>
    </row>
    <row r="26" spans="2:12" ht="21" customHeight="1">
      <c r="B26" s="32" t="s">
        <v>25</v>
      </c>
      <c r="C26" s="365">
        <v>225</v>
      </c>
      <c r="D26" s="361">
        <v>38705</v>
      </c>
      <c r="E26" s="365">
        <v>0</v>
      </c>
      <c r="F26" s="361">
        <v>0</v>
      </c>
      <c r="G26" s="361">
        <v>214</v>
      </c>
      <c r="H26" s="367">
        <v>151</v>
      </c>
      <c r="I26" s="367">
        <v>169</v>
      </c>
      <c r="J26" s="367">
        <v>3</v>
      </c>
      <c r="K26" s="367">
        <v>85</v>
      </c>
      <c r="L26" s="367">
        <v>12</v>
      </c>
    </row>
    <row r="27" spans="2:12" ht="24" customHeight="1">
      <c r="B27" s="33" t="s">
        <v>286</v>
      </c>
      <c r="C27" s="21">
        <v>1369</v>
      </c>
      <c r="D27" s="18">
        <v>260512</v>
      </c>
      <c r="E27" s="21">
        <v>4</v>
      </c>
      <c r="F27" s="18">
        <v>820</v>
      </c>
      <c r="G27" s="18">
        <v>1307</v>
      </c>
      <c r="H27" s="18">
        <v>1732</v>
      </c>
      <c r="I27" s="18">
        <v>1660</v>
      </c>
      <c r="J27" s="18">
        <v>9</v>
      </c>
      <c r="K27" s="18">
        <v>434</v>
      </c>
      <c r="L27" s="20">
        <v>106</v>
      </c>
    </row>
    <row r="28" spans="2:12" ht="24" customHeight="1">
      <c r="B28" s="34" t="s">
        <v>94</v>
      </c>
      <c r="C28" s="35">
        <v>13318</v>
      </c>
      <c r="D28" s="30">
        <v>5752388</v>
      </c>
      <c r="E28" s="35">
        <v>84</v>
      </c>
      <c r="F28" s="30">
        <v>37165</v>
      </c>
      <c r="G28" s="30">
        <v>12188</v>
      </c>
      <c r="H28" s="30">
        <v>25371</v>
      </c>
      <c r="I28" s="30">
        <v>29891</v>
      </c>
      <c r="J28" s="30">
        <v>187</v>
      </c>
      <c r="K28" s="30">
        <v>6538</v>
      </c>
      <c r="L28" s="36">
        <v>1929</v>
      </c>
    </row>
    <row r="30" spans="2:12">
      <c r="B30" s="3" t="s">
        <v>344</v>
      </c>
      <c r="C30" s="3" t="s">
        <v>341</v>
      </c>
    </row>
    <row r="31" spans="2:12">
      <c r="C31" s="3">
        <v>13318</v>
      </c>
      <c r="D31" s="3">
        <v>5752388</v>
      </c>
      <c r="E31" s="3">
        <v>84</v>
      </c>
      <c r="F31" s="3">
        <v>37165</v>
      </c>
      <c r="G31" s="3">
        <v>12188</v>
      </c>
      <c r="H31" s="3">
        <v>25371</v>
      </c>
      <c r="I31" s="3">
        <v>29891</v>
      </c>
      <c r="J31" s="3">
        <v>187</v>
      </c>
      <c r="K31" s="3">
        <v>6538</v>
      </c>
      <c r="L31" s="3">
        <v>1929</v>
      </c>
    </row>
    <row r="32" spans="2:12">
      <c r="C32" s="10" t="str">
        <f>IF(C28=C31,"ok")</f>
        <v>ok</v>
      </c>
      <c r="D32" s="10" t="str">
        <f t="shared" ref="D32:L32" si="0">IF(D28=D31,"ok")</f>
        <v>ok</v>
      </c>
      <c r="E32" s="10" t="str">
        <f t="shared" si="0"/>
        <v>ok</v>
      </c>
      <c r="F32" s="10" t="str">
        <f t="shared" si="0"/>
        <v>ok</v>
      </c>
      <c r="G32" s="10" t="str">
        <f t="shared" si="0"/>
        <v>ok</v>
      </c>
      <c r="H32" s="10" t="str">
        <f t="shared" si="0"/>
        <v>ok</v>
      </c>
      <c r="I32" s="10" t="str">
        <f t="shared" si="0"/>
        <v>ok</v>
      </c>
      <c r="J32" s="10" t="str">
        <f t="shared" si="0"/>
        <v>ok</v>
      </c>
      <c r="K32" s="10" t="str">
        <f t="shared" si="0"/>
        <v>ok</v>
      </c>
      <c r="L32" s="10" t="str">
        <f t="shared" si="0"/>
        <v>ok</v>
      </c>
    </row>
  </sheetData>
  <mergeCells count="4">
    <mergeCell ref="B6:B9"/>
    <mergeCell ref="C6:D7"/>
    <mergeCell ref="E6:F7"/>
    <mergeCell ref="G6:L7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</sheetPr>
  <dimension ref="B1:AJ138"/>
  <sheetViews>
    <sheetView showZeros="0" view="pageBreakPreview" topLeftCell="A70" zoomScale="75" zoomScaleNormal="100" zoomScaleSheetLayoutView="75" workbookViewId="0">
      <pane xSplit="2" topLeftCell="C1" activePane="topRight" state="frozen"/>
      <selection activeCell="U12" sqref="U12"/>
      <selection pane="topRight" activeCell="U21" sqref="U21"/>
    </sheetView>
  </sheetViews>
  <sheetFormatPr defaultRowHeight="5.65" customHeight="1"/>
  <cols>
    <col min="1" max="1" width="3.625" style="3" customWidth="1"/>
    <col min="2" max="2" width="8.875" style="3" customWidth="1"/>
    <col min="3" max="18" width="9.125" style="3" customWidth="1"/>
    <col min="19" max="19" width="9.125" style="215" customWidth="1"/>
    <col min="20" max="21" width="9.125" style="3" customWidth="1"/>
    <col min="22" max="22" width="9" style="215"/>
    <col min="23" max="16384" width="9" style="3"/>
  </cols>
  <sheetData>
    <row r="1" spans="2:23" ht="17.25" customHeight="1">
      <c r="C1" s="42"/>
      <c r="D1" s="42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14"/>
      <c r="T1" s="42"/>
      <c r="U1" s="42"/>
    </row>
    <row r="2" spans="2:23" ht="9.75" customHeight="1"/>
    <row r="3" spans="2:23" ht="11.25" customHeight="1"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205"/>
      <c r="T3" s="161"/>
      <c r="U3" s="161"/>
    </row>
    <row r="4" spans="2:23" ht="14.25">
      <c r="B4" s="212" t="s">
        <v>345</v>
      </c>
      <c r="C4" s="162"/>
      <c r="D4" s="162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205"/>
      <c r="T4" s="161"/>
      <c r="U4" s="161"/>
    </row>
    <row r="5" spans="2:23" ht="12"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205"/>
      <c r="T5" s="161"/>
      <c r="U5" s="161"/>
    </row>
    <row r="6" spans="2:23" ht="12"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205"/>
      <c r="T6" s="161"/>
      <c r="U6" s="161"/>
    </row>
    <row r="7" spans="2:23" ht="15" customHeight="1">
      <c r="B7" s="443" t="s">
        <v>300</v>
      </c>
      <c r="C7" s="235"/>
      <c r="D7" s="350"/>
      <c r="E7" s="351"/>
      <c r="F7" s="235"/>
      <c r="G7" s="235"/>
      <c r="H7" s="492"/>
      <c r="I7" s="493"/>
      <c r="J7" s="493"/>
      <c r="K7" s="493"/>
      <c r="L7" s="493"/>
      <c r="M7" s="494"/>
      <c r="N7" s="492"/>
      <c r="O7" s="500"/>
      <c r="P7" s="456" t="s">
        <v>130</v>
      </c>
      <c r="Q7" s="498"/>
      <c r="R7" s="499"/>
      <c r="S7" s="3"/>
      <c r="T7" s="215"/>
      <c r="V7" s="3"/>
      <c r="W7" s="215"/>
    </row>
    <row r="8" spans="2:23" ht="15" customHeight="1">
      <c r="B8" s="504"/>
      <c r="C8" s="454" t="s">
        <v>160</v>
      </c>
      <c r="D8" s="454" t="s">
        <v>161</v>
      </c>
      <c r="E8" s="506" t="s">
        <v>346</v>
      </c>
      <c r="F8" s="501" t="s">
        <v>163</v>
      </c>
      <c r="G8" s="501" t="s">
        <v>162</v>
      </c>
      <c r="H8" s="501" t="s">
        <v>301</v>
      </c>
      <c r="I8" s="228"/>
      <c r="J8" s="228"/>
      <c r="K8" s="228"/>
      <c r="L8" s="228"/>
      <c r="M8" s="228"/>
      <c r="N8" s="501" t="s">
        <v>302</v>
      </c>
      <c r="O8" s="228"/>
      <c r="P8" s="228"/>
      <c r="Q8" s="228"/>
      <c r="R8" s="228"/>
      <c r="S8" s="3"/>
      <c r="T8" s="215"/>
      <c r="V8" s="3"/>
      <c r="W8" s="215"/>
    </row>
    <row r="9" spans="2:23" ht="15" customHeight="1">
      <c r="B9" s="504"/>
      <c r="C9" s="454"/>
      <c r="D9" s="454"/>
      <c r="E9" s="507"/>
      <c r="F9" s="501"/>
      <c r="G9" s="501"/>
      <c r="H9" s="502"/>
      <c r="I9" s="503" t="s">
        <v>309</v>
      </c>
      <c r="J9" s="454" t="s">
        <v>310</v>
      </c>
      <c r="K9" s="454" t="s">
        <v>311</v>
      </c>
      <c r="L9" s="454" t="s">
        <v>312</v>
      </c>
      <c r="M9" s="454" t="s">
        <v>313</v>
      </c>
      <c r="N9" s="502"/>
      <c r="O9" s="454" t="s">
        <v>303</v>
      </c>
      <c r="P9" s="454" t="s">
        <v>304</v>
      </c>
      <c r="Q9" s="454" t="s">
        <v>305</v>
      </c>
      <c r="R9" s="454" t="s">
        <v>60</v>
      </c>
      <c r="S9" s="3"/>
      <c r="T9" s="215"/>
      <c r="V9" s="3"/>
      <c r="W9" s="215"/>
    </row>
    <row r="10" spans="2:23" ht="12" customHeight="1">
      <c r="B10" s="504"/>
      <c r="C10" s="454"/>
      <c r="D10" s="454"/>
      <c r="E10" s="507"/>
      <c r="F10" s="501"/>
      <c r="G10" s="501"/>
      <c r="H10" s="502"/>
      <c r="I10" s="503"/>
      <c r="J10" s="454"/>
      <c r="K10" s="454"/>
      <c r="L10" s="454"/>
      <c r="M10" s="454"/>
      <c r="N10" s="502"/>
      <c r="O10" s="454"/>
      <c r="P10" s="454"/>
      <c r="Q10" s="454"/>
      <c r="R10" s="454"/>
      <c r="S10" s="3"/>
      <c r="T10" s="215"/>
      <c r="V10" s="3"/>
      <c r="W10" s="215"/>
    </row>
    <row r="11" spans="2:23" s="111" customFormat="1" ht="15" customHeight="1">
      <c r="B11" s="505"/>
      <c r="C11" s="239" t="s">
        <v>133</v>
      </c>
      <c r="D11" s="336" t="s">
        <v>133</v>
      </c>
      <c r="E11" s="336" t="s">
        <v>133</v>
      </c>
      <c r="F11" s="336" t="s">
        <v>133</v>
      </c>
      <c r="G11" s="336" t="s">
        <v>133</v>
      </c>
      <c r="H11" s="336" t="s">
        <v>133</v>
      </c>
      <c r="I11" s="336" t="s">
        <v>133</v>
      </c>
      <c r="J11" s="336" t="s">
        <v>133</v>
      </c>
      <c r="K11" s="336" t="s">
        <v>133</v>
      </c>
      <c r="L11" s="336" t="s">
        <v>133</v>
      </c>
      <c r="M11" s="336" t="s">
        <v>133</v>
      </c>
      <c r="N11" s="224" t="s">
        <v>133</v>
      </c>
      <c r="O11" s="224" t="s">
        <v>133</v>
      </c>
      <c r="P11" s="224" t="s">
        <v>133</v>
      </c>
      <c r="Q11" s="224" t="s">
        <v>133</v>
      </c>
      <c r="R11" s="224" t="s">
        <v>133</v>
      </c>
      <c r="T11" s="216"/>
      <c r="W11" s="216"/>
    </row>
    <row r="12" spans="2:23" ht="21" customHeight="1">
      <c r="B12" s="158" t="s">
        <v>13</v>
      </c>
      <c r="C12" s="360">
        <v>34</v>
      </c>
      <c r="D12" s="366">
        <v>16624</v>
      </c>
      <c r="E12" s="366">
        <v>83</v>
      </c>
      <c r="F12" s="360">
        <v>201651</v>
      </c>
      <c r="G12" s="360">
        <v>12626</v>
      </c>
      <c r="H12" s="395">
        <v>160779</v>
      </c>
      <c r="I12" s="364">
        <v>117043</v>
      </c>
      <c r="J12" s="364">
        <v>19764</v>
      </c>
      <c r="K12" s="364">
        <v>130081</v>
      </c>
      <c r="L12" s="364">
        <v>71181</v>
      </c>
      <c r="M12" s="364">
        <v>27206</v>
      </c>
      <c r="N12" s="360">
        <v>42241</v>
      </c>
      <c r="O12" s="366">
        <v>2748</v>
      </c>
      <c r="P12" s="360">
        <v>4764</v>
      </c>
      <c r="Q12" s="360">
        <v>2718</v>
      </c>
      <c r="R12" s="360">
        <v>7373</v>
      </c>
      <c r="S12" s="3"/>
      <c r="T12" s="215"/>
      <c r="V12" s="3"/>
      <c r="W12" s="215"/>
    </row>
    <row r="13" spans="2:23" ht="21" customHeight="1">
      <c r="B13" s="166" t="s">
        <v>14</v>
      </c>
      <c r="C13" s="396">
        <v>15</v>
      </c>
      <c r="D13" s="361">
        <v>6837</v>
      </c>
      <c r="E13" s="361">
        <v>29</v>
      </c>
      <c r="F13" s="361">
        <v>80744</v>
      </c>
      <c r="G13" s="361">
        <v>4690</v>
      </c>
      <c r="H13" s="396">
        <v>63902</v>
      </c>
      <c r="I13" s="365">
        <v>45197</v>
      </c>
      <c r="J13" s="365">
        <v>8214</v>
      </c>
      <c r="K13" s="365">
        <v>50715</v>
      </c>
      <c r="L13" s="365">
        <v>29726</v>
      </c>
      <c r="M13" s="365">
        <v>10929</v>
      </c>
      <c r="N13" s="361">
        <v>17168</v>
      </c>
      <c r="O13" s="367">
        <v>1387</v>
      </c>
      <c r="P13" s="361">
        <v>1827</v>
      </c>
      <c r="Q13" s="361">
        <v>1281</v>
      </c>
      <c r="R13" s="361">
        <v>3061</v>
      </c>
      <c r="S13" s="3"/>
      <c r="T13" s="215"/>
      <c r="V13" s="3"/>
      <c r="W13" s="215"/>
    </row>
    <row r="14" spans="2:23" ht="21" customHeight="1">
      <c r="B14" s="166" t="s">
        <v>15</v>
      </c>
      <c r="C14" s="396">
        <v>2</v>
      </c>
      <c r="D14" s="361">
        <v>1944</v>
      </c>
      <c r="E14" s="361">
        <v>4</v>
      </c>
      <c r="F14" s="361">
        <v>20448</v>
      </c>
      <c r="G14" s="361">
        <v>1118</v>
      </c>
      <c r="H14" s="396">
        <v>16618</v>
      </c>
      <c r="I14" s="365">
        <v>11993</v>
      </c>
      <c r="J14" s="365">
        <v>2163</v>
      </c>
      <c r="K14" s="365">
        <v>13502</v>
      </c>
      <c r="L14" s="365">
        <v>7332</v>
      </c>
      <c r="M14" s="365">
        <v>3398</v>
      </c>
      <c r="N14" s="361">
        <v>4180</v>
      </c>
      <c r="O14" s="367">
        <v>357</v>
      </c>
      <c r="P14" s="361">
        <v>440</v>
      </c>
      <c r="Q14" s="361">
        <v>308</v>
      </c>
      <c r="R14" s="361">
        <v>738</v>
      </c>
      <c r="S14" s="3"/>
      <c r="T14" s="215"/>
      <c r="V14" s="3"/>
      <c r="W14" s="215"/>
    </row>
    <row r="15" spans="2:23" ht="21" customHeight="1">
      <c r="B15" s="166" t="s">
        <v>16</v>
      </c>
      <c r="C15" s="396">
        <v>4</v>
      </c>
      <c r="D15" s="361">
        <v>1569</v>
      </c>
      <c r="E15" s="361">
        <v>2</v>
      </c>
      <c r="F15" s="361">
        <v>21363</v>
      </c>
      <c r="G15" s="361">
        <v>999</v>
      </c>
      <c r="H15" s="396">
        <v>16894</v>
      </c>
      <c r="I15" s="365">
        <v>11582</v>
      </c>
      <c r="J15" s="365">
        <v>2000</v>
      </c>
      <c r="K15" s="365">
        <v>13299</v>
      </c>
      <c r="L15" s="365">
        <v>8524</v>
      </c>
      <c r="M15" s="365">
        <v>3057</v>
      </c>
      <c r="N15" s="361">
        <v>5226</v>
      </c>
      <c r="O15" s="367">
        <v>863</v>
      </c>
      <c r="P15" s="361">
        <v>454</v>
      </c>
      <c r="Q15" s="361">
        <v>344</v>
      </c>
      <c r="R15" s="361">
        <v>790</v>
      </c>
      <c r="S15" s="3"/>
      <c r="T15" s="215"/>
      <c r="V15" s="3"/>
      <c r="W15" s="215"/>
    </row>
    <row r="16" spans="2:23" ht="21" customHeight="1">
      <c r="B16" s="166" t="s">
        <v>17</v>
      </c>
      <c r="C16" s="396">
        <v>0</v>
      </c>
      <c r="D16" s="361">
        <v>1396</v>
      </c>
      <c r="E16" s="361">
        <v>5</v>
      </c>
      <c r="F16" s="361">
        <v>16420</v>
      </c>
      <c r="G16" s="361">
        <v>828</v>
      </c>
      <c r="H16" s="396">
        <v>13626</v>
      </c>
      <c r="I16" s="365">
        <v>10014</v>
      </c>
      <c r="J16" s="365">
        <v>1788</v>
      </c>
      <c r="K16" s="365">
        <v>11307</v>
      </c>
      <c r="L16" s="365">
        <v>5932</v>
      </c>
      <c r="M16" s="365">
        <v>2530</v>
      </c>
      <c r="N16" s="361">
        <v>3525</v>
      </c>
      <c r="O16" s="367">
        <v>256</v>
      </c>
      <c r="P16" s="361">
        <v>363</v>
      </c>
      <c r="Q16" s="361">
        <v>232</v>
      </c>
      <c r="R16" s="361">
        <v>588</v>
      </c>
      <c r="S16" s="3"/>
      <c r="T16" s="215"/>
      <c r="V16" s="3"/>
      <c r="W16" s="215"/>
    </row>
    <row r="17" spans="2:36" ht="21" customHeight="1">
      <c r="B17" s="166" t="s">
        <v>18</v>
      </c>
      <c r="C17" s="396">
        <v>5</v>
      </c>
      <c r="D17" s="361">
        <v>2152</v>
      </c>
      <c r="E17" s="361">
        <v>3</v>
      </c>
      <c r="F17" s="361">
        <v>20979</v>
      </c>
      <c r="G17" s="361">
        <v>1048</v>
      </c>
      <c r="H17" s="396">
        <v>17316</v>
      </c>
      <c r="I17" s="365">
        <v>12219</v>
      </c>
      <c r="J17" s="365">
        <v>2137</v>
      </c>
      <c r="K17" s="365">
        <v>13699</v>
      </c>
      <c r="L17" s="365">
        <v>8151</v>
      </c>
      <c r="M17" s="365">
        <v>3736</v>
      </c>
      <c r="N17" s="361">
        <v>4958</v>
      </c>
      <c r="O17" s="367">
        <v>588</v>
      </c>
      <c r="P17" s="361">
        <v>467</v>
      </c>
      <c r="Q17" s="361">
        <v>305</v>
      </c>
      <c r="R17" s="361">
        <v>767</v>
      </c>
      <c r="S17" s="3"/>
      <c r="T17" s="215"/>
      <c r="V17" s="3"/>
      <c r="W17" s="215"/>
    </row>
    <row r="18" spans="2:36" ht="21" customHeight="1">
      <c r="B18" s="166" t="s">
        <v>19</v>
      </c>
      <c r="C18" s="396">
        <v>12</v>
      </c>
      <c r="D18" s="361">
        <v>2260</v>
      </c>
      <c r="E18" s="361">
        <v>10</v>
      </c>
      <c r="F18" s="361">
        <v>24266</v>
      </c>
      <c r="G18" s="361">
        <v>1316</v>
      </c>
      <c r="H18" s="396">
        <v>20138</v>
      </c>
      <c r="I18" s="365">
        <v>13306</v>
      </c>
      <c r="J18" s="365">
        <v>2696</v>
      </c>
      <c r="K18" s="365">
        <v>15628</v>
      </c>
      <c r="L18" s="365">
        <v>10240</v>
      </c>
      <c r="M18" s="365">
        <v>4129</v>
      </c>
      <c r="N18" s="361">
        <v>6319</v>
      </c>
      <c r="O18" s="367">
        <v>714</v>
      </c>
      <c r="P18" s="361">
        <v>536</v>
      </c>
      <c r="Q18" s="361">
        <v>353</v>
      </c>
      <c r="R18" s="361">
        <v>879</v>
      </c>
      <c r="S18" s="3"/>
      <c r="T18" s="215"/>
      <c r="V18" s="3"/>
      <c r="W18" s="215"/>
    </row>
    <row r="19" spans="2:36" ht="21" customHeight="1">
      <c r="B19" s="166" t="s">
        <v>75</v>
      </c>
      <c r="C19" s="396">
        <v>7</v>
      </c>
      <c r="D19" s="361">
        <v>1581</v>
      </c>
      <c r="E19" s="361">
        <v>2</v>
      </c>
      <c r="F19" s="361">
        <v>14125</v>
      </c>
      <c r="G19" s="361">
        <v>729</v>
      </c>
      <c r="H19" s="396">
        <v>11752</v>
      </c>
      <c r="I19" s="365">
        <v>7744</v>
      </c>
      <c r="J19" s="365">
        <v>1504</v>
      </c>
      <c r="K19" s="365">
        <v>9004</v>
      </c>
      <c r="L19" s="365">
        <v>6263</v>
      </c>
      <c r="M19" s="365">
        <v>2477</v>
      </c>
      <c r="N19" s="361">
        <v>4065</v>
      </c>
      <c r="O19" s="367">
        <v>847</v>
      </c>
      <c r="P19" s="361">
        <v>397</v>
      </c>
      <c r="Q19" s="361">
        <v>278</v>
      </c>
      <c r="R19" s="361">
        <v>653</v>
      </c>
      <c r="S19" s="3"/>
      <c r="T19" s="215"/>
      <c r="V19" s="3"/>
      <c r="W19" s="215"/>
    </row>
    <row r="20" spans="2:36" ht="21" customHeight="1">
      <c r="B20" s="166" t="s">
        <v>76</v>
      </c>
      <c r="C20" s="396">
        <v>6</v>
      </c>
      <c r="D20" s="361">
        <v>2689</v>
      </c>
      <c r="E20" s="361">
        <v>9</v>
      </c>
      <c r="F20" s="361">
        <v>23539</v>
      </c>
      <c r="G20" s="361">
        <v>1198</v>
      </c>
      <c r="H20" s="396">
        <v>19387</v>
      </c>
      <c r="I20" s="365">
        <v>12251</v>
      </c>
      <c r="J20" s="365">
        <v>2655</v>
      </c>
      <c r="K20" s="365">
        <v>14742</v>
      </c>
      <c r="L20" s="365">
        <v>10597</v>
      </c>
      <c r="M20" s="365">
        <v>4483</v>
      </c>
      <c r="N20" s="361">
        <v>6774</v>
      </c>
      <c r="O20" s="367">
        <v>1127</v>
      </c>
      <c r="P20" s="361">
        <v>774</v>
      </c>
      <c r="Q20" s="361">
        <v>499</v>
      </c>
      <c r="R20" s="361">
        <v>1252</v>
      </c>
      <c r="S20" s="3"/>
      <c r="T20" s="215"/>
      <c r="V20" s="3"/>
      <c r="W20" s="215"/>
    </row>
    <row r="21" spans="2:36" ht="21" customHeight="1">
      <c r="B21" s="166" t="s">
        <v>79</v>
      </c>
      <c r="C21" s="396">
        <v>11</v>
      </c>
      <c r="D21" s="361">
        <v>3964</v>
      </c>
      <c r="E21" s="361">
        <v>5</v>
      </c>
      <c r="F21" s="361">
        <v>44038</v>
      </c>
      <c r="G21" s="361">
        <v>2614</v>
      </c>
      <c r="H21" s="396">
        <v>35759</v>
      </c>
      <c r="I21" s="365">
        <v>25558</v>
      </c>
      <c r="J21" s="365">
        <v>4494</v>
      </c>
      <c r="K21" s="365">
        <v>28768</v>
      </c>
      <c r="L21" s="365">
        <v>16641</v>
      </c>
      <c r="M21" s="365">
        <v>6110</v>
      </c>
      <c r="N21" s="361">
        <v>9870</v>
      </c>
      <c r="O21" s="367">
        <v>687</v>
      </c>
      <c r="P21" s="361">
        <v>997</v>
      </c>
      <c r="Q21" s="361">
        <v>619</v>
      </c>
      <c r="R21" s="361">
        <v>1596</v>
      </c>
      <c r="S21" s="3"/>
      <c r="T21" s="215"/>
      <c r="V21" s="3"/>
      <c r="W21" s="215"/>
    </row>
    <row r="22" spans="2:36" ht="24" customHeight="1">
      <c r="B22" s="169" t="s">
        <v>20</v>
      </c>
      <c r="C22" s="19">
        <v>96</v>
      </c>
      <c r="D22" s="18">
        <v>41016</v>
      </c>
      <c r="E22" s="18">
        <v>152</v>
      </c>
      <c r="F22" s="18">
        <v>467573</v>
      </c>
      <c r="G22" s="18">
        <v>27166</v>
      </c>
      <c r="H22" s="19">
        <v>376171</v>
      </c>
      <c r="I22" s="21">
        <v>266907</v>
      </c>
      <c r="J22" s="21">
        <v>47415</v>
      </c>
      <c r="K22" s="21">
        <v>300745</v>
      </c>
      <c r="L22" s="21">
        <v>174587</v>
      </c>
      <c r="M22" s="21">
        <v>68055</v>
      </c>
      <c r="N22" s="18">
        <v>104326</v>
      </c>
      <c r="O22" s="20">
        <v>9574</v>
      </c>
      <c r="P22" s="18">
        <v>11019</v>
      </c>
      <c r="Q22" s="18">
        <v>6937</v>
      </c>
      <c r="R22" s="18">
        <v>17697</v>
      </c>
      <c r="S22" s="3"/>
      <c r="T22" s="215"/>
      <c r="V22" s="3"/>
      <c r="W22" s="215"/>
    </row>
    <row r="23" spans="2:36" ht="21" customHeight="1">
      <c r="B23" s="158" t="s">
        <v>21</v>
      </c>
      <c r="C23" s="395">
        <v>0</v>
      </c>
      <c r="D23" s="360">
        <v>133</v>
      </c>
      <c r="E23" s="360">
        <v>0</v>
      </c>
      <c r="F23" s="360">
        <v>1633</v>
      </c>
      <c r="G23" s="360">
        <v>113</v>
      </c>
      <c r="H23" s="395">
        <v>1417</v>
      </c>
      <c r="I23" s="364">
        <v>1034</v>
      </c>
      <c r="J23" s="364">
        <v>158</v>
      </c>
      <c r="K23" s="364">
        <v>1169</v>
      </c>
      <c r="L23" s="364">
        <v>669</v>
      </c>
      <c r="M23" s="364">
        <v>255</v>
      </c>
      <c r="N23" s="360">
        <v>347</v>
      </c>
      <c r="O23" s="366">
        <v>17</v>
      </c>
      <c r="P23" s="360">
        <v>37</v>
      </c>
      <c r="Q23" s="360">
        <v>24</v>
      </c>
      <c r="R23" s="360">
        <v>61</v>
      </c>
      <c r="S23" s="3"/>
      <c r="T23" s="215"/>
      <c r="V23" s="3"/>
      <c r="W23" s="215"/>
    </row>
    <row r="24" spans="2:36" ht="21" customHeight="1">
      <c r="B24" s="166" t="s">
        <v>22</v>
      </c>
      <c r="C24" s="396">
        <v>0</v>
      </c>
      <c r="D24" s="361">
        <v>862</v>
      </c>
      <c r="E24" s="361">
        <v>1</v>
      </c>
      <c r="F24" s="361">
        <v>9498</v>
      </c>
      <c r="G24" s="361">
        <v>403</v>
      </c>
      <c r="H24" s="396">
        <v>7646</v>
      </c>
      <c r="I24" s="365">
        <v>5222</v>
      </c>
      <c r="J24" s="365">
        <v>870</v>
      </c>
      <c r="K24" s="365">
        <v>6027</v>
      </c>
      <c r="L24" s="365">
        <v>3643</v>
      </c>
      <c r="M24" s="365">
        <v>1671</v>
      </c>
      <c r="N24" s="361">
        <v>1988</v>
      </c>
      <c r="O24" s="367">
        <v>137</v>
      </c>
      <c r="P24" s="361">
        <v>242</v>
      </c>
      <c r="Q24" s="361">
        <v>139</v>
      </c>
      <c r="R24" s="361">
        <v>378</v>
      </c>
      <c r="S24" s="3"/>
      <c r="T24" s="215"/>
      <c r="V24" s="3"/>
      <c r="W24" s="215"/>
    </row>
    <row r="25" spans="2:36" ht="21" customHeight="1">
      <c r="B25" s="166" t="s">
        <v>23</v>
      </c>
      <c r="C25" s="396">
        <v>3</v>
      </c>
      <c r="D25" s="361">
        <v>1126</v>
      </c>
      <c r="E25" s="361">
        <v>0</v>
      </c>
      <c r="F25" s="361">
        <v>12193</v>
      </c>
      <c r="G25" s="361">
        <v>645</v>
      </c>
      <c r="H25" s="396">
        <v>10083</v>
      </c>
      <c r="I25" s="365">
        <v>7004</v>
      </c>
      <c r="J25" s="365">
        <v>1131</v>
      </c>
      <c r="K25" s="365">
        <v>8165</v>
      </c>
      <c r="L25" s="365">
        <v>4657</v>
      </c>
      <c r="M25" s="365">
        <v>1666</v>
      </c>
      <c r="N25" s="361">
        <v>2756</v>
      </c>
      <c r="O25" s="367">
        <v>246</v>
      </c>
      <c r="P25" s="361">
        <v>312</v>
      </c>
      <c r="Q25" s="361">
        <v>159</v>
      </c>
      <c r="R25" s="361">
        <v>465</v>
      </c>
      <c r="S25" s="3"/>
      <c r="T25" s="215"/>
      <c r="V25" s="3"/>
      <c r="W25" s="215"/>
    </row>
    <row r="26" spans="2:36" ht="21" customHeight="1">
      <c r="B26" s="166" t="s">
        <v>24</v>
      </c>
      <c r="C26" s="396">
        <v>3</v>
      </c>
      <c r="D26" s="361">
        <v>1416</v>
      </c>
      <c r="E26" s="361">
        <v>5</v>
      </c>
      <c r="F26" s="361">
        <v>11906</v>
      </c>
      <c r="G26" s="361">
        <v>747</v>
      </c>
      <c r="H26" s="396">
        <v>9869</v>
      </c>
      <c r="I26" s="365">
        <v>6701</v>
      </c>
      <c r="J26" s="365">
        <v>1286</v>
      </c>
      <c r="K26" s="365">
        <v>7936</v>
      </c>
      <c r="L26" s="365">
        <v>4768</v>
      </c>
      <c r="M26" s="365">
        <v>2130</v>
      </c>
      <c r="N26" s="361">
        <v>3118</v>
      </c>
      <c r="O26" s="367">
        <v>493</v>
      </c>
      <c r="P26" s="361">
        <v>317</v>
      </c>
      <c r="Q26" s="361">
        <v>186</v>
      </c>
      <c r="R26" s="361">
        <v>495</v>
      </c>
      <c r="S26" s="3"/>
      <c r="T26" s="215"/>
      <c r="V26" s="3"/>
      <c r="W26" s="215"/>
    </row>
    <row r="27" spans="2:36" ht="21" customHeight="1">
      <c r="B27" s="166" t="s">
        <v>25</v>
      </c>
      <c r="C27" s="396">
        <v>1</v>
      </c>
      <c r="D27" s="361">
        <v>738</v>
      </c>
      <c r="E27" s="361">
        <v>0</v>
      </c>
      <c r="F27" s="361">
        <v>5159</v>
      </c>
      <c r="G27" s="361">
        <v>310</v>
      </c>
      <c r="H27" s="396">
        <v>4297</v>
      </c>
      <c r="I27" s="365">
        <v>2861</v>
      </c>
      <c r="J27" s="365">
        <v>506</v>
      </c>
      <c r="K27" s="365">
        <v>3331</v>
      </c>
      <c r="L27" s="365">
        <v>2125</v>
      </c>
      <c r="M27" s="365">
        <v>946</v>
      </c>
      <c r="N27" s="361">
        <v>1430</v>
      </c>
      <c r="O27" s="367">
        <v>190</v>
      </c>
      <c r="P27" s="361">
        <v>159</v>
      </c>
      <c r="Q27" s="361">
        <v>87</v>
      </c>
      <c r="R27" s="361">
        <v>243</v>
      </c>
      <c r="S27" s="3"/>
      <c r="T27" s="215"/>
      <c r="V27" s="3"/>
      <c r="W27" s="215"/>
    </row>
    <row r="28" spans="2:36" ht="24" customHeight="1">
      <c r="B28" s="169" t="s">
        <v>298</v>
      </c>
      <c r="C28" s="19">
        <v>7</v>
      </c>
      <c r="D28" s="18">
        <v>4275</v>
      </c>
      <c r="E28" s="18">
        <v>6</v>
      </c>
      <c r="F28" s="18">
        <v>40389</v>
      </c>
      <c r="G28" s="18">
        <v>2218</v>
      </c>
      <c r="H28" s="19">
        <v>33312</v>
      </c>
      <c r="I28" s="21">
        <v>22822</v>
      </c>
      <c r="J28" s="21">
        <v>3951</v>
      </c>
      <c r="K28" s="21">
        <v>26628</v>
      </c>
      <c r="L28" s="21">
        <v>15862</v>
      </c>
      <c r="M28" s="21">
        <v>6668</v>
      </c>
      <c r="N28" s="18">
        <v>9639</v>
      </c>
      <c r="O28" s="20">
        <v>1083</v>
      </c>
      <c r="P28" s="18">
        <v>1067</v>
      </c>
      <c r="Q28" s="18">
        <v>595</v>
      </c>
      <c r="R28" s="18">
        <v>1642</v>
      </c>
      <c r="S28" s="3"/>
      <c r="V28" s="3"/>
      <c r="W28" s="215"/>
    </row>
    <row r="29" spans="2:36" ht="24" customHeight="1">
      <c r="B29" s="195" t="s">
        <v>94</v>
      </c>
      <c r="C29" s="37">
        <v>103</v>
      </c>
      <c r="D29" s="30">
        <v>45291</v>
      </c>
      <c r="E29" s="30">
        <v>158</v>
      </c>
      <c r="F29" s="30">
        <v>507962</v>
      </c>
      <c r="G29" s="30">
        <v>29384</v>
      </c>
      <c r="H29" s="37">
        <v>409483</v>
      </c>
      <c r="I29" s="35">
        <v>289729</v>
      </c>
      <c r="J29" s="35">
        <v>51366</v>
      </c>
      <c r="K29" s="35">
        <v>327373</v>
      </c>
      <c r="L29" s="35">
        <v>190449</v>
      </c>
      <c r="M29" s="35">
        <v>74723</v>
      </c>
      <c r="N29" s="30">
        <v>113965</v>
      </c>
      <c r="O29" s="36">
        <v>10657</v>
      </c>
      <c r="P29" s="30">
        <v>12086</v>
      </c>
      <c r="Q29" s="30">
        <v>7532</v>
      </c>
      <c r="R29" s="30">
        <v>19339</v>
      </c>
      <c r="S29" s="3"/>
      <c r="V29" s="3"/>
      <c r="W29" s="215"/>
    </row>
    <row r="30" spans="2:36" ht="19.5" customHeight="1">
      <c r="B30" s="161"/>
      <c r="S30" s="3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 t="str">
        <f t="shared" ref="U30:AF30" si="0">IF(N29=AE29,"ok","" )</f>
        <v/>
      </c>
      <c r="AF30" s="10" t="str">
        <f t="shared" si="0"/>
        <v/>
      </c>
      <c r="AG30" s="10" t="str">
        <f>IF(P29=AG29,"ok","" )</f>
        <v/>
      </c>
      <c r="AH30" s="10" t="str">
        <f>IF(Q29=AH29,"ok","" )</f>
        <v/>
      </c>
      <c r="AI30" s="10" t="str">
        <f>IF(R29=AI29,"ok","" )</f>
        <v/>
      </c>
      <c r="AJ30" s="10"/>
    </row>
    <row r="31" spans="2:36" ht="9.75" customHeight="1">
      <c r="B31" s="161"/>
      <c r="P31" s="161"/>
      <c r="Q31" s="205"/>
      <c r="R31" s="161"/>
      <c r="S31" s="161"/>
      <c r="T31" s="215"/>
      <c r="V31" s="3"/>
    </row>
    <row r="32" spans="2:36" ht="14.25" customHeight="1">
      <c r="B32" s="161" t="s">
        <v>299</v>
      </c>
      <c r="P32" s="161"/>
      <c r="Q32" s="205"/>
      <c r="R32" s="161"/>
      <c r="S32" s="161"/>
      <c r="T32" s="215"/>
      <c r="V32" s="3"/>
    </row>
    <row r="33" spans="2:24" ht="12">
      <c r="B33" s="161"/>
      <c r="P33" s="161"/>
      <c r="Q33" s="205"/>
      <c r="R33" s="161"/>
      <c r="S33" s="161"/>
      <c r="T33" s="215"/>
      <c r="V33" s="3"/>
    </row>
    <row r="34" spans="2:24" ht="15" customHeight="1">
      <c r="B34" s="443" t="s">
        <v>64</v>
      </c>
      <c r="C34" s="95"/>
      <c r="D34" s="235"/>
      <c r="E34" s="235"/>
      <c r="F34" s="456" t="s">
        <v>131</v>
      </c>
      <c r="G34" s="457"/>
      <c r="H34" s="458"/>
      <c r="I34" s="235"/>
      <c r="J34" s="456" t="s">
        <v>315</v>
      </c>
      <c r="K34" s="457"/>
      <c r="L34" s="457"/>
      <c r="M34" s="457"/>
      <c r="N34" s="458"/>
      <c r="O34" s="235"/>
      <c r="P34" s="413"/>
      <c r="Q34" s="413"/>
    </row>
    <row r="35" spans="2:24" ht="15" customHeight="1">
      <c r="B35" s="444"/>
      <c r="C35" s="465" t="s">
        <v>363</v>
      </c>
      <c r="D35" s="454" t="s">
        <v>367</v>
      </c>
      <c r="E35" s="454" t="s">
        <v>164</v>
      </c>
      <c r="F35" s="107"/>
      <c r="G35" s="235"/>
      <c r="H35" s="107"/>
      <c r="I35" s="501" t="s">
        <v>165</v>
      </c>
      <c r="J35" s="337"/>
      <c r="K35" s="337"/>
      <c r="L35" s="337"/>
      <c r="M35" s="337"/>
      <c r="N35" s="235"/>
      <c r="O35" s="454" t="s">
        <v>73</v>
      </c>
      <c r="P35" s="417"/>
      <c r="Q35" s="417"/>
    </row>
    <row r="36" spans="2:24" ht="30" customHeight="1">
      <c r="B36" s="444"/>
      <c r="C36" s="465"/>
      <c r="D36" s="454"/>
      <c r="E36" s="454"/>
      <c r="F36" s="463" t="s">
        <v>325</v>
      </c>
      <c r="G36" s="463" t="s">
        <v>335</v>
      </c>
      <c r="H36" s="465" t="s">
        <v>3</v>
      </c>
      <c r="I36" s="501"/>
      <c r="J36" s="463" t="s">
        <v>327</v>
      </c>
      <c r="K36" s="454" t="s">
        <v>336</v>
      </c>
      <c r="L36" s="454" t="s">
        <v>337</v>
      </c>
      <c r="M36" s="454" t="s">
        <v>314</v>
      </c>
      <c r="N36" s="454" t="s">
        <v>60</v>
      </c>
      <c r="O36" s="454"/>
      <c r="P36" s="417"/>
      <c r="Q36" s="417"/>
    </row>
    <row r="37" spans="2:24" ht="15" customHeight="1">
      <c r="B37" s="444"/>
      <c r="C37" s="465"/>
      <c r="D37" s="454"/>
      <c r="E37" s="454"/>
      <c r="F37" s="463"/>
      <c r="G37" s="463"/>
      <c r="H37" s="465"/>
      <c r="I37" s="501"/>
      <c r="J37" s="463"/>
      <c r="K37" s="454"/>
      <c r="L37" s="454"/>
      <c r="M37" s="454"/>
      <c r="N37" s="454"/>
      <c r="O37" s="454"/>
      <c r="P37" s="417"/>
      <c r="Q37" s="417"/>
      <c r="S37" s="217"/>
      <c r="T37" s="41"/>
      <c r="U37" s="41"/>
      <c r="V37" s="217"/>
      <c r="W37" s="41"/>
      <c r="X37" s="41"/>
    </row>
    <row r="38" spans="2:24" s="111" customFormat="1" ht="15" customHeight="1">
      <c r="B38" s="445"/>
      <c r="C38" s="224" t="s">
        <v>133</v>
      </c>
      <c r="D38" s="336" t="s">
        <v>133</v>
      </c>
      <c r="E38" s="224" t="s">
        <v>133</v>
      </c>
      <c r="F38" s="224" t="s">
        <v>133</v>
      </c>
      <c r="G38" s="336" t="s">
        <v>133</v>
      </c>
      <c r="H38" s="336" t="s">
        <v>133</v>
      </c>
      <c r="I38" s="336" t="s">
        <v>133</v>
      </c>
      <c r="J38" s="336" t="s">
        <v>133</v>
      </c>
      <c r="K38" s="336" t="s">
        <v>133</v>
      </c>
      <c r="L38" s="336" t="s">
        <v>133</v>
      </c>
      <c r="M38" s="336" t="s">
        <v>133</v>
      </c>
      <c r="N38" s="336" t="s">
        <v>133</v>
      </c>
      <c r="O38" s="224" t="s">
        <v>133</v>
      </c>
      <c r="P38" s="200"/>
      <c r="Q38" s="200"/>
      <c r="S38" s="216"/>
      <c r="V38" s="216"/>
    </row>
    <row r="39" spans="2:24" ht="21" customHeight="1">
      <c r="B39" s="158" t="s">
        <v>13</v>
      </c>
      <c r="C39" s="360">
        <v>1720</v>
      </c>
      <c r="D39" s="395">
        <v>2687</v>
      </c>
      <c r="E39" s="360">
        <v>11</v>
      </c>
      <c r="F39" s="395">
        <v>23853</v>
      </c>
      <c r="G39" s="360">
        <v>7815</v>
      </c>
      <c r="H39" s="24">
        <v>31668</v>
      </c>
      <c r="I39" s="360">
        <v>10498</v>
      </c>
      <c r="J39" s="360">
        <v>14876</v>
      </c>
      <c r="K39" s="360">
        <v>8347</v>
      </c>
      <c r="L39" s="360">
        <v>2234</v>
      </c>
      <c r="M39" s="395">
        <v>6823</v>
      </c>
      <c r="N39" s="360">
        <v>27557</v>
      </c>
      <c r="O39" s="360">
        <v>1339</v>
      </c>
      <c r="P39" s="396"/>
      <c r="Q39" s="396"/>
      <c r="S39" s="335"/>
      <c r="V39" s="335"/>
    </row>
    <row r="40" spans="2:24" ht="21" customHeight="1">
      <c r="B40" s="166" t="s">
        <v>14</v>
      </c>
      <c r="C40" s="361">
        <v>794</v>
      </c>
      <c r="D40" s="396">
        <v>1029</v>
      </c>
      <c r="E40" s="361">
        <v>2</v>
      </c>
      <c r="F40" s="396">
        <v>8635</v>
      </c>
      <c r="G40" s="361">
        <v>3303</v>
      </c>
      <c r="H40" s="26">
        <v>11938</v>
      </c>
      <c r="I40" s="361">
        <v>4231</v>
      </c>
      <c r="J40" s="361">
        <v>5954</v>
      </c>
      <c r="K40" s="361">
        <v>3379</v>
      </c>
      <c r="L40" s="361">
        <v>921</v>
      </c>
      <c r="M40" s="396">
        <v>3901</v>
      </c>
      <c r="N40" s="361">
        <v>12029</v>
      </c>
      <c r="O40" s="361">
        <v>671</v>
      </c>
      <c r="P40" s="396"/>
      <c r="Q40" s="396"/>
      <c r="S40" s="335"/>
      <c r="V40" s="335"/>
    </row>
    <row r="41" spans="2:24" ht="21" customHeight="1">
      <c r="B41" s="166" t="s">
        <v>15</v>
      </c>
      <c r="C41" s="361">
        <v>188</v>
      </c>
      <c r="D41" s="396">
        <v>291</v>
      </c>
      <c r="E41" s="361">
        <v>0</v>
      </c>
      <c r="F41" s="396">
        <v>1861</v>
      </c>
      <c r="G41" s="361">
        <v>760</v>
      </c>
      <c r="H41" s="26">
        <v>2621</v>
      </c>
      <c r="I41" s="361">
        <v>1024</v>
      </c>
      <c r="J41" s="361">
        <v>1435</v>
      </c>
      <c r="K41" s="361">
        <v>727</v>
      </c>
      <c r="L41" s="361">
        <v>276</v>
      </c>
      <c r="M41" s="396">
        <v>1029</v>
      </c>
      <c r="N41" s="361">
        <v>2993</v>
      </c>
      <c r="O41" s="361">
        <v>131</v>
      </c>
      <c r="P41" s="396"/>
      <c r="Q41" s="396"/>
      <c r="S41" s="335"/>
      <c r="V41" s="335"/>
    </row>
    <row r="42" spans="2:24" ht="21" customHeight="1">
      <c r="B42" s="166" t="s">
        <v>16</v>
      </c>
      <c r="C42" s="361">
        <v>228</v>
      </c>
      <c r="D42" s="396">
        <v>262</v>
      </c>
      <c r="E42" s="361">
        <v>0</v>
      </c>
      <c r="F42" s="396">
        <v>2068</v>
      </c>
      <c r="G42" s="361">
        <v>812</v>
      </c>
      <c r="H42" s="26">
        <v>2880</v>
      </c>
      <c r="I42" s="361">
        <v>1101</v>
      </c>
      <c r="J42" s="361">
        <v>1605</v>
      </c>
      <c r="K42" s="361">
        <v>830</v>
      </c>
      <c r="L42" s="361">
        <v>262</v>
      </c>
      <c r="M42" s="396">
        <v>1530</v>
      </c>
      <c r="N42" s="361">
        <v>3629</v>
      </c>
      <c r="O42" s="361">
        <v>189</v>
      </c>
      <c r="P42" s="396"/>
      <c r="Q42" s="396"/>
      <c r="S42" s="335"/>
      <c r="V42" s="335"/>
    </row>
    <row r="43" spans="2:24" ht="21" customHeight="1">
      <c r="B43" s="166" t="s">
        <v>17</v>
      </c>
      <c r="C43" s="361">
        <v>138</v>
      </c>
      <c r="D43" s="396">
        <v>235</v>
      </c>
      <c r="E43" s="361">
        <v>0</v>
      </c>
      <c r="F43" s="396">
        <v>1706</v>
      </c>
      <c r="G43" s="361">
        <v>580</v>
      </c>
      <c r="H43" s="26">
        <v>2286</v>
      </c>
      <c r="I43" s="361">
        <v>874</v>
      </c>
      <c r="J43" s="361">
        <v>1248</v>
      </c>
      <c r="K43" s="361">
        <v>658</v>
      </c>
      <c r="L43" s="361">
        <v>201</v>
      </c>
      <c r="M43" s="396">
        <v>838</v>
      </c>
      <c r="N43" s="361">
        <v>2533</v>
      </c>
      <c r="O43" s="361">
        <v>124</v>
      </c>
      <c r="P43" s="396"/>
      <c r="Q43" s="396"/>
      <c r="S43" s="335"/>
      <c r="V43" s="335"/>
    </row>
    <row r="44" spans="2:24" ht="21" customHeight="1">
      <c r="B44" s="166" t="s">
        <v>18</v>
      </c>
      <c r="C44" s="361">
        <v>190</v>
      </c>
      <c r="D44" s="396">
        <v>229</v>
      </c>
      <c r="E44" s="361">
        <v>0</v>
      </c>
      <c r="F44" s="396">
        <v>1914</v>
      </c>
      <c r="G44" s="361">
        <v>806</v>
      </c>
      <c r="H44" s="26">
        <v>2720</v>
      </c>
      <c r="I44" s="361">
        <v>1105</v>
      </c>
      <c r="J44" s="361">
        <v>1408</v>
      </c>
      <c r="K44" s="361">
        <v>805</v>
      </c>
      <c r="L44" s="361">
        <v>240</v>
      </c>
      <c r="M44" s="396">
        <v>902</v>
      </c>
      <c r="N44" s="361">
        <v>2898</v>
      </c>
      <c r="O44" s="361">
        <v>147</v>
      </c>
      <c r="P44" s="396"/>
      <c r="Q44" s="396"/>
      <c r="S44" s="335"/>
      <c r="V44" s="335"/>
    </row>
    <row r="45" spans="2:24" ht="21" customHeight="1">
      <c r="B45" s="166" t="s">
        <v>19</v>
      </c>
      <c r="C45" s="361">
        <v>206</v>
      </c>
      <c r="D45" s="396">
        <v>308</v>
      </c>
      <c r="E45" s="361">
        <v>1</v>
      </c>
      <c r="F45" s="396">
        <v>2246</v>
      </c>
      <c r="G45" s="361">
        <v>766</v>
      </c>
      <c r="H45" s="26">
        <v>3012</v>
      </c>
      <c r="I45" s="361">
        <v>1347</v>
      </c>
      <c r="J45" s="361">
        <v>1777</v>
      </c>
      <c r="K45" s="361">
        <v>1034</v>
      </c>
      <c r="L45" s="361">
        <v>244</v>
      </c>
      <c r="M45" s="396">
        <v>1363</v>
      </c>
      <c r="N45" s="361">
        <v>3772</v>
      </c>
      <c r="O45" s="361">
        <v>187</v>
      </c>
      <c r="P45" s="396"/>
      <c r="Q45" s="396"/>
      <c r="S45" s="335"/>
      <c r="V45" s="335"/>
    </row>
    <row r="46" spans="2:24" ht="21" customHeight="1">
      <c r="B46" s="166" t="s">
        <v>75</v>
      </c>
      <c r="C46" s="361">
        <v>154</v>
      </c>
      <c r="D46" s="396">
        <v>158</v>
      </c>
      <c r="E46" s="361">
        <v>1</v>
      </c>
      <c r="F46" s="396">
        <v>1206</v>
      </c>
      <c r="G46" s="361">
        <v>511</v>
      </c>
      <c r="H46" s="26">
        <v>1717</v>
      </c>
      <c r="I46" s="361">
        <v>832</v>
      </c>
      <c r="J46" s="361">
        <v>1077</v>
      </c>
      <c r="K46" s="361">
        <v>584</v>
      </c>
      <c r="L46" s="361">
        <v>160</v>
      </c>
      <c r="M46" s="396">
        <v>1058</v>
      </c>
      <c r="N46" s="361">
        <v>2441</v>
      </c>
      <c r="O46" s="361">
        <v>155</v>
      </c>
      <c r="P46" s="396"/>
      <c r="Q46" s="396"/>
      <c r="S46" s="335"/>
      <c r="V46" s="335"/>
    </row>
    <row r="47" spans="2:24" ht="21" customHeight="1">
      <c r="B47" s="166" t="s">
        <v>76</v>
      </c>
      <c r="C47" s="361">
        <v>219</v>
      </c>
      <c r="D47" s="396">
        <v>255</v>
      </c>
      <c r="E47" s="361">
        <v>0</v>
      </c>
      <c r="F47" s="396">
        <v>1789</v>
      </c>
      <c r="G47" s="361">
        <v>866</v>
      </c>
      <c r="H47" s="26">
        <v>2655</v>
      </c>
      <c r="I47" s="361">
        <v>1308</v>
      </c>
      <c r="J47" s="361">
        <v>1709</v>
      </c>
      <c r="K47" s="361">
        <v>905</v>
      </c>
      <c r="L47" s="361">
        <v>331</v>
      </c>
      <c r="M47" s="396">
        <v>1765</v>
      </c>
      <c r="N47" s="361">
        <v>4007</v>
      </c>
      <c r="O47" s="361">
        <v>262</v>
      </c>
      <c r="P47" s="396"/>
      <c r="Q47" s="396"/>
      <c r="S47" s="335"/>
      <c r="V47" s="335"/>
    </row>
    <row r="48" spans="2:24" ht="21" customHeight="1">
      <c r="B48" s="166" t="s">
        <v>79</v>
      </c>
      <c r="C48" s="361">
        <v>375</v>
      </c>
      <c r="D48" s="396">
        <v>629</v>
      </c>
      <c r="E48" s="361">
        <v>3</v>
      </c>
      <c r="F48" s="396">
        <v>4830</v>
      </c>
      <c r="G48" s="361">
        <v>1661</v>
      </c>
      <c r="H48" s="26">
        <v>6491</v>
      </c>
      <c r="I48" s="361">
        <v>2834</v>
      </c>
      <c r="J48" s="361">
        <v>3555</v>
      </c>
      <c r="K48" s="361">
        <v>2011</v>
      </c>
      <c r="L48" s="361">
        <v>663</v>
      </c>
      <c r="M48" s="396">
        <v>2090</v>
      </c>
      <c r="N48" s="361">
        <v>7057</v>
      </c>
      <c r="O48" s="361">
        <v>273</v>
      </c>
      <c r="P48" s="396"/>
      <c r="Q48" s="396"/>
      <c r="S48" s="335"/>
      <c r="V48" s="335"/>
    </row>
    <row r="49" spans="2:32" ht="24" customHeight="1">
      <c r="B49" s="169" t="s">
        <v>20</v>
      </c>
      <c r="C49" s="18">
        <v>4212</v>
      </c>
      <c r="D49" s="19">
        <v>6083</v>
      </c>
      <c r="E49" s="18">
        <v>18</v>
      </c>
      <c r="F49" s="19">
        <v>50108</v>
      </c>
      <c r="G49" s="18">
        <v>17880</v>
      </c>
      <c r="H49" s="18">
        <v>67988</v>
      </c>
      <c r="I49" s="18">
        <v>25154</v>
      </c>
      <c r="J49" s="18">
        <v>34644</v>
      </c>
      <c r="K49" s="18">
        <v>19280</v>
      </c>
      <c r="L49" s="18">
        <v>5532</v>
      </c>
      <c r="M49" s="18">
        <v>21299</v>
      </c>
      <c r="N49" s="18">
        <v>68916</v>
      </c>
      <c r="O49" s="18">
        <v>3478</v>
      </c>
      <c r="P49" s="25"/>
      <c r="Q49" s="25"/>
    </row>
    <row r="50" spans="2:32" ht="21" customHeight="1">
      <c r="B50" s="158" t="s">
        <v>21</v>
      </c>
      <c r="C50" s="360">
        <v>4</v>
      </c>
      <c r="D50" s="395">
        <v>24</v>
      </c>
      <c r="E50" s="360">
        <v>1</v>
      </c>
      <c r="F50" s="395">
        <v>203</v>
      </c>
      <c r="G50" s="360">
        <v>34</v>
      </c>
      <c r="H50" s="24">
        <v>237</v>
      </c>
      <c r="I50" s="360">
        <v>113</v>
      </c>
      <c r="J50" s="360">
        <v>150</v>
      </c>
      <c r="K50" s="360">
        <v>96</v>
      </c>
      <c r="L50" s="360">
        <v>24</v>
      </c>
      <c r="M50" s="395">
        <v>37</v>
      </c>
      <c r="N50" s="360">
        <v>259</v>
      </c>
      <c r="O50" s="360">
        <v>12</v>
      </c>
      <c r="P50" s="396"/>
      <c r="Q50" s="396"/>
      <c r="S50" s="335"/>
      <c r="V50" s="335"/>
    </row>
    <row r="51" spans="2:32" ht="21" customHeight="1">
      <c r="B51" s="166" t="s">
        <v>22</v>
      </c>
      <c r="C51" s="361">
        <v>113</v>
      </c>
      <c r="D51" s="396">
        <v>128</v>
      </c>
      <c r="E51" s="361">
        <v>1</v>
      </c>
      <c r="F51" s="396">
        <v>893</v>
      </c>
      <c r="G51" s="361">
        <v>373</v>
      </c>
      <c r="H51" s="26">
        <v>1266</v>
      </c>
      <c r="I51" s="361">
        <v>533</v>
      </c>
      <c r="J51" s="361">
        <v>750</v>
      </c>
      <c r="K51" s="361">
        <v>385</v>
      </c>
      <c r="L51" s="361">
        <v>102</v>
      </c>
      <c r="M51" s="396">
        <v>555</v>
      </c>
      <c r="N51" s="361">
        <v>1557</v>
      </c>
      <c r="O51" s="361">
        <v>77</v>
      </c>
      <c r="P51" s="396"/>
      <c r="Q51" s="396"/>
      <c r="S51" s="335"/>
      <c r="V51" s="335"/>
    </row>
    <row r="52" spans="2:32" ht="21" customHeight="1">
      <c r="B52" s="166" t="s">
        <v>23</v>
      </c>
      <c r="C52" s="361">
        <v>88</v>
      </c>
      <c r="D52" s="396">
        <v>142</v>
      </c>
      <c r="E52" s="361">
        <v>2</v>
      </c>
      <c r="F52" s="396">
        <v>1310</v>
      </c>
      <c r="G52" s="361">
        <v>474</v>
      </c>
      <c r="H52" s="26">
        <v>1784</v>
      </c>
      <c r="I52" s="361">
        <v>752</v>
      </c>
      <c r="J52" s="361">
        <v>959</v>
      </c>
      <c r="K52" s="361">
        <v>506</v>
      </c>
      <c r="L52" s="361">
        <v>182</v>
      </c>
      <c r="M52" s="396">
        <v>618</v>
      </c>
      <c r="N52" s="361">
        <v>1933</v>
      </c>
      <c r="O52" s="361">
        <v>85</v>
      </c>
      <c r="P52" s="396"/>
      <c r="Q52" s="396"/>
      <c r="S52" s="335"/>
      <c r="V52" s="335"/>
    </row>
    <row r="53" spans="2:32" ht="21" customHeight="1">
      <c r="B53" s="166" t="s">
        <v>24</v>
      </c>
      <c r="C53" s="361">
        <v>124</v>
      </c>
      <c r="D53" s="396">
        <v>147</v>
      </c>
      <c r="E53" s="361">
        <v>0</v>
      </c>
      <c r="F53" s="396">
        <v>1067</v>
      </c>
      <c r="G53" s="361">
        <v>416</v>
      </c>
      <c r="H53" s="26">
        <v>1483</v>
      </c>
      <c r="I53" s="361">
        <v>778</v>
      </c>
      <c r="J53" s="361">
        <v>836</v>
      </c>
      <c r="K53" s="361">
        <v>460</v>
      </c>
      <c r="L53" s="361">
        <v>159</v>
      </c>
      <c r="M53" s="396">
        <v>733</v>
      </c>
      <c r="N53" s="361">
        <v>1865</v>
      </c>
      <c r="O53" s="361">
        <v>101</v>
      </c>
      <c r="P53" s="396"/>
      <c r="Q53" s="396"/>
      <c r="S53" s="335"/>
      <c r="V53" s="335"/>
    </row>
    <row r="54" spans="2:32" ht="21" customHeight="1">
      <c r="B54" s="166" t="s">
        <v>25</v>
      </c>
      <c r="C54" s="361">
        <v>84</v>
      </c>
      <c r="D54" s="396">
        <v>80</v>
      </c>
      <c r="E54" s="361">
        <v>0</v>
      </c>
      <c r="F54" s="396">
        <v>432</v>
      </c>
      <c r="G54" s="361">
        <v>254</v>
      </c>
      <c r="H54" s="26">
        <v>686</v>
      </c>
      <c r="I54" s="361">
        <v>321</v>
      </c>
      <c r="J54" s="361">
        <v>373</v>
      </c>
      <c r="K54" s="361">
        <v>207</v>
      </c>
      <c r="L54" s="361">
        <v>111</v>
      </c>
      <c r="M54" s="396">
        <v>414</v>
      </c>
      <c r="N54" s="361">
        <v>926</v>
      </c>
      <c r="O54" s="361">
        <v>47</v>
      </c>
      <c r="P54" s="396"/>
      <c r="Q54" s="396"/>
      <c r="S54" s="335"/>
      <c r="V54" s="335"/>
    </row>
    <row r="55" spans="2:32" ht="24" customHeight="1">
      <c r="B55" s="169" t="s">
        <v>298</v>
      </c>
      <c r="C55" s="18">
        <v>413</v>
      </c>
      <c r="D55" s="19">
        <v>521</v>
      </c>
      <c r="E55" s="18">
        <v>4</v>
      </c>
      <c r="F55" s="19">
        <v>3905</v>
      </c>
      <c r="G55" s="18">
        <v>1551</v>
      </c>
      <c r="H55" s="18">
        <v>5456</v>
      </c>
      <c r="I55" s="18">
        <v>2497</v>
      </c>
      <c r="J55" s="18">
        <v>3068</v>
      </c>
      <c r="K55" s="18">
        <v>1654</v>
      </c>
      <c r="L55" s="18">
        <v>578</v>
      </c>
      <c r="M55" s="18">
        <v>2357</v>
      </c>
      <c r="N55" s="18">
        <v>6540</v>
      </c>
      <c r="O55" s="18">
        <v>322</v>
      </c>
      <c r="P55" s="25"/>
      <c r="Q55" s="25"/>
      <c r="S55" s="3"/>
    </row>
    <row r="56" spans="2:32" ht="24" customHeight="1">
      <c r="B56" s="195" t="s">
        <v>94</v>
      </c>
      <c r="C56" s="30">
        <v>4625</v>
      </c>
      <c r="D56" s="37">
        <v>6604</v>
      </c>
      <c r="E56" s="30">
        <v>22</v>
      </c>
      <c r="F56" s="37">
        <v>54013</v>
      </c>
      <c r="G56" s="30">
        <v>19431</v>
      </c>
      <c r="H56" s="30">
        <v>73444</v>
      </c>
      <c r="I56" s="30">
        <v>27651</v>
      </c>
      <c r="J56" s="30">
        <v>37712</v>
      </c>
      <c r="K56" s="30">
        <v>20934</v>
      </c>
      <c r="L56" s="30">
        <v>6110</v>
      </c>
      <c r="M56" s="30">
        <v>23656</v>
      </c>
      <c r="N56" s="30">
        <v>75456</v>
      </c>
      <c r="O56" s="30">
        <v>3800</v>
      </c>
      <c r="P56" s="25"/>
      <c r="Q56" s="25"/>
      <c r="S56" s="3"/>
    </row>
    <row r="57" spans="2:32" ht="18.75" customHeight="1">
      <c r="B57" s="213"/>
      <c r="C57" s="338"/>
      <c r="D57" s="338"/>
      <c r="E57" s="338"/>
      <c r="F57" s="338"/>
      <c r="G57" s="338"/>
      <c r="H57" s="338"/>
      <c r="I57" s="338"/>
      <c r="J57" s="338"/>
      <c r="K57" s="338"/>
      <c r="L57" s="338"/>
      <c r="M57" s="338"/>
      <c r="N57" s="338"/>
      <c r="O57" s="338"/>
      <c r="R57" s="10" t="s">
        <v>370</v>
      </c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 t="str">
        <f t="shared" ref="V57:AF57" si="1">IF(N56=AG56,"ok","" )</f>
        <v/>
      </c>
      <c r="AF57" s="10" t="str">
        <f t="shared" si="1"/>
        <v/>
      </c>
    </row>
    <row r="58" spans="2:32" ht="9.75" customHeight="1">
      <c r="B58" s="161"/>
      <c r="R58" s="161"/>
      <c r="S58" s="205"/>
      <c r="T58" s="161"/>
      <c r="U58" s="161"/>
    </row>
    <row r="59" spans="2:32" ht="14.25" customHeight="1">
      <c r="B59" s="161" t="s">
        <v>95</v>
      </c>
      <c r="R59" s="161"/>
      <c r="S59" s="205"/>
      <c r="T59" s="161"/>
      <c r="U59" s="161"/>
    </row>
    <row r="60" spans="2:32" ht="12">
      <c r="B60" s="161"/>
      <c r="R60" s="161"/>
      <c r="S60" s="205"/>
      <c r="T60" s="161"/>
      <c r="U60" s="161"/>
    </row>
    <row r="61" spans="2:32" ht="15" customHeight="1">
      <c r="B61" s="443" t="s">
        <v>64</v>
      </c>
      <c r="C61" s="456" t="s">
        <v>61</v>
      </c>
      <c r="D61" s="457"/>
      <c r="E61" s="457"/>
      <c r="F61" s="457"/>
      <c r="G61" s="457"/>
      <c r="H61" s="458"/>
      <c r="I61" s="339"/>
      <c r="J61" s="340"/>
      <c r="K61" s="340"/>
      <c r="L61" s="340"/>
      <c r="M61" s="340"/>
      <c r="N61" s="340"/>
      <c r="O61" s="340"/>
      <c r="P61" s="340"/>
      <c r="Q61" s="340"/>
    </row>
    <row r="62" spans="2:32" ht="15" customHeight="1">
      <c r="B62" s="444"/>
      <c r="C62" s="492" t="s">
        <v>35</v>
      </c>
      <c r="D62" s="493"/>
      <c r="E62" s="494"/>
      <c r="F62" s="492" t="s">
        <v>62</v>
      </c>
      <c r="G62" s="493"/>
      <c r="H62" s="494"/>
      <c r="I62" s="339"/>
      <c r="J62" s="340"/>
      <c r="K62" s="340"/>
      <c r="L62" s="340"/>
      <c r="M62" s="340"/>
      <c r="N62" s="340"/>
      <c r="O62" s="340"/>
      <c r="P62" s="340"/>
      <c r="Q62" s="340"/>
    </row>
    <row r="63" spans="2:32" ht="30" customHeight="1">
      <c r="B63" s="444"/>
      <c r="C63" s="495"/>
      <c r="D63" s="496"/>
      <c r="E63" s="497"/>
      <c r="F63" s="495"/>
      <c r="G63" s="496"/>
      <c r="H63" s="497"/>
      <c r="I63" s="339"/>
      <c r="J63" s="340"/>
      <c r="K63" s="340"/>
      <c r="L63" s="340"/>
      <c r="M63" s="340"/>
      <c r="N63" s="340"/>
      <c r="O63" s="340"/>
      <c r="P63" s="340"/>
      <c r="Q63" s="340"/>
    </row>
    <row r="64" spans="2:32" ht="15" customHeight="1">
      <c r="B64" s="444"/>
      <c r="C64" s="341" t="s">
        <v>103</v>
      </c>
      <c r="D64" s="341" t="s">
        <v>102</v>
      </c>
      <c r="E64" s="341" t="s">
        <v>93</v>
      </c>
      <c r="F64" s="341" t="s">
        <v>103</v>
      </c>
      <c r="G64" s="341" t="s">
        <v>102</v>
      </c>
      <c r="H64" s="341" t="s">
        <v>3</v>
      </c>
      <c r="I64" s="339"/>
      <c r="J64" s="340"/>
      <c r="K64" s="340"/>
      <c r="L64" s="340"/>
      <c r="M64" s="340"/>
      <c r="N64" s="340"/>
      <c r="O64" s="340"/>
      <c r="P64" s="340"/>
      <c r="Q64" s="340"/>
    </row>
    <row r="65" spans="2:22" s="111" customFormat="1" ht="15" customHeight="1">
      <c r="B65" s="445"/>
      <c r="C65" s="336" t="s">
        <v>133</v>
      </c>
      <c r="D65" s="336" t="s">
        <v>133</v>
      </c>
      <c r="E65" s="336" t="s">
        <v>133</v>
      </c>
      <c r="F65" s="336" t="s">
        <v>133</v>
      </c>
      <c r="G65" s="336" t="s">
        <v>133</v>
      </c>
      <c r="H65" s="224" t="s">
        <v>133</v>
      </c>
      <c r="I65" s="339"/>
      <c r="J65" s="340"/>
      <c r="K65" s="340"/>
      <c r="L65" s="340"/>
      <c r="M65" s="340"/>
      <c r="N65" s="340"/>
      <c r="O65" s="340"/>
      <c r="P65" s="340"/>
      <c r="Q65" s="340"/>
      <c r="S65" s="216"/>
      <c r="V65" s="216"/>
    </row>
    <row r="66" spans="2:22" ht="21" customHeight="1">
      <c r="B66" s="158" t="s">
        <v>13</v>
      </c>
      <c r="C66" s="364">
        <v>2369</v>
      </c>
      <c r="D66" s="360">
        <v>1062</v>
      </c>
      <c r="E66" s="24">
        <v>3431</v>
      </c>
      <c r="F66" s="360">
        <v>2563</v>
      </c>
      <c r="G66" s="360">
        <v>1718</v>
      </c>
      <c r="H66" s="24">
        <v>4281</v>
      </c>
      <c r="I66" s="339"/>
      <c r="J66" s="340"/>
      <c r="K66" s="340"/>
      <c r="L66" s="340"/>
      <c r="M66" s="340"/>
      <c r="N66" s="340"/>
      <c r="O66" s="340"/>
      <c r="P66" s="340"/>
      <c r="Q66" s="340"/>
    </row>
    <row r="67" spans="2:22" ht="21" customHeight="1">
      <c r="B67" s="166" t="s">
        <v>14</v>
      </c>
      <c r="C67" s="365">
        <v>773</v>
      </c>
      <c r="D67" s="361">
        <v>424</v>
      </c>
      <c r="E67" s="26">
        <v>1197</v>
      </c>
      <c r="F67" s="361">
        <v>1114</v>
      </c>
      <c r="G67" s="361">
        <v>882</v>
      </c>
      <c r="H67" s="26">
        <v>1996</v>
      </c>
      <c r="I67" s="339"/>
      <c r="J67" s="340"/>
      <c r="K67" s="340"/>
      <c r="L67" s="340"/>
      <c r="M67" s="340"/>
      <c r="N67" s="340"/>
      <c r="O67" s="340"/>
      <c r="P67" s="340"/>
      <c r="Q67" s="340"/>
    </row>
    <row r="68" spans="2:22" ht="21" customHeight="1">
      <c r="B68" s="166" t="s">
        <v>15</v>
      </c>
      <c r="C68" s="365">
        <v>189</v>
      </c>
      <c r="D68" s="361">
        <v>124</v>
      </c>
      <c r="E68" s="26">
        <v>313</v>
      </c>
      <c r="F68" s="361">
        <v>262</v>
      </c>
      <c r="G68" s="361">
        <v>189</v>
      </c>
      <c r="H68" s="26">
        <v>451</v>
      </c>
      <c r="I68" s="339"/>
      <c r="J68" s="340"/>
      <c r="K68" s="340"/>
      <c r="L68" s="340"/>
      <c r="M68" s="340"/>
      <c r="N68" s="340"/>
      <c r="O68" s="340"/>
      <c r="P68" s="340"/>
      <c r="Q68" s="340"/>
    </row>
    <row r="69" spans="2:22" ht="21" customHeight="1">
      <c r="B69" s="166" t="s">
        <v>16</v>
      </c>
      <c r="C69" s="365">
        <v>184</v>
      </c>
      <c r="D69" s="361">
        <v>102</v>
      </c>
      <c r="E69" s="26">
        <v>286</v>
      </c>
      <c r="F69" s="361">
        <v>285</v>
      </c>
      <c r="G69" s="361">
        <v>249</v>
      </c>
      <c r="H69" s="26">
        <v>534</v>
      </c>
      <c r="I69" s="339"/>
      <c r="J69" s="340"/>
      <c r="K69" s="340"/>
      <c r="L69" s="340"/>
      <c r="M69" s="340"/>
      <c r="N69" s="340"/>
      <c r="O69" s="340"/>
      <c r="P69" s="340"/>
      <c r="Q69" s="340"/>
    </row>
    <row r="70" spans="2:22" ht="21" customHeight="1">
      <c r="B70" s="166" t="s">
        <v>17</v>
      </c>
      <c r="C70" s="365">
        <v>171</v>
      </c>
      <c r="D70" s="361">
        <v>66</v>
      </c>
      <c r="E70" s="26">
        <v>237</v>
      </c>
      <c r="F70" s="361">
        <v>201</v>
      </c>
      <c r="G70" s="361">
        <v>170</v>
      </c>
      <c r="H70" s="26">
        <v>371</v>
      </c>
      <c r="I70" s="339"/>
      <c r="J70" s="340"/>
      <c r="K70" s="340"/>
      <c r="L70" s="340"/>
      <c r="M70" s="340"/>
      <c r="N70" s="340"/>
      <c r="O70" s="340"/>
      <c r="P70" s="340"/>
      <c r="Q70" s="340"/>
    </row>
    <row r="71" spans="2:22" ht="21" customHeight="1">
      <c r="B71" s="166" t="s">
        <v>18</v>
      </c>
      <c r="C71" s="365">
        <v>210</v>
      </c>
      <c r="D71" s="361">
        <v>109</v>
      </c>
      <c r="E71" s="26">
        <v>319</v>
      </c>
      <c r="F71" s="361">
        <v>270</v>
      </c>
      <c r="G71" s="361">
        <v>202</v>
      </c>
      <c r="H71" s="26">
        <v>472</v>
      </c>
      <c r="I71" s="339"/>
      <c r="J71" s="340"/>
      <c r="K71" s="340"/>
      <c r="L71" s="340"/>
      <c r="M71" s="340"/>
      <c r="N71" s="340"/>
      <c r="O71" s="340"/>
      <c r="P71" s="340"/>
      <c r="Q71" s="340"/>
    </row>
    <row r="72" spans="2:22" ht="21" customHeight="1">
      <c r="B72" s="166" t="s">
        <v>19</v>
      </c>
      <c r="C72" s="365">
        <v>210</v>
      </c>
      <c r="D72" s="361">
        <v>122</v>
      </c>
      <c r="E72" s="26">
        <v>332</v>
      </c>
      <c r="F72" s="361">
        <v>350</v>
      </c>
      <c r="G72" s="361">
        <v>241</v>
      </c>
      <c r="H72" s="26">
        <v>591</v>
      </c>
      <c r="I72" s="339"/>
      <c r="J72" s="340"/>
      <c r="K72" s="340"/>
      <c r="L72" s="340"/>
      <c r="M72" s="340"/>
      <c r="N72" s="340"/>
      <c r="O72" s="340"/>
      <c r="P72" s="340"/>
      <c r="Q72" s="340"/>
    </row>
    <row r="73" spans="2:22" ht="21" customHeight="1">
      <c r="B73" s="166" t="s">
        <v>75</v>
      </c>
      <c r="C73" s="365">
        <v>165</v>
      </c>
      <c r="D73" s="361">
        <v>81</v>
      </c>
      <c r="E73" s="26">
        <v>246</v>
      </c>
      <c r="F73" s="361">
        <v>238</v>
      </c>
      <c r="G73" s="361">
        <v>204</v>
      </c>
      <c r="H73" s="26">
        <v>442</v>
      </c>
      <c r="I73" s="339"/>
      <c r="J73" s="340"/>
      <c r="K73" s="340"/>
      <c r="L73" s="340"/>
      <c r="M73" s="340"/>
      <c r="N73" s="340"/>
      <c r="O73" s="340"/>
      <c r="P73" s="340"/>
      <c r="Q73" s="340"/>
    </row>
    <row r="74" spans="2:22" ht="21" customHeight="1">
      <c r="B74" s="166" t="s">
        <v>76</v>
      </c>
      <c r="C74" s="365">
        <v>314</v>
      </c>
      <c r="D74" s="361">
        <v>143</v>
      </c>
      <c r="E74" s="26">
        <v>457</v>
      </c>
      <c r="F74" s="361">
        <v>496</v>
      </c>
      <c r="G74" s="361">
        <v>366</v>
      </c>
      <c r="H74" s="26">
        <v>862</v>
      </c>
      <c r="I74" s="339"/>
      <c r="J74" s="340"/>
      <c r="K74" s="340"/>
      <c r="L74" s="340"/>
      <c r="M74" s="340"/>
      <c r="N74" s="340"/>
      <c r="O74" s="340"/>
      <c r="P74" s="340"/>
      <c r="Q74" s="340"/>
    </row>
    <row r="75" spans="2:22" ht="21" customHeight="1">
      <c r="B75" s="166" t="s">
        <v>79</v>
      </c>
      <c r="C75" s="365">
        <v>414</v>
      </c>
      <c r="D75" s="361">
        <v>212</v>
      </c>
      <c r="E75" s="26">
        <v>626</v>
      </c>
      <c r="F75" s="361">
        <v>608</v>
      </c>
      <c r="G75" s="361">
        <v>425</v>
      </c>
      <c r="H75" s="26">
        <v>1033</v>
      </c>
      <c r="I75" s="339"/>
      <c r="J75" s="340"/>
      <c r="K75" s="340"/>
      <c r="L75" s="340"/>
      <c r="M75" s="340"/>
      <c r="N75" s="340"/>
      <c r="O75" s="340"/>
      <c r="P75" s="340"/>
      <c r="Q75" s="340"/>
    </row>
    <row r="76" spans="2:22" ht="24" customHeight="1">
      <c r="B76" s="169" t="s">
        <v>20</v>
      </c>
      <c r="C76" s="21">
        <v>4999</v>
      </c>
      <c r="D76" s="18">
        <v>2445</v>
      </c>
      <c r="E76" s="18">
        <v>7444</v>
      </c>
      <c r="F76" s="18">
        <v>6387</v>
      </c>
      <c r="G76" s="18">
        <v>4646</v>
      </c>
      <c r="H76" s="18">
        <v>11033</v>
      </c>
      <c r="I76" s="339"/>
      <c r="J76" s="340"/>
      <c r="K76" s="340"/>
      <c r="L76" s="340"/>
      <c r="M76" s="340"/>
      <c r="N76" s="340"/>
      <c r="O76" s="340"/>
      <c r="P76" s="340"/>
      <c r="Q76" s="340"/>
    </row>
    <row r="77" spans="2:22" ht="21" customHeight="1">
      <c r="B77" s="158" t="s">
        <v>21</v>
      </c>
      <c r="C77" s="364">
        <v>13</v>
      </c>
      <c r="D77" s="360">
        <v>9</v>
      </c>
      <c r="E77" s="24">
        <v>22</v>
      </c>
      <c r="F77" s="360">
        <v>25</v>
      </c>
      <c r="G77" s="360">
        <v>15</v>
      </c>
      <c r="H77" s="24">
        <v>40</v>
      </c>
      <c r="I77" s="339"/>
      <c r="J77" s="340"/>
      <c r="K77" s="340"/>
      <c r="L77" s="340"/>
      <c r="M77" s="340"/>
      <c r="N77" s="340"/>
      <c r="O77" s="340"/>
      <c r="P77" s="340"/>
      <c r="Q77" s="340"/>
    </row>
    <row r="78" spans="2:22" ht="21" customHeight="1">
      <c r="B78" s="166" t="s">
        <v>22</v>
      </c>
      <c r="C78" s="365">
        <v>133</v>
      </c>
      <c r="D78" s="361">
        <v>42</v>
      </c>
      <c r="E78" s="26">
        <v>175</v>
      </c>
      <c r="F78" s="361">
        <v>123</v>
      </c>
      <c r="G78" s="361">
        <v>102</v>
      </c>
      <c r="H78" s="26">
        <v>225</v>
      </c>
      <c r="I78" s="339"/>
      <c r="J78" s="340"/>
      <c r="K78" s="340"/>
      <c r="L78" s="340"/>
      <c r="M78" s="340"/>
      <c r="N78" s="340"/>
      <c r="O78" s="340"/>
      <c r="P78" s="340"/>
      <c r="Q78" s="340"/>
    </row>
    <row r="79" spans="2:22" ht="21" customHeight="1">
      <c r="B79" s="166" t="s">
        <v>23</v>
      </c>
      <c r="C79" s="365">
        <v>126</v>
      </c>
      <c r="D79" s="361">
        <v>53</v>
      </c>
      <c r="E79" s="26">
        <v>179</v>
      </c>
      <c r="F79" s="361">
        <v>196</v>
      </c>
      <c r="G79" s="361">
        <v>111</v>
      </c>
      <c r="H79" s="26">
        <v>307</v>
      </c>
      <c r="I79" s="339"/>
      <c r="J79" s="340"/>
      <c r="K79" s="340"/>
      <c r="L79" s="340"/>
      <c r="M79" s="340"/>
      <c r="N79" s="340"/>
      <c r="O79" s="340"/>
      <c r="P79" s="340"/>
      <c r="Q79" s="340"/>
    </row>
    <row r="80" spans="2:22" ht="21" customHeight="1">
      <c r="B80" s="166" t="s">
        <v>24</v>
      </c>
      <c r="C80" s="365">
        <v>135</v>
      </c>
      <c r="D80" s="361">
        <v>61</v>
      </c>
      <c r="E80" s="26">
        <v>196</v>
      </c>
      <c r="F80" s="361">
        <v>191</v>
      </c>
      <c r="G80" s="361">
        <v>128</v>
      </c>
      <c r="H80" s="26">
        <v>319</v>
      </c>
      <c r="I80" s="339"/>
      <c r="J80" s="340"/>
      <c r="K80" s="340"/>
      <c r="L80" s="340"/>
      <c r="M80" s="340"/>
      <c r="N80" s="340"/>
      <c r="O80" s="340"/>
      <c r="P80" s="340"/>
      <c r="Q80" s="340"/>
    </row>
    <row r="81" spans="2:25" ht="21" customHeight="1">
      <c r="B81" s="166" t="s">
        <v>25</v>
      </c>
      <c r="C81" s="365">
        <v>57</v>
      </c>
      <c r="D81" s="361">
        <v>29</v>
      </c>
      <c r="E81" s="26">
        <v>86</v>
      </c>
      <c r="F81" s="361">
        <v>105</v>
      </c>
      <c r="G81" s="361">
        <v>58</v>
      </c>
      <c r="H81" s="26">
        <v>163</v>
      </c>
      <c r="I81" s="339"/>
      <c r="J81" s="340"/>
      <c r="K81" s="340"/>
      <c r="L81" s="340"/>
      <c r="M81" s="340"/>
      <c r="N81" s="340"/>
      <c r="O81" s="340"/>
      <c r="P81" s="340"/>
      <c r="Q81" s="340"/>
    </row>
    <row r="82" spans="2:25" ht="24" customHeight="1">
      <c r="B82" s="169" t="s">
        <v>87</v>
      </c>
      <c r="C82" s="21">
        <v>464</v>
      </c>
      <c r="D82" s="18">
        <v>194</v>
      </c>
      <c r="E82" s="18">
        <v>658</v>
      </c>
      <c r="F82" s="18">
        <v>640</v>
      </c>
      <c r="G82" s="18">
        <v>414</v>
      </c>
      <c r="H82" s="18">
        <v>1054</v>
      </c>
      <c r="I82" s="339"/>
      <c r="J82" s="340"/>
      <c r="K82" s="340"/>
      <c r="L82" s="340"/>
      <c r="M82" s="340"/>
      <c r="N82" s="340"/>
      <c r="O82" s="340"/>
      <c r="P82" s="340"/>
      <c r="Q82" s="340"/>
      <c r="S82" s="3"/>
    </row>
    <row r="83" spans="2:25" ht="24" customHeight="1">
      <c r="B83" s="195" t="s">
        <v>94</v>
      </c>
      <c r="C83" s="35">
        <v>5463</v>
      </c>
      <c r="D83" s="30">
        <v>2639</v>
      </c>
      <c r="E83" s="30">
        <v>8102</v>
      </c>
      <c r="F83" s="30">
        <v>7027</v>
      </c>
      <c r="G83" s="30">
        <v>5060</v>
      </c>
      <c r="H83" s="30">
        <v>12087</v>
      </c>
      <c r="I83" s="339"/>
      <c r="J83" s="340"/>
      <c r="K83" s="340"/>
      <c r="L83" s="340"/>
      <c r="M83" s="340"/>
      <c r="N83" s="340"/>
      <c r="O83" s="340"/>
      <c r="P83" s="340"/>
      <c r="Q83" s="340"/>
      <c r="S83" s="3"/>
    </row>
    <row r="84" spans="2:25" ht="15" customHeight="1">
      <c r="C84" s="227"/>
      <c r="D84" s="227"/>
      <c r="E84" s="227"/>
      <c r="F84" s="227"/>
      <c r="G84" s="227"/>
      <c r="H84" s="227"/>
      <c r="S84" s="3"/>
      <c r="T84" s="10"/>
      <c r="U84" s="10"/>
      <c r="V84" s="10"/>
      <c r="W84" s="10"/>
      <c r="X84" s="10"/>
      <c r="Y84" s="10"/>
    </row>
    <row r="85" spans="2:25" ht="5.65" customHeight="1">
      <c r="C85" s="349"/>
      <c r="D85" s="349"/>
      <c r="E85" s="349"/>
      <c r="F85" s="349"/>
      <c r="G85" s="349"/>
    </row>
    <row r="86" spans="2:25" ht="18" customHeight="1">
      <c r="E86" s="51"/>
      <c r="H86" s="51"/>
    </row>
    <row r="87" spans="2:25" ht="18" customHeight="1">
      <c r="E87" s="335"/>
      <c r="H87" s="335"/>
    </row>
    <row r="88" spans="2:25" ht="18" customHeight="1">
      <c r="E88" s="335"/>
      <c r="H88" s="335"/>
    </row>
    <row r="89" spans="2:25" ht="18" customHeight="1">
      <c r="E89" s="335"/>
      <c r="H89" s="335"/>
    </row>
    <row r="90" spans="2:25" ht="18" customHeight="1">
      <c r="E90" s="335"/>
      <c r="H90" s="335"/>
    </row>
    <row r="91" spans="2:25" ht="18" customHeight="1">
      <c r="E91" s="335"/>
      <c r="H91" s="335"/>
    </row>
    <row r="92" spans="2:25" ht="18" customHeight="1">
      <c r="E92" s="335"/>
      <c r="H92" s="335"/>
    </row>
    <row r="93" spans="2:25" ht="18" customHeight="1">
      <c r="E93" s="335"/>
      <c r="H93" s="335"/>
    </row>
    <row r="94" spans="2:25" ht="18" customHeight="1">
      <c r="E94" s="335"/>
      <c r="H94" s="335"/>
    </row>
    <row r="95" spans="2:25" ht="18" customHeight="1">
      <c r="E95" s="335"/>
      <c r="H95" s="335"/>
    </row>
    <row r="96" spans="2:25" ht="18" customHeight="1">
      <c r="E96" s="335"/>
      <c r="H96" s="335"/>
    </row>
    <row r="97" spans="5:8" ht="18" customHeight="1">
      <c r="E97" s="335"/>
      <c r="H97" s="335"/>
    </row>
    <row r="98" spans="5:8" ht="18" customHeight="1">
      <c r="E98" s="335"/>
      <c r="H98" s="335"/>
    </row>
    <row r="99" spans="5:8" ht="18" customHeight="1">
      <c r="E99" s="335"/>
      <c r="H99" s="335"/>
    </row>
    <row r="100" spans="5:8" ht="18" customHeight="1">
      <c r="E100" s="335"/>
      <c r="H100" s="335"/>
    </row>
    <row r="101" spans="5:8" ht="18" customHeight="1">
      <c r="E101" s="335"/>
      <c r="H101" s="335"/>
    </row>
    <row r="102" spans="5:8" ht="18" customHeight="1"/>
    <row r="103" spans="5:8" ht="18" customHeight="1"/>
    <row r="104" spans="5:8" ht="18" customHeight="1"/>
    <row r="105" spans="5:8" ht="18" customHeight="1"/>
    <row r="106" spans="5:8" ht="18" customHeight="1"/>
    <row r="107" spans="5:8" ht="18" customHeight="1"/>
    <row r="108" spans="5:8" ht="18" customHeight="1"/>
    <row r="109" spans="5:8" ht="18" customHeight="1"/>
    <row r="110" spans="5:8" ht="18" customHeight="1"/>
    <row r="111" spans="5:8" ht="18" customHeight="1"/>
    <row r="112" spans="5:8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</sheetData>
  <mergeCells count="40">
    <mergeCell ref="B61:B65"/>
    <mergeCell ref="H36:H37"/>
    <mergeCell ref="D35:D37"/>
    <mergeCell ref="G36:G37"/>
    <mergeCell ref="C61:H61"/>
    <mergeCell ref="C62:E63"/>
    <mergeCell ref="F62:H63"/>
    <mergeCell ref="C35:C37"/>
    <mergeCell ref="B7:B11"/>
    <mergeCell ref="B34:B38"/>
    <mergeCell ref="D8:D10"/>
    <mergeCell ref="F36:F37"/>
    <mergeCell ref="F8:F10"/>
    <mergeCell ref="E8:E10"/>
    <mergeCell ref="C8:C10"/>
    <mergeCell ref="E35:E37"/>
    <mergeCell ref="L36:L37"/>
    <mergeCell ref="I9:I10"/>
    <mergeCell ref="K36:K37"/>
    <mergeCell ref="O35:O37"/>
    <mergeCell ref="J34:N34"/>
    <mergeCell ref="N36:N37"/>
    <mergeCell ref="J9:J10"/>
    <mergeCell ref="K9:K10"/>
    <mergeCell ref="J36:J37"/>
    <mergeCell ref="M36:M37"/>
    <mergeCell ref="I35:I37"/>
    <mergeCell ref="P7:R7"/>
    <mergeCell ref="N7:O7"/>
    <mergeCell ref="F34:H34"/>
    <mergeCell ref="P9:P10"/>
    <mergeCell ref="O9:O10"/>
    <mergeCell ref="N8:N10"/>
    <mergeCell ref="H8:H10"/>
    <mergeCell ref="Q9:Q10"/>
    <mergeCell ref="R9:R10"/>
    <mergeCell ref="L9:L10"/>
    <mergeCell ref="M9:M10"/>
    <mergeCell ref="G8:G10"/>
    <mergeCell ref="H7:M7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5" orientation="landscape" blackAndWhite="1" r:id="rId1"/>
  <headerFooter alignWithMargins="0"/>
  <rowBreaks count="2" manualBreakCount="2">
    <brk id="30" max="16383" man="1"/>
    <brk id="57" max="1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98E13-0680-4F25-8F56-5A4399D10B45}">
  <sheetPr>
    <tabColor theme="5"/>
  </sheetPr>
  <dimension ref="B1:O26"/>
  <sheetViews>
    <sheetView showZeros="0" view="pageBreakPreview" zoomScale="75" zoomScaleNormal="75" workbookViewId="0">
      <selection activeCell="N18" sqref="N18"/>
    </sheetView>
  </sheetViews>
  <sheetFormatPr defaultRowHeight="12"/>
  <cols>
    <col min="1" max="1" width="3.625" style="3" customWidth="1"/>
    <col min="2" max="12" width="13.25" style="3" customWidth="1"/>
    <col min="13" max="13" width="12.625" style="3" customWidth="1"/>
    <col min="14" max="14" width="9" style="49"/>
    <col min="15" max="16384" width="9" style="3"/>
  </cols>
  <sheetData>
    <row r="1" spans="2:15" s="41" customFormat="1" ht="21" customHeight="1">
      <c r="C1" s="42"/>
      <c r="D1" s="42"/>
      <c r="E1" s="42"/>
      <c r="F1" s="42"/>
      <c r="G1" s="42"/>
      <c r="H1" s="42"/>
      <c r="I1" s="42"/>
      <c r="J1" s="42"/>
      <c r="K1" s="42"/>
      <c r="L1" s="42"/>
      <c r="N1" s="42"/>
    </row>
    <row r="2" spans="2:15" ht="21" customHeight="1">
      <c r="O2" s="508"/>
    </row>
    <row r="3" spans="2:15" ht="18.75">
      <c r="B3" s="5" t="s">
        <v>371</v>
      </c>
      <c r="C3" s="5"/>
      <c r="O3" s="509"/>
    </row>
    <row r="4" spans="2:15">
      <c r="L4" s="10"/>
    </row>
    <row r="5" spans="2:15" ht="20.100000000000001" customHeight="1">
      <c r="B5" s="510" t="s">
        <v>64</v>
      </c>
      <c r="C5" s="511" t="s">
        <v>372</v>
      </c>
      <c r="D5" s="511" t="s">
        <v>373</v>
      </c>
      <c r="E5" s="511" t="s">
        <v>374</v>
      </c>
      <c r="F5" s="511" t="s">
        <v>375</v>
      </c>
      <c r="G5" s="511" t="s">
        <v>376</v>
      </c>
      <c r="H5" s="511" t="s">
        <v>377</v>
      </c>
      <c r="I5" s="511" t="s">
        <v>378</v>
      </c>
      <c r="J5" s="511" t="s">
        <v>379</v>
      </c>
      <c r="K5" s="511" t="s">
        <v>380</v>
      </c>
      <c r="L5" s="512" t="s">
        <v>381</v>
      </c>
    </row>
    <row r="6" spans="2:15" ht="50.1" customHeight="1">
      <c r="B6" s="513"/>
      <c r="C6" s="486"/>
      <c r="D6" s="486"/>
      <c r="E6" s="486"/>
      <c r="F6" s="486"/>
      <c r="G6" s="486"/>
      <c r="H6" s="486"/>
      <c r="I6" s="486"/>
      <c r="J6" s="486"/>
      <c r="K6" s="486"/>
      <c r="L6" s="454"/>
      <c r="M6" s="51"/>
      <c r="N6" s="51"/>
    </row>
    <row r="7" spans="2:15" s="104" customFormat="1" ht="20.100000000000001" customHeight="1">
      <c r="B7" s="514"/>
      <c r="C7" s="239" t="s">
        <v>382</v>
      </c>
      <c r="D7" s="239" t="s">
        <v>382</v>
      </c>
      <c r="E7" s="239" t="s">
        <v>382</v>
      </c>
      <c r="F7" s="239" t="s">
        <v>382</v>
      </c>
      <c r="G7" s="239" t="s">
        <v>382</v>
      </c>
      <c r="H7" s="239" t="s">
        <v>382</v>
      </c>
      <c r="I7" s="239" t="s">
        <v>382</v>
      </c>
      <c r="J7" s="239" t="s">
        <v>382</v>
      </c>
      <c r="K7" s="239"/>
      <c r="L7" s="239" t="s">
        <v>382</v>
      </c>
      <c r="M7" s="515"/>
      <c r="N7" s="515"/>
      <c r="O7" s="3"/>
    </row>
    <row r="8" spans="2:15" ht="21" customHeight="1">
      <c r="B8" s="31" t="s">
        <v>13</v>
      </c>
      <c r="C8" s="360">
        <v>31668</v>
      </c>
      <c r="D8" s="360">
        <v>7915</v>
      </c>
      <c r="E8" s="360">
        <v>324</v>
      </c>
      <c r="F8" s="360">
        <v>378</v>
      </c>
      <c r="G8" s="360">
        <v>432</v>
      </c>
      <c r="H8" s="360">
        <v>483</v>
      </c>
      <c r="I8" s="360">
        <v>379</v>
      </c>
      <c r="J8" s="360">
        <v>361</v>
      </c>
      <c r="K8" s="360">
        <v>226</v>
      </c>
      <c r="L8" s="24">
        <v>42166</v>
      </c>
      <c r="M8" s="260"/>
    </row>
    <row r="9" spans="2:15" ht="21" customHeight="1">
      <c r="B9" s="32" t="s">
        <v>14</v>
      </c>
      <c r="C9" s="361">
        <v>11938</v>
      </c>
      <c r="D9" s="361">
        <v>3306</v>
      </c>
      <c r="E9" s="361">
        <v>140</v>
      </c>
      <c r="F9" s="361">
        <v>121</v>
      </c>
      <c r="G9" s="361">
        <v>175</v>
      </c>
      <c r="H9" s="361">
        <v>160</v>
      </c>
      <c r="I9" s="361">
        <v>114</v>
      </c>
      <c r="J9" s="361">
        <v>128</v>
      </c>
      <c r="K9" s="361">
        <v>87</v>
      </c>
      <c r="L9" s="26">
        <v>16169</v>
      </c>
      <c r="M9" s="260"/>
    </row>
    <row r="10" spans="2:15" ht="21" customHeight="1">
      <c r="B10" s="32" t="s">
        <v>15</v>
      </c>
      <c r="C10" s="361">
        <v>2621</v>
      </c>
      <c r="D10" s="361">
        <v>759</v>
      </c>
      <c r="E10" s="361">
        <v>47</v>
      </c>
      <c r="F10" s="361">
        <v>40</v>
      </c>
      <c r="G10" s="361">
        <v>52</v>
      </c>
      <c r="H10" s="361">
        <v>37</v>
      </c>
      <c r="I10" s="361">
        <v>34</v>
      </c>
      <c r="J10" s="361">
        <v>34</v>
      </c>
      <c r="K10" s="361">
        <v>21</v>
      </c>
      <c r="L10" s="26">
        <v>3645</v>
      </c>
      <c r="M10" s="260"/>
    </row>
    <row r="11" spans="2:15" ht="21" customHeight="1">
      <c r="B11" s="32" t="s">
        <v>16</v>
      </c>
      <c r="C11" s="361">
        <v>2880</v>
      </c>
      <c r="D11" s="361">
        <v>852</v>
      </c>
      <c r="E11" s="361">
        <v>44</v>
      </c>
      <c r="F11" s="361">
        <v>31</v>
      </c>
      <c r="G11" s="361">
        <v>53</v>
      </c>
      <c r="H11" s="361">
        <v>39</v>
      </c>
      <c r="I11" s="361">
        <v>31</v>
      </c>
      <c r="J11" s="361">
        <v>31</v>
      </c>
      <c r="K11" s="361">
        <v>20</v>
      </c>
      <c r="L11" s="26">
        <v>3981</v>
      </c>
      <c r="M11" s="260"/>
    </row>
    <row r="12" spans="2:15" ht="21" customHeight="1">
      <c r="B12" s="32" t="s">
        <v>17</v>
      </c>
      <c r="C12" s="361">
        <v>2286</v>
      </c>
      <c r="D12" s="361">
        <v>666</v>
      </c>
      <c r="E12" s="361">
        <v>26</v>
      </c>
      <c r="F12" s="361">
        <v>29</v>
      </c>
      <c r="G12" s="361">
        <v>38</v>
      </c>
      <c r="H12" s="361">
        <v>41</v>
      </c>
      <c r="I12" s="361">
        <v>35</v>
      </c>
      <c r="J12" s="361">
        <v>27</v>
      </c>
      <c r="K12" s="361">
        <v>12</v>
      </c>
      <c r="L12" s="26">
        <v>3160</v>
      </c>
      <c r="M12" s="260"/>
    </row>
    <row r="13" spans="2:15" ht="21" customHeight="1">
      <c r="B13" s="32" t="s">
        <v>18</v>
      </c>
      <c r="C13" s="361">
        <v>2720</v>
      </c>
      <c r="D13" s="361">
        <v>817</v>
      </c>
      <c r="E13" s="361">
        <v>50</v>
      </c>
      <c r="F13" s="361">
        <v>44</v>
      </c>
      <c r="G13" s="361">
        <v>51</v>
      </c>
      <c r="H13" s="361">
        <v>49</v>
      </c>
      <c r="I13" s="361">
        <v>49</v>
      </c>
      <c r="J13" s="361">
        <v>28</v>
      </c>
      <c r="K13" s="361">
        <v>17</v>
      </c>
      <c r="L13" s="26">
        <v>3825</v>
      </c>
      <c r="M13" s="260"/>
    </row>
    <row r="14" spans="2:15" ht="21" customHeight="1">
      <c r="B14" s="32" t="s">
        <v>19</v>
      </c>
      <c r="C14" s="361">
        <v>3012</v>
      </c>
      <c r="D14" s="361">
        <v>1000</v>
      </c>
      <c r="E14" s="361">
        <v>48</v>
      </c>
      <c r="F14" s="361">
        <v>50</v>
      </c>
      <c r="G14" s="361">
        <v>52</v>
      </c>
      <c r="H14" s="361">
        <v>79</v>
      </c>
      <c r="I14" s="361">
        <v>43</v>
      </c>
      <c r="J14" s="361">
        <v>47</v>
      </c>
      <c r="K14" s="361">
        <v>28</v>
      </c>
      <c r="L14" s="26">
        <v>4359</v>
      </c>
      <c r="M14" s="260"/>
    </row>
    <row r="15" spans="2:15" ht="21" customHeight="1">
      <c r="B15" s="32" t="s">
        <v>75</v>
      </c>
      <c r="C15" s="361">
        <v>1717</v>
      </c>
      <c r="D15" s="361">
        <v>612</v>
      </c>
      <c r="E15" s="361">
        <v>34</v>
      </c>
      <c r="F15" s="361">
        <v>30</v>
      </c>
      <c r="G15" s="361">
        <v>39</v>
      </c>
      <c r="H15" s="361">
        <v>38</v>
      </c>
      <c r="I15" s="361">
        <v>35</v>
      </c>
      <c r="J15" s="361">
        <v>31</v>
      </c>
      <c r="K15" s="361">
        <v>13</v>
      </c>
      <c r="L15" s="26">
        <v>2549</v>
      </c>
      <c r="M15" s="260"/>
    </row>
    <row r="16" spans="2:15" ht="21" customHeight="1">
      <c r="B16" s="32" t="s">
        <v>76</v>
      </c>
      <c r="C16" s="361">
        <v>2655</v>
      </c>
      <c r="D16" s="361">
        <v>965</v>
      </c>
      <c r="E16" s="361">
        <v>47</v>
      </c>
      <c r="F16" s="361">
        <v>58</v>
      </c>
      <c r="G16" s="361">
        <v>55</v>
      </c>
      <c r="H16" s="361">
        <v>57</v>
      </c>
      <c r="I16" s="361">
        <v>63</v>
      </c>
      <c r="J16" s="361">
        <v>43</v>
      </c>
      <c r="K16" s="361">
        <v>20</v>
      </c>
      <c r="L16" s="26">
        <v>3963</v>
      </c>
      <c r="M16" s="260"/>
    </row>
    <row r="17" spans="2:13" ht="21" customHeight="1">
      <c r="B17" s="32" t="s">
        <v>79</v>
      </c>
      <c r="C17" s="361">
        <v>6491</v>
      </c>
      <c r="D17" s="361">
        <v>2146</v>
      </c>
      <c r="E17" s="361">
        <v>87</v>
      </c>
      <c r="F17" s="361">
        <v>103</v>
      </c>
      <c r="G17" s="361">
        <v>124</v>
      </c>
      <c r="H17" s="361">
        <v>115</v>
      </c>
      <c r="I17" s="361">
        <v>104</v>
      </c>
      <c r="J17" s="361">
        <v>107</v>
      </c>
      <c r="K17" s="361">
        <v>48</v>
      </c>
      <c r="L17" s="26">
        <v>9325</v>
      </c>
      <c r="M17" s="260"/>
    </row>
    <row r="18" spans="2:13" ht="24" customHeight="1">
      <c r="B18" s="33" t="s">
        <v>20</v>
      </c>
      <c r="C18" s="18">
        <v>67988</v>
      </c>
      <c r="D18" s="18">
        <v>19038</v>
      </c>
      <c r="E18" s="18">
        <v>847</v>
      </c>
      <c r="F18" s="18">
        <v>884</v>
      </c>
      <c r="G18" s="18">
        <v>1071</v>
      </c>
      <c r="H18" s="18">
        <v>1098</v>
      </c>
      <c r="I18" s="18">
        <v>887</v>
      </c>
      <c r="J18" s="18">
        <v>837</v>
      </c>
      <c r="K18" s="18">
        <v>492</v>
      </c>
      <c r="L18" s="18">
        <v>93142</v>
      </c>
    </row>
    <row r="19" spans="2:13" ht="21" customHeight="1">
      <c r="B19" s="31" t="s">
        <v>21</v>
      </c>
      <c r="C19" s="360">
        <v>237</v>
      </c>
      <c r="D19" s="360">
        <v>78</v>
      </c>
      <c r="E19" s="360">
        <v>7</v>
      </c>
      <c r="F19" s="360">
        <v>9</v>
      </c>
      <c r="G19" s="360">
        <v>3</v>
      </c>
      <c r="H19" s="360">
        <v>4</v>
      </c>
      <c r="I19" s="360">
        <v>5</v>
      </c>
      <c r="J19" s="360">
        <v>3</v>
      </c>
      <c r="K19" s="360">
        <v>4</v>
      </c>
      <c r="L19" s="24">
        <v>350</v>
      </c>
      <c r="M19" s="260"/>
    </row>
    <row r="20" spans="2:13" ht="21" customHeight="1">
      <c r="B20" s="32" t="s">
        <v>22</v>
      </c>
      <c r="C20" s="361">
        <v>1266</v>
      </c>
      <c r="D20" s="361">
        <v>405</v>
      </c>
      <c r="E20" s="361">
        <v>14</v>
      </c>
      <c r="F20" s="361">
        <v>15</v>
      </c>
      <c r="G20" s="361">
        <v>33</v>
      </c>
      <c r="H20" s="361">
        <v>20</v>
      </c>
      <c r="I20" s="361">
        <v>18</v>
      </c>
      <c r="J20" s="361">
        <v>14</v>
      </c>
      <c r="K20" s="361">
        <v>14</v>
      </c>
      <c r="L20" s="26">
        <v>1799</v>
      </c>
      <c r="M20" s="260"/>
    </row>
    <row r="21" spans="2:13" ht="21" customHeight="1">
      <c r="B21" s="32" t="s">
        <v>23</v>
      </c>
      <c r="C21" s="361">
        <v>1784</v>
      </c>
      <c r="D21" s="361">
        <v>544</v>
      </c>
      <c r="E21" s="361">
        <v>16</v>
      </c>
      <c r="F21" s="361">
        <v>37</v>
      </c>
      <c r="G21" s="361">
        <v>35</v>
      </c>
      <c r="H21" s="361">
        <v>31</v>
      </c>
      <c r="I21" s="361">
        <v>44</v>
      </c>
      <c r="J21" s="361">
        <v>32</v>
      </c>
      <c r="K21" s="361">
        <v>13</v>
      </c>
      <c r="L21" s="26">
        <v>2536</v>
      </c>
      <c r="M21" s="260"/>
    </row>
    <row r="22" spans="2:13" ht="21" customHeight="1">
      <c r="B22" s="32" t="s">
        <v>24</v>
      </c>
      <c r="C22" s="361">
        <v>1483</v>
      </c>
      <c r="D22" s="361">
        <v>532</v>
      </c>
      <c r="E22" s="361">
        <v>47</v>
      </c>
      <c r="F22" s="361">
        <v>38</v>
      </c>
      <c r="G22" s="361">
        <v>40</v>
      </c>
      <c r="H22" s="361">
        <v>42</v>
      </c>
      <c r="I22" s="361">
        <v>32</v>
      </c>
      <c r="J22" s="361">
        <v>33</v>
      </c>
      <c r="K22" s="361">
        <v>14</v>
      </c>
      <c r="L22" s="26">
        <v>2261</v>
      </c>
      <c r="M22" s="260"/>
    </row>
    <row r="23" spans="2:13" ht="21" customHeight="1">
      <c r="B23" s="32" t="s">
        <v>25</v>
      </c>
      <c r="C23" s="361">
        <v>686</v>
      </c>
      <c r="D23" s="361">
        <v>209</v>
      </c>
      <c r="E23" s="361">
        <v>18</v>
      </c>
      <c r="F23" s="361">
        <v>12</v>
      </c>
      <c r="G23" s="361">
        <v>12</v>
      </c>
      <c r="H23" s="361">
        <v>22</v>
      </c>
      <c r="I23" s="361">
        <v>15</v>
      </c>
      <c r="J23" s="361">
        <v>14</v>
      </c>
      <c r="K23" s="361">
        <v>19</v>
      </c>
      <c r="L23" s="26">
        <v>1007</v>
      </c>
      <c r="M23" s="260"/>
    </row>
    <row r="24" spans="2:13" ht="24" customHeight="1">
      <c r="B24" s="33" t="s">
        <v>87</v>
      </c>
      <c r="C24" s="18">
        <v>5456</v>
      </c>
      <c r="D24" s="18">
        <v>1768</v>
      </c>
      <c r="E24" s="18">
        <v>102</v>
      </c>
      <c r="F24" s="18">
        <v>111</v>
      </c>
      <c r="G24" s="18">
        <v>123</v>
      </c>
      <c r="H24" s="18">
        <v>119</v>
      </c>
      <c r="I24" s="18">
        <v>114</v>
      </c>
      <c r="J24" s="18">
        <v>96</v>
      </c>
      <c r="K24" s="18">
        <v>64</v>
      </c>
      <c r="L24" s="18">
        <v>7953</v>
      </c>
      <c r="M24" s="85"/>
    </row>
    <row r="25" spans="2:13" ht="33" customHeight="1">
      <c r="B25" s="516" t="s">
        <v>94</v>
      </c>
      <c r="C25" s="30">
        <v>73444</v>
      </c>
      <c r="D25" s="30">
        <v>20806</v>
      </c>
      <c r="E25" s="30">
        <v>949</v>
      </c>
      <c r="F25" s="30">
        <v>995</v>
      </c>
      <c r="G25" s="30">
        <v>1194</v>
      </c>
      <c r="H25" s="30">
        <v>1217</v>
      </c>
      <c r="I25" s="30">
        <v>1001</v>
      </c>
      <c r="J25" s="30">
        <v>933</v>
      </c>
      <c r="K25" s="30">
        <v>556</v>
      </c>
      <c r="L25" s="30">
        <v>101095</v>
      </c>
      <c r="M25" s="85"/>
    </row>
    <row r="26" spans="2:13">
      <c r="M26" s="85"/>
    </row>
  </sheetData>
  <mergeCells count="11">
    <mergeCell ref="H5:H6"/>
    <mergeCell ref="I5:I6"/>
    <mergeCell ref="J5:J6"/>
    <mergeCell ref="K5:K6"/>
    <mergeCell ref="L5:L6"/>
    <mergeCell ref="B5:B7"/>
    <mergeCell ref="C5:C6"/>
    <mergeCell ref="D5:D6"/>
    <mergeCell ref="E5:E6"/>
    <mergeCell ref="F5:F6"/>
    <mergeCell ref="G5:G6"/>
  </mergeCells>
  <phoneticPr fontId="9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264AD-04F8-44FC-BF58-014ED8B5D659}">
  <sheetPr>
    <tabColor theme="5"/>
  </sheetPr>
  <dimension ref="B1:P25"/>
  <sheetViews>
    <sheetView showZeros="0" view="pageBreakPreview" zoomScale="75" zoomScaleNormal="75" workbookViewId="0">
      <selection activeCell="N22" sqref="N22"/>
    </sheetView>
  </sheetViews>
  <sheetFormatPr defaultRowHeight="12"/>
  <cols>
    <col min="1" max="1" width="3.625" style="3" customWidth="1"/>
    <col min="2" max="14" width="11.625" style="3" customWidth="1"/>
    <col min="15" max="15" width="9" style="3"/>
    <col min="16" max="16" width="9" style="49"/>
    <col min="17" max="16384" width="9" style="3"/>
  </cols>
  <sheetData>
    <row r="1" spans="2:16" s="42" customFormat="1" ht="21" customHeight="1"/>
    <row r="2" spans="2:16" ht="21" customHeight="1"/>
    <row r="3" spans="2:16" ht="14.25">
      <c r="B3" s="212" t="s">
        <v>383</v>
      </c>
      <c r="C3" s="5"/>
      <c r="N3" s="161"/>
    </row>
    <row r="4" spans="2:16" ht="9.75" customHeight="1">
      <c r="B4" s="161"/>
      <c r="N4" s="171"/>
    </row>
    <row r="5" spans="2:16" ht="20.100000000000001" customHeight="1">
      <c r="B5" s="443" t="s">
        <v>65</v>
      </c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193"/>
    </row>
    <row r="6" spans="2:16" ht="50.1" customHeight="1">
      <c r="B6" s="444"/>
      <c r="C6" s="429" t="s">
        <v>384</v>
      </c>
      <c r="D6" s="429" t="s">
        <v>385</v>
      </c>
      <c r="E6" s="429" t="s">
        <v>386</v>
      </c>
      <c r="F6" s="429" t="s">
        <v>387</v>
      </c>
      <c r="G6" s="429" t="s">
        <v>388</v>
      </c>
      <c r="H6" s="429" t="s">
        <v>389</v>
      </c>
      <c r="I6" s="429" t="s">
        <v>390</v>
      </c>
      <c r="J6" s="429" t="s">
        <v>391</v>
      </c>
      <c r="K6" s="429" t="s">
        <v>392</v>
      </c>
      <c r="L6" s="429" t="s">
        <v>393</v>
      </c>
      <c r="M6" s="429" t="s">
        <v>394</v>
      </c>
      <c r="N6" s="426" t="s">
        <v>395</v>
      </c>
      <c r="O6" s="51"/>
      <c r="P6" s="51"/>
    </row>
    <row r="7" spans="2:16" s="104" customFormat="1" ht="20.100000000000001" customHeight="1">
      <c r="B7" s="445"/>
      <c r="C7" s="239" t="s">
        <v>382</v>
      </c>
      <c r="D7" s="239" t="s">
        <v>382</v>
      </c>
      <c r="E7" s="239" t="s">
        <v>382</v>
      </c>
      <c r="F7" s="239" t="s">
        <v>382</v>
      </c>
      <c r="G7" s="239" t="s">
        <v>382</v>
      </c>
      <c r="H7" s="239" t="s">
        <v>382</v>
      </c>
      <c r="I7" s="239" t="s">
        <v>382</v>
      </c>
      <c r="J7" s="239" t="s">
        <v>382</v>
      </c>
      <c r="K7" s="239" t="s">
        <v>382</v>
      </c>
      <c r="L7" s="239" t="s">
        <v>382</v>
      </c>
      <c r="M7" s="239" t="s">
        <v>382</v>
      </c>
      <c r="N7" s="517" t="s">
        <v>382</v>
      </c>
      <c r="O7" s="515"/>
      <c r="P7" s="515"/>
    </row>
    <row r="8" spans="2:16" ht="21" customHeight="1">
      <c r="B8" s="158" t="s">
        <v>13</v>
      </c>
      <c r="C8" s="360">
        <v>138234</v>
      </c>
      <c r="D8" s="360">
        <v>36465</v>
      </c>
      <c r="E8" s="360">
        <v>20038</v>
      </c>
      <c r="F8" s="360">
        <v>9172</v>
      </c>
      <c r="G8" s="360">
        <v>2108</v>
      </c>
      <c r="H8" s="360">
        <v>323</v>
      </c>
      <c r="I8" s="360">
        <v>43</v>
      </c>
      <c r="J8" s="360">
        <v>9</v>
      </c>
      <c r="K8" s="360">
        <v>2</v>
      </c>
      <c r="L8" s="360">
        <v>0</v>
      </c>
      <c r="M8" s="360">
        <v>0</v>
      </c>
      <c r="N8" s="160">
        <v>206394</v>
      </c>
      <c r="O8" s="323"/>
    </row>
    <row r="9" spans="2:16" ht="21" customHeight="1">
      <c r="B9" s="166" t="s">
        <v>14</v>
      </c>
      <c r="C9" s="361">
        <v>55635</v>
      </c>
      <c r="D9" s="361">
        <v>14850</v>
      </c>
      <c r="E9" s="361">
        <v>7829</v>
      </c>
      <c r="F9" s="361">
        <v>3483</v>
      </c>
      <c r="G9" s="361">
        <v>765</v>
      </c>
      <c r="H9" s="361">
        <v>128</v>
      </c>
      <c r="I9" s="361">
        <v>15</v>
      </c>
      <c r="J9" s="361">
        <v>3</v>
      </c>
      <c r="K9" s="361">
        <v>2</v>
      </c>
      <c r="L9" s="361">
        <v>0</v>
      </c>
      <c r="M9" s="361">
        <v>1</v>
      </c>
      <c r="N9" s="168">
        <v>82711</v>
      </c>
      <c r="O9" s="323"/>
    </row>
    <row r="10" spans="2:16" ht="21" customHeight="1">
      <c r="B10" s="166" t="s">
        <v>15</v>
      </c>
      <c r="C10" s="361">
        <v>14437</v>
      </c>
      <c r="D10" s="361">
        <v>3629</v>
      </c>
      <c r="E10" s="361">
        <v>1800</v>
      </c>
      <c r="F10" s="361">
        <v>792</v>
      </c>
      <c r="G10" s="361">
        <v>195</v>
      </c>
      <c r="H10" s="361">
        <v>42</v>
      </c>
      <c r="I10" s="361">
        <v>4</v>
      </c>
      <c r="J10" s="361">
        <v>0</v>
      </c>
      <c r="K10" s="361">
        <v>0</v>
      </c>
      <c r="L10" s="361">
        <v>0</v>
      </c>
      <c r="M10" s="361">
        <v>0</v>
      </c>
      <c r="N10" s="168">
        <v>20899</v>
      </c>
      <c r="O10" s="323"/>
    </row>
    <row r="11" spans="2:16" ht="21" customHeight="1">
      <c r="B11" s="166" t="s">
        <v>16</v>
      </c>
      <c r="C11" s="361">
        <v>14700</v>
      </c>
      <c r="D11" s="361">
        <v>4070</v>
      </c>
      <c r="E11" s="361">
        <v>1906</v>
      </c>
      <c r="F11" s="361">
        <v>866</v>
      </c>
      <c r="G11" s="361">
        <v>241</v>
      </c>
      <c r="H11" s="361">
        <v>29</v>
      </c>
      <c r="I11" s="361">
        <v>4</v>
      </c>
      <c r="J11" s="361">
        <v>0</v>
      </c>
      <c r="K11" s="361">
        <v>0</v>
      </c>
      <c r="L11" s="361">
        <v>0</v>
      </c>
      <c r="M11" s="361">
        <v>0</v>
      </c>
      <c r="N11" s="168">
        <v>21816</v>
      </c>
      <c r="O11" s="323"/>
    </row>
    <row r="12" spans="2:16" ht="21" customHeight="1">
      <c r="B12" s="166" t="s">
        <v>17</v>
      </c>
      <c r="C12" s="361">
        <v>11085</v>
      </c>
      <c r="D12" s="361">
        <v>3031</v>
      </c>
      <c r="E12" s="361">
        <v>1682</v>
      </c>
      <c r="F12" s="361">
        <v>746</v>
      </c>
      <c r="G12" s="361">
        <v>169</v>
      </c>
      <c r="H12" s="361">
        <v>30</v>
      </c>
      <c r="I12" s="361">
        <v>2</v>
      </c>
      <c r="J12" s="361">
        <v>0</v>
      </c>
      <c r="K12" s="361">
        <v>0</v>
      </c>
      <c r="L12" s="361">
        <v>0</v>
      </c>
      <c r="M12" s="361">
        <v>0</v>
      </c>
      <c r="N12" s="168">
        <v>16745</v>
      </c>
      <c r="O12" s="323"/>
    </row>
    <row r="13" spans="2:16" ht="21" customHeight="1">
      <c r="B13" s="166" t="s">
        <v>18</v>
      </c>
      <c r="C13" s="361">
        <v>14659</v>
      </c>
      <c r="D13" s="361">
        <v>3659</v>
      </c>
      <c r="E13" s="361">
        <v>1948</v>
      </c>
      <c r="F13" s="361">
        <v>859</v>
      </c>
      <c r="G13" s="361">
        <v>200</v>
      </c>
      <c r="H13" s="361">
        <v>29</v>
      </c>
      <c r="I13" s="361">
        <v>2</v>
      </c>
      <c r="J13" s="361">
        <v>0</v>
      </c>
      <c r="K13" s="361">
        <v>0</v>
      </c>
      <c r="L13" s="361">
        <v>0</v>
      </c>
      <c r="M13" s="361">
        <v>0</v>
      </c>
      <c r="N13" s="168">
        <v>21356</v>
      </c>
      <c r="O13" s="323"/>
    </row>
    <row r="14" spans="2:16" ht="21" customHeight="1">
      <c r="B14" s="166" t="s">
        <v>19</v>
      </c>
      <c r="C14" s="361">
        <v>16718</v>
      </c>
      <c r="D14" s="361">
        <v>4124</v>
      </c>
      <c r="E14" s="361">
        <v>2426</v>
      </c>
      <c r="F14" s="361">
        <v>1102</v>
      </c>
      <c r="G14" s="361">
        <v>301</v>
      </c>
      <c r="H14" s="361">
        <v>36</v>
      </c>
      <c r="I14" s="361">
        <v>4</v>
      </c>
      <c r="J14" s="361">
        <v>1</v>
      </c>
      <c r="K14" s="361">
        <v>0</v>
      </c>
      <c r="L14" s="361">
        <v>0</v>
      </c>
      <c r="M14" s="361">
        <v>0</v>
      </c>
      <c r="N14" s="168">
        <v>24712</v>
      </c>
      <c r="O14" s="323"/>
    </row>
    <row r="15" spans="2:16" ht="21" customHeight="1">
      <c r="B15" s="166" t="s">
        <v>75</v>
      </c>
      <c r="C15" s="361">
        <v>9773</v>
      </c>
      <c r="D15" s="361">
        <v>2502</v>
      </c>
      <c r="E15" s="361">
        <v>1334</v>
      </c>
      <c r="F15" s="361">
        <v>630</v>
      </c>
      <c r="G15" s="361">
        <v>139</v>
      </c>
      <c r="H15" s="361">
        <v>24</v>
      </c>
      <c r="I15" s="361">
        <v>5</v>
      </c>
      <c r="J15" s="361">
        <v>1</v>
      </c>
      <c r="K15" s="361">
        <v>1</v>
      </c>
      <c r="L15" s="361">
        <v>0</v>
      </c>
      <c r="M15" s="361">
        <v>0</v>
      </c>
      <c r="N15" s="168">
        <v>14409</v>
      </c>
      <c r="O15" s="323"/>
    </row>
    <row r="16" spans="2:16" ht="21" customHeight="1">
      <c r="B16" s="166" t="s">
        <v>76</v>
      </c>
      <c r="C16" s="361">
        <v>16415</v>
      </c>
      <c r="D16" s="361">
        <v>4169</v>
      </c>
      <c r="E16" s="361">
        <v>2158</v>
      </c>
      <c r="F16" s="361">
        <v>966</v>
      </c>
      <c r="G16" s="361">
        <v>234</v>
      </c>
      <c r="H16" s="361">
        <v>60</v>
      </c>
      <c r="I16" s="361">
        <v>4</v>
      </c>
      <c r="J16" s="361">
        <v>1</v>
      </c>
      <c r="K16" s="361">
        <v>0</v>
      </c>
      <c r="L16" s="361">
        <v>0</v>
      </c>
      <c r="M16" s="361">
        <v>0</v>
      </c>
      <c r="N16" s="168">
        <v>24007</v>
      </c>
      <c r="O16" s="323"/>
    </row>
    <row r="17" spans="2:15" ht="21" customHeight="1">
      <c r="B17" s="166" t="s">
        <v>79</v>
      </c>
      <c r="C17" s="361">
        <v>29354</v>
      </c>
      <c r="D17" s="361">
        <v>8250</v>
      </c>
      <c r="E17" s="361">
        <v>4791</v>
      </c>
      <c r="F17" s="361">
        <v>2105</v>
      </c>
      <c r="G17" s="361">
        <v>514</v>
      </c>
      <c r="H17" s="361">
        <v>91</v>
      </c>
      <c r="I17" s="361">
        <v>11</v>
      </c>
      <c r="J17" s="361">
        <v>1</v>
      </c>
      <c r="K17" s="361">
        <v>0</v>
      </c>
      <c r="L17" s="17">
        <v>0</v>
      </c>
      <c r="M17" s="17">
        <v>0</v>
      </c>
      <c r="N17" s="168">
        <v>45117</v>
      </c>
      <c r="O17" s="323"/>
    </row>
    <row r="18" spans="2:15" ht="24" customHeight="1">
      <c r="B18" s="169" t="s">
        <v>20</v>
      </c>
      <c r="C18" s="18">
        <v>321010</v>
      </c>
      <c r="D18" s="18">
        <v>84749</v>
      </c>
      <c r="E18" s="18">
        <v>45912</v>
      </c>
      <c r="F18" s="18">
        <v>20721</v>
      </c>
      <c r="G18" s="18">
        <v>4866</v>
      </c>
      <c r="H18" s="18">
        <v>792</v>
      </c>
      <c r="I18" s="18">
        <v>94</v>
      </c>
      <c r="J18" s="18">
        <v>16</v>
      </c>
      <c r="K18" s="18">
        <v>5</v>
      </c>
      <c r="L18" s="18">
        <v>0</v>
      </c>
      <c r="M18" s="18">
        <v>1</v>
      </c>
      <c r="N18" s="170">
        <v>478166</v>
      </c>
    </row>
    <row r="19" spans="2:15" ht="23.25" customHeight="1">
      <c r="B19" s="158" t="s">
        <v>21</v>
      </c>
      <c r="C19" s="360">
        <v>1052</v>
      </c>
      <c r="D19" s="360">
        <v>281</v>
      </c>
      <c r="E19" s="360">
        <v>212</v>
      </c>
      <c r="F19" s="360">
        <v>94</v>
      </c>
      <c r="G19" s="360">
        <v>22</v>
      </c>
      <c r="H19" s="360">
        <v>4</v>
      </c>
      <c r="I19" s="360">
        <v>0</v>
      </c>
      <c r="J19" s="360">
        <v>0</v>
      </c>
      <c r="K19" s="360">
        <v>0</v>
      </c>
      <c r="L19" s="360">
        <v>0</v>
      </c>
      <c r="M19" s="360">
        <v>0</v>
      </c>
      <c r="N19" s="160">
        <v>1665</v>
      </c>
      <c r="O19" s="260"/>
    </row>
    <row r="20" spans="2:15" ht="23.25" customHeight="1">
      <c r="B20" s="166" t="s">
        <v>22</v>
      </c>
      <c r="C20" s="361">
        <v>6597</v>
      </c>
      <c r="D20" s="361">
        <v>1710</v>
      </c>
      <c r="E20" s="361">
        <v>884</v>
      </c>
      <c r="F20" s="361">
        <v>350</v>
      </c>
      <c r="G20" s="361">
        <v>93</v>
      </c>
      <c r="H20" s="361">
        <v>18</v>
      </c>
      <c r="I20" s="361">
        <v>3</v>
      </c>
      <c r="J20" s="361">
        <v>1</v>
      </c>
      <c r="K20" s="361">
        <v>1</v>
      </c>
      <c r="L20" s="361">
        <v>0</v>
      </c>
      <c r="M20" s="361">
        <v>0</v>
      </c>
      <c r="N20" s="168">
        <v>9657</v>
      </c>
      <c r="O20" s="260"/>
    </row>
    <row r="21" spans="2:15" ht="23.25" customHeight="1">
      <c r="B21" s="166" t="s">
        <v>23</v>
      </c>
      <c r="C21" s="361">
        <v>8253</v>
      </c>
      <c r="D21" s="361">
        <v>2280</v>
      </c>
      <c r="E21" s="361">
        <v>1210</v>
      </c>
      <c r="F21" s="361">
        <v>523</v>
      </c>
      <c r="G21" s="361">
        <v>146</v>
      </c>
      <c r="H21" s="361">
        <v>24</v>
      </c>
      <c r="I21" s="361">
        <v>2</v>
      </c>
      <c r="J21" s="361">
        <v>0</v>
      </c>
      <c r="K21" s="361">
        <v>0</v>
      </c>
      <c r="L21" s="361">
        <v>0</v>
      </c>
      <c r="M21" s="361">
        <v>0</v>
      </c>
      <c r="N21" s="168">
        <v>12438</v>
      </c>
      <c r="O21" s="260"/>
    </row>
    <row r="22" spans="2:15" ht="23.25" customHeight="1">
      <c r="B22" s="166" t="s">
        <v>24</v>
      </c>
      <c r="C22" s="361">
        <v>8380</v>
      </c>
      <c r="D22" s="361">
        <v>2139</v>
      </c>
      <c r="E22" s="361">
        <v>1056</v>
      </c>
      <c r="F22" s="361">
        <v>437</v>
      </c>
      <c r="G22" s="361">
        <v>112</v>
      </c>
      <c r="H22" s="361">
        <v>21</v>
      </c>
      <c r="I22" s="361">
        <v>2</v>
      </c>
      <c r="J22" s="361">
        <v>2</v>
      </c>
      <c r="K22" s="361">
        <v>0</v>
      </c>
      <c r="L22" s="361">
        <v>0</v>
      </c>
      <c r="M22" s="361">
        <v>0</v>
      </c>
      <c r="N22" s="168">
        <v>12149</v>
      </c>
      <c r="O22" s="260"/>
    </row>
    <row r="23" spans="2:15" ht="23.25" customHeight="1">
      <c r="B23" s="166" t="s">
        <v>25</v>
      </c>
      <c r="C23" s="361">
        <v>3569</v>
      </c>
      <c r="D23" s="361">
        <v>1017</v>
      </c>
      <c r="E23" s="361">
        <v>431</v>
      </c>
      <c r="F23" s="361">
        <v>184</v>
      </c>
      <c r="G23" s="361">
        <v>58</v>
      </c>
      <c r="H23" s="361">
        <v>9</v>
      </c>
      <c r="I23" s="361">
        <v>3</v>
      </c>
      <c r="J23" s="361">
        <v>0</v>
      </c>
      <c r="K23" s="361">
        <v>1</v>
      </c>
      <c r="L23" s="361">
        <v>0</v>
      </c>
      <c r="M23" s="361">
        <v>0</v>
      </c>
      <c r="N23" s="168">
        <v>5272</v>
      </c>
      <c r="O23" s="260"/>
    </row>
    <row r="24" spans="2:15" ht="24" customHeight="1">
      <c r="B24" s="169" t="s">
        <v>87</v>
      </c>
      <c r="C24" s="18">
        <v>27851</v>
      </c>
      <c r="D24" s="18">
        <v>7427</v>
      </c>
      <c r="E24" s="18">
        <v>3793</v>
      </c>
      <c r="F24" s="18">
        <v>1588</v>
      </c>
      <c r="G24" s="18">
        <v>431</v>
      </c>
      <c r="H24" s="18">
        <v>76</v>
      </c>
      <c r="I24" s="18">
        <v>10</v>
      </c>
      <c r="J24" s="18">
        <v>3</v>
      </c>
      <c r="K24" s="18">
        <v>2</v>
      </c>
      <c r="L24" s="18">
        <v>0</v>
      </c>
      <c r="M24" s="18">
        <v>0</v>
      </c>
      <c r="N24" s="170">
        <v>41181</v>
      </c>
    </row>
    <row r="25" spans="2:15" ht="24" customHeight="1">
      <c r="B25" s="518" t="s">
        <v>94</v>
      </c>
      <c r="C25" s="30">
        <v>348861</v>
      </c>
      <c r="D25" s="30">
        <v>92176</v>
      </c>
      <c r="E25" s="30">
        <v>49705</v>
      </c>
      <c r="F25" s="30">
        <v>22309</v>
      </c>
      <c r="G25" s="30">
        <v>5297</v>
      </c>
      <c r="H25" s="30">
        <v>868</v>
      </c>
      <c r="I25" s="30">
        <v>104</v>
      </c>
      <c r="J25" s="30">
        <v>19</v>
      </c>
      <c r="K25" s="30">
        <v>7</v>
      </c>
      <c r="L25" s="30">
        <v>0</v>
      </c>
      <c r="M25" s="30">
        <v>1</v>
      </c>
      <c r="N25" s="185">
        <v>519347</v>
      </c>
    </row>
  </sheetData>
  <mergeCells count="1">
    <mergeCell ref="B5:B7"/>
  </mergeCells>
  <phoneticPr fontId="9"/>
  <printOptions gridLinesSet="0"/>
  <pageMargins left="0.59055118110236227" right="0.59055118110236227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O32"/>
  <sheetViews>
    <sheetView showZeros="0" view="pageBreakPreview" zoomScale="85" zoomScaleNormal="100" zoomScaleSheetLayoutView="85" workbookViewId="0">
      <pane xSplit="2" ySplit="9" topLeftCell="C10" activePane="bottomRight" state="frozen"/>
      <selection activeCell="U12" sqref="U12"/>
      <selection pane="topRight" activeCell="U12" sqref="U12"/>
      <selection pane="bottomLeft" activeCell="U12" sqref="U12"/>
      <selection pane="bottomRight" activeCell="L22" sqref="L22"/>
    </sheetView>
  </sheetViews>
  <sheetFormatPr defaultRowHeight="12"/>
  <cols>
    <col min="1" max="1" width="3.625" style="3" customWidth="1"/>
    <col min="2" max="2" width="8.875" style="3" customWidth="1"/>
    <col min="3" max="3" width="9.75" style="3" customWidth="1"/>
    <col min="4" max="4" width="11.75" style="3" customWidth="1"/>
    <col min="5" max="5" width="9.75" style="3" customWidth="1"/>
    <col min="6" max="6" width="11.75" style="3" customWidth="1"/>
    <col min="7" max="7" width="9.75" style="3" customWidth="1"/>
    <col min="8" max="9" width="11.75" style="3" customWidth="1"/>
    <col min="10" max="14" width="12.75" style="3" customWidth="1"/>
    <col min="15" max="15" width="15.625" style="3" customWidth="1"/>
    <col min="16" max="16384" width="9" style="3"/>
  </cols>
  <sheetData>
    <row r="1" spans="2:15" s="41" customFormat="1" ht="21" customHeight="1">
      <c r="B1" s="40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2:15" ht="21" customHeight="1"/>
    <row r="3" spans="2:15" ht="14.25">
      <c r="B3" s="5" t="s">
        <v>369</v>
      </c>
      <c r="N3" s="4"/>
    </row>
    <row r="5" spans="2:15" ht="15" customHeight="1">
      <c r="B5" s="443" t="s">
        <v>1</v>
      </c>
      <c r="C5" s="439" t="s">
        <v>132</v>
      </c>
      <c r="D5" s="440"/>
      <c r="E5" s="439" t="s">
        <v>27</v>
      </c>
      <c r="F5" s="440"/>
      <c r="G5" s="439" t="s">
        <v>28</v>
      </c>
      <c r="H5" s="450"/>
      <c r="I5" s="440"/>
      <c r="J5" s="446" t="s">
        <v>26</v>
      </c>
      <c r="K5" s="447"/>
      <c r="L5" s="447"/>
      <c r="M5" s="447"/>
      <c r="N5" s="448"/>
      <c r="O5" s="139"/>
    </row>
    <row r="6" spans="2:15" ht="15" customHeight="1">
      <c r="B6" s="444"/>
      <c r="C6" s="441"/>
      <c r="D6" s="442"/>
      <c r="E6" s="441"/>
      <c r="F6" s="442"/>
      <c r="G6" s="441"/>
      <c r="H6" s="451"/>
      <c r="I6" s="442"/>
      <c r="J6" s="128" t="s">
        <v>29</v>
      </c>
      <c r="K6" s="140"/>
      <c r="L6" s="141" t="s">
        <v>30</v>
      </c>
      <c r="M6" s="142"/>
      <c r="N6" s="143"/>
      <c r="O6" s="449" t="s">
        <v>173</v>
      </c>
    </row>
    <row r="7" spans="2:15" ht="15" customHeight="1">
      <c r="B7" s="444"/>
      <c r="C7" s="144"/>
      <c r="D7" s="144"/>
      <c r="E7" s="144"/>
      <c r="F7" s="144"/>
      <c r="G7" s="144"/>
      <c r="H7" s="144"/>
      <c r="I7" s="144"/>
      <c r="J7" s="128"/>
      <c r="K7" s="145"/>
      <c r="L7" s="128"/>
      <c r="M7" s="145"/>
      <c r="N7" s="146" t="s">
        <v>66</v>
      </c>
      <c r="O7" s="449"/>
    </row>
    <row r="8" spans="2:15" s="15" customFormat="1" ht="30" customHeight="1">
      <c r="B8" s="444"/>
      <c r="C8" s="131" t="s">
        <v>32</v>
      </c>
      <c r="D8" s="131" t="s">
        <v>31</v>
      </c>
      <c r="E8" s="131" t="s">
        <v>32</v>
      </c>
      <c r="F8" s="147" t="s">
        <v>33</v>
      </c>
      <c r="G8" s="130" t="s">
        <v>34</v>
      </c>
      <c r="H8" s="131" t="s">
        <v>31</v>
      </c>
      <c r="I8" s="147" t="s">
        <v>33</v>
      </c>
      <c r="J8" s="131" t="s">
        <v>174</v>
      </c>
      <c r="K8" s="131" t="s">
        <v>175</v>
      </c>
      <c r="L8" s="131" t="s">
        <v>176</v>
      </c>
      <c r="M8" s="147" t="s">
        <v>177</v>
      </c>
      <c r="N8" s="148" t="s">
        <v>149</v>
      </c>
      <c r="O8" s="449"/>
    </row>
    <row r="9" spans="2:15" s="102" customFormat="1" ht="15" customHeight="1">
      <c r="B9" s="445"/>
      <c r="C9" s="149" t="s">
        <v>135</v>
      </c>
      <c r="D9" s="150" t="s">
        <v>136</v>
      </c>
      <c r="E9" s="150" t="s">
        <v>137</v>
      </c>
      <c r="F9" s="151" t="s">
        <v>138</v>
      </c>
      <c r="G9" s="149" t="s">
        <v>139</v>
      </c>
      <c r="H9" s="150" t="s">
        <v>140</v>
      </c>
      <c r="I9" s="151" t="s">
        <v>141</v>
      </c>
      <c r="J9" s="150" t="s">
        <v>142</v>
      </c>
      <c r="K9" s="150" t="s">
        <v>143</v>
      </c>
      <c r="L9" s="150" t="s">
        <v>144</v>
      </c>
      <c r="M9" s="151" t="s">
        <v>145</v>
      </c>
      <c r="N9" s="152" t="s">
        <v>150</v>
      </c>
      <c r="O9" s="153" t="s">
        <v>134</v>
      </c>
    </row>
    <row r="10" spans="2:15" s="15" customFormat="1" ht="20.25" customHeight="1">
      <c r="B10" s="71" t="s">
        <v>13</v>
      </c>
      <c r="C10" s="364">
        <v>15272</v>
      </c>
      <c r="D10" s="360">
        <v>53452</v>
      </c>
      <c r="E10" s="360">
        <v>0</v>
      </c>
      <c r="F10" s="366">
        <v>0</v>
      </c>
      <c r="G10" s="364">
        <v>206394</v>
      </c>
      <c r="H10" s="360">
        <v>722379</v>
      </c>
      <c r="I10" s="366">
        <v>23374035</v>
      </c>
      <c r="J10" s="24">
        <v>221666</v>
      </c>
      <c r="K10" s="24">
        <v>775831</v>
      </c>
      <c r="L10" s="24">
        <v>206394</v>
      </c>
      <c r="M10" s="75">
        <v>23374035</v>
      </c>
      <c r="N10" s="24">
        <v>221666</v>
      </c>
      <c r="O10" s="77">
        <v>108947.09157020021</v>
      </c>
    </row>
    <row r="11" spans="2:15" s="15" customFormat="1" ht="20.25" customHeight="1">
      <c r="B11" s="72" t="s">
        <v>14</v>
      </c>
      <c r="C11" s="365">
        <v>6788</v>
      </c>
      <c r="D11" s="361">
        <v>23758</v>
      </c>
      <c r="E11" s="361">
        <v>0</v>
      </c>
      <c r="F11" s="367">
        <v>0</v>
      </c>
      <c r="G11" s="365">
        <v>82711</v>
      </c>
      <c r="H11" s="361">
        <v>289489</v>
      </c>
      <c r="I11" s="367">
        <v>8312225</v>
      </c>
      <c r="J11" s="26">
        <v>89499</v>
      </c>
      <c r="K11" s="26">
        <v>313247</v>
      </c>
      <c r="L11" s="26">
        <v>82711</v>
      </c>
      <c r="M11" s="76">
        <v>8312225</v>
      </c>
      <c r="N11" s="26">
        <v>89499</v>
      </c>
      <c r="O11" s="77">
        <v>96375.065643191541</v>
      </c>
    </row>
    <row r="12" spans="2:15" s="15" customFormat="1" ht="20.25" customHeight="1">
      <c r="B12" s="72" t="s">
        <v>15</v>
      </c>
      <c r="C12" s="365">
        <v>2366</v>
      </c>
      <c r="D12" s="361">
        <v>8282</v>
      </c>
      <c r="E12" s="361">
        <v>0</v>
      </c>
      <c r="F12" s="367">
        <v>0</v>
      </c>
      <c r="G12" s="365">
        <v>20899</v>
      </c>
      <c r="H12" s="361">
        <v>73147</v>
      </c>
      <c r="I12" s="367">
        <v>2073297</v>
      </c>
      <c r="J12" s="26">
        <v>23265</v>
      </c>
      <c r="K12" s="26">
        <v>81429</v>
      </c>
      <c r="L12" s="26">
        <v>20899</v>
      </c>
      <c r="M12" s="76">
        <v>2073297</v>
      </c>
      <c r="N12" s="26">
        <v>23265</v>
      </c>
      <c r="O12" s="77">
        <v>92616.634429400394</v>
      </c>
    </row>
    <row r="13" spans="2:15" s="15" customFormat="1" ht="20.25" customHeight="1">
      <c r="B13" s="72" t="s">
        <v>16</v>
      </c>
      <c r="C13" s="365">
        <v>2636</v>
      </c>
      <c r="D13" s="361">
        <v>9226</v>
      </c>
      <c r="E13" s="361">
        <v>0</v>
      </c>
      <c r="F13" s="367">
        <v>0</v>
      </c>
      <c r="G13" s="365">
        <v>21816</v>
      </c>
      <c r="H13" s="361">
        <v>76356</v>
      </c>
      <c r="I13" s="367">
        <v>1872897</v>
      </c>
      <c r="J13" s="26">
        <v>24452</v>
      </c>
      <c r="K13" s="26">
        <v>85582</v>
      </c>
      <c r="L13" s="26">
        <v>21816</v>
      </c>
      <c r="M13" s="76">
        <v>1872897</v>
      </c>
      <c r="N13" s="26">
        <v>24452</v>
      </c>
      <c r="O13" s="77">
        <v>80094.838867986255</v>
      </c>
    </row>
    <row r="14" spans="2:15" s="15" customFormat="1" ht="20.25" customHeight="1">
      <c r="B14" s="72" t="s">
        <v>17</v>
      </c>
      <c r="C14" s="365">
        <v>1788</v>
      </c>
      <c r="D14" s="361">
        <v>6258</v>
      </c>
      <c r="E14" s="361">
        <v>0</v>
      </c>
      <c r="F14" s="367">
        <v>0</v>
      </c>
      <c r="G14" s="365">
        <v>16745</v>
      </c>
      <c r="H14" s="361">
        <v>58608</v>
      </c>
      <c r="I14" s="367">
        <v>1632966</v>
      </c>
      <c r="J14" s="26">
        <v>18533</v>
      </c>
      <c r="K14" s="26">
        <v>64866</v>
      </c>
      <c r="L14" s="26">
        <v>16745</v>
      </c>
      <c r="M14" s="76">
        <v>1632966</v>
      </c>
      <c r="N14" s="26">
        <v>18533</v>
      </c>
      <c r="O14" s="77">
        <v>91611.287972805265</v>
      </c>
    </row>
    <row r="15" spans="2:15" s="15" customFormat="1" ht="20.25" customHeight="1">
      <c r="B15" s="72" t="s">
        <v>18</v>
      </c>
      <c r="C15" s="365">
        <v>2043</v>
      </c>
      <c r="D15" s="361">
        <v>7151</v>
      </c>
      <c r="E15" s="361">
        <v>0</v>
      </c>
      <c r="F15" s="367">
        <v>0</v>
      </c>
      <c r="G15" s="365">
        <v>21356</v>
      </c>
      <c r="H15" s="361">
        <v>74746</v>
      </c>
      <c r="I15" s="367">
        <v>2131570</v>
      </c>
      <c r="J15" s="26">
        <v>23399</v>
      </c>
      <c r="K15" s="26">
        <v>81897</v>
      </c>
      <c r="L15" s="26">
        <v>21356</v>
      </c>
      <c r="M15" s="76">
        <v>2131570</v>
      </c>
      <c r="N15" s="26">
        <v>23399</v>
      </c>
      <c r="O15" s="77">
        <v>94596.649429462806</v>
      </c>
    </row>
    <row r="16" spans="2:15" s="15" customFormat="1" ht="20.25" customHeight="1">
      <c r="B16" s="72" t="s">
        <v>19</v>
      </c>
      <c r="C16" s="365">
        <v>2632</v>
      </c>
      <c r="D16" s="361">
        <v>9212</v>
      </c>
      <c r="E16" s="361">
        <v>0</v>
      </c>
      <c r="F16" s="367">
        <v>0</v>
      </c>
      <c r="G16" s="365">
        <v>24712</v>
      </c>
      <c r="H16" s="361">
        <v>86492</v>
      </c>
      <c r="I16" s="367">
        <v>2444928</v>
      </c>
      <c r="J16" s="26">
        <v>27344</v>
      </c>
      <c r="K16" s="26">
        <v>95704</v>
      </c>
      <c r="L16" s="26">
        <v>24712</v>
      </c>
      <c r="M16" s="76">
        <v>2444928</v>
      </c>
      <c r="N16" s="26">
        <v>27344</v>
      </c>
      <c r="O16" s="77">
        <v>92913.692217671152</v>
      </c>
    </row>
    <row r="17" spans="2:15" s="15" customFormat="1" ht="20.25" customHeight="1">
      <c r="B17" s="72" t="s">
        <v>75</v>
      </c>
      <c r="C17" s="365">
        <v>2027</v>
      </c>
      <c r="D17" s="361">
        <v>7095</v>
      </c>
      <c r="E17" s="361">
        <v>0</v>
      </c>
      <c r="F17" s="367">
        <v>0</v>
      </c>
      <c r="G17" s="365">
        <v>14409</v>
      </c>
      <c r="H17" s="361">
        <v>50432</v>
      </c>
      <c r="I17" s="367">
        <v>1311997</v>
      </c>
      <c r="J17" s="26">
        <v>16436</v>
      </c>
      <c r="K17" s="26">
        <v>57527</v>
      </c>
      <c r="L17" s="26">
        <v>14409</v>
      </c>
      <c r="M17" s="76">
        <v>1311997</v>
      </c>
      <c r="N17" s="26">
        <v>16436</v>
      </c>
      <c r="O17" s="77">
        <v>83324.653200292043</v>
      </c>
    </row>
    <row r="18" spans="2:15" s="15" customFormat="1" ht="20.25" customHeight="1">
      <c r="B18" s="72" t="s">
        <v>76</v>
      </c>
      <c r="C18" s="365">
        <v>3454</v>
      </c>
      <c r="D18" s="361">
        <v>12089</v>
      </c>
      <c r="E18" s="361">
        <v>0</v>
      </c>
      <c r="F18" s="367">
        <v>0</v>
      </c>
      <c r="G18" s="365">
        <v>24007</v>
      </c>
      <c r="H18" s="361">
        <v>84025</v>
      </c>
      <c r="I18" s="367">
        <v>2053599</v>
      </c>
      <c r="J18" s="26">
        <v>27461</v>
      </c>
      <c r="K18" s="26">
        <v>96114</v>
      </c>
      <c r="L18" s="26">
        <v>24007</v>
      </c>
      <c r="M18" s="76">
        <v>2053599</v>
      </c>
      <c r="N18" s="26">
        <v>27461</v>
      </c>
      <c r="O18" s="77">
        <v>78282.400495247799</v>
      </c>
    </row>
    <row r="19" spans="2:15" s="15" customFormat="1" ht="20.25" customHeight="1">
      <c r="B19" s="72" t="s">
        <v>79</v>
      </c>
      <c r="C19" s="365">
        <v>4877</v>
      </c>
      <c r="D19" s="361">
        <v>17070</v>
      </c>
      <c r="E19" s="361">
        <v>0</v>
      </c>
      <c r="F19" s="367">
        <v>0</v>
      </c>
      <c r="G19" s="365">
        <v>45117</v>
      </c>
      <c r="H19" s="361">
        <v>157909</v>
      </c>
      <c r="I19" s="367">
        <v>4512895</v>
      </c>
      <c r="J19" s="26">
        <v>49994</v>
      </c>
      <c r="K19" s="26">
        <v>174979</v>
      </c>
      <c r="L19" s="26">
        <v>45117</v>
      </c>
      <c r="M19" s="76">
        <v>4512895</v>
      </c>
      <c r="N19" s="26">
        <v>49994</v>
      </c>
      <c r="O19" s="78">
        <v>93768.732247869746</v>
      </c>
    </row>
    <row r="20" spans="2:15" s="15" customFormat="1" ht="24" customHeight="1">
      <c r="B20" s="73" t="s">
        <v>20</v>
      </c>
      <c r="C20" s="21">
        <v>43883</v>
      </c>
      <c r="D20" s="18">
        <v>153593</v>
      </c>
      <c r="E20" s="18">
        <v>0</v>
      </c>
      <c r="F20" s="20">
        <v>0</v>
      </c>
      <c r="G20" s="21">
        <v>478166</v>
      </c>
      <c r="H20" s="18">
        <v>1673583</v>
      </c>
      <c r="I20" s="20">
        <v>49720409</v>
      </c>
      <c r="J20" s="18">
        <v>522049</v>
      </c>
      <c r="K20" s="18">
        <v>1827176</v>
      </c>
      <c r="L20" s="18">
        <v>478166</v>
      </c>
      <c r="M20" s="20">
        <v>49720409</v>
      </c>
      <c r="N20" s="18">
        <v>522049</v>
      </c>
      <c r="O20" s="77">
        <v>98740.894054006421</v>
      </c>
    </row>
    <row r="21" spans="2:15" s="15" customFormat="1" ht="20.25" customHeight="1">
      <c r="B21" s="71" t="s">
        <v>21</v>
      </c>
      <c r="C21" s="364">
        <v>130</v>
      </c>
      <c r="D21" s="360">
        <v>455</v>
      </c>
      <c r="E21" s="360">
        <v>0</v>
      </c>
      <c r="F21" s="366">
        <v>0</v>
      </c>
      <c r="G21" s="364">
        <v>1665</v>
      </c>
      <c r="H21" s="360">
        <v>5828</v>
      </c>
      <c r="I21" s="366">
        <v>186453</v>
      </c>
      <c r="J21" s="24">
        <v>1795</v>
      </c>
      <c r="K21" s="24">
        <v>6283</v>
      </c>
      <c r="L21" s="24">
        <v>1665</v>
      </c>
      <c r="M21" s="75">
        <v>186453</v>
      </c>
      <c r="N21" s="24">
        <v>1795</v>
      </c>
      <c r="O21" s="79">
        <v>107373.81615598887</v>
      </c>
    </row>
    <row r="22" spans="2:15" s="15" customFormat="1" ht="20.25" customHeight="1">
      <c r="B22" s="72" t="s">
        <v>22</v>
      </c>
      <c r="C22" s="365">
        <v>1260</v>
      </c>
      <c r="D22" s="361">
        <v>4410</v>
      </c>
      <c r="E22" s="361">
        <v>0</v>
      </c>
      <c r="F22" s="367">
        <v>0</v>
      </c>
      <c r="G22" s="365">
        <v>9657</v>
      </c>
      <c r="H22" s="361">
        <v>33800</v>
      </c>
      <c r="I22" s="367">
        <v>860555</v>
      </c>
      <c r="J22" s="26">
        <v>10917</v>
      </c>
      <c r="K22" s="26">
        <v>38210</v>
      </c>
      <c r="L22" s="26">
        <v>9657</v>
      </c>
      <c r="M22" s="76">
        <v>860555</v>
      </c>
      <c r="N22" s="26">
        <v>10917</v>
      </c>
      <c r="O22" s="77">
        <v>82327.104515892643</v>
      </c>
    </row>
    <row r="23" spans="2:15" s="15" customFormat="1" ht="20.25" customHeight="1">
      <c r="B23" s="72" t="s">
        <v>23</v>
      </c>
      <c r="C23" s="365">
        <v>1496</v>
      </c>
      <c r="D23" s="361">
        <v>5236</v>
      </c>
      <c r="E23" s="361">
        <v>0</v>
      </c>
      <c r="F23" s="367">
        <v>0</v>
      </c>
      <c r="G23" s="365">
        <v>12438</v>
      </c>
      <c r="H23" s="361">
        <v>43533</v>
      </c>
      <c r="I23" s="367">
        <v>1129562</v>
      </c>
      <c r="J23" s="26">
        <v>13934</v>
      </c>
      <c r="K23" s="26">
        <v>48769</v>
      </c>
      <c r="L23" s="26">
        <v>12438</v>
      </c>
      <c r="M23" s="76">
        <v>1129562</v>
      </c>
      <c r="N23" s="26">
        <v>13934</v>
      </c>
      <c r="O23" s="77">
        <v>84565.164346203528</v>
      </c>
    </row>
    <row r="24" spans="2:15" s="15" customFormat="1" ht="20.25" customHeight="1">
      <c r="B24" s="72" t="s">
        <v>24</v>
      </c>
      <c r="C24" s="365">
        <v>1361</v>
      </c>
      <c r="D24" s="361">
        <v>4764</v>
      </c>
      <c r="E24" s="361">
        <v>0</v>
      </c>
      <c r="F24" s="367">
        <v>0</v>
      </c>
      <c r="G24" s="365">
        <v>12149</v>
      </c>
      <c r="H24" s="361">
        <v>42522</v>
      </c>
      <c r="I24" s="367">
        <v>1089444</v>
      </c>
      <c r="J24" s="26">
        <v>13510</v>
      </c>
      <c r="K24" s="26">
        <v>47286</v>
      </c>
      <c r="L24" s="26">
        <v>12149</v>
      </c>
      <c r="M24" s="76">
        <v>1089444</v>
      </c>
      <c r="N24" s="26">
        <v>13510</v>
      </c>
      <c r="O24" s="77">
        <v>84139.896373056996</v>
      </c>
    </row>
    <row r="25" spans="2:15" s="15" customFormat="1" ht="20.25" customHeight="1">
      <c r="B25" s="72" t="s">
        <v>25</v>
      </c>
      <c r="C25" s="365">
        <v>802</v>
      </c>
      <c r="D25" s="361">
        <v>2807</v>
      </c>
      <c r="E25" s="361">
        <v>0</v>
      </c>
      <c r="F25" s="367">
        <v>0</v>
      </c>
      <c r="G25" s="365">
        <v>5272</v>
      </c>
      <c r="H25" s="361">
        <v>18452</v>
      </c>
      <c r="I25" s="367">
        <v>455852</v>
      </c>
      <c r="J25" s="26">
        <v>6074</v>
      </c>
      <c r="K25" s="26">
        <v>21259</v>
      </c>
      <c r="L25" s="26">
        <v>5272</v>
      </c>
      <c r="M25" s="76">
        <v>455852</v>
      </c>
      <c r="N25" s="26">
        <v>6074</v>
      </c>
      <c r="O25" s="80">
        <v>78549.72011853804</v>
      </c>
    </row>
    <row r="26" spans="2:15" s="15" customFormat="1" ht="24" customHeight="1">
      <c r="B26" s="73" t="s">
        <v>87</v>
      </c>
      <c r="C26" s="21">
        <v>5049</v>
      </c>
      <c r="D26" s="18">
        <v>17672</v>
      </c>
      <c r="E26" s="18">
        <v>0</v>
      </c>
      <c r="F26" s="20">
        <v>0</v>
      </c>
      <c r="G26" s="21">
        <v>41181</v>
      </c>
      <c r="H26" s="18">
        <v>144135</v>
      </c>
      <c r="I26" s="20">
        <v>3721866</v>
      </c>
      <c r="J26" s="18">
        <v>46230</v>
      </c>
      <c r="K26" s="18">
        <v>161807</v>
      </c>
      <c r="L26" s="18">
        <v>41181</v>
      </c>
      <c r="M26" s="20">
        <v>3721866</v>
      </c>
      <c r="N26" s="18">
        <v>46230</v>
      </c>
      <c r="O26" s="81">
        <v>84007.635734371623</v>
      </c>
    </row>
    <row r="27" spans="2:15" s="15" customFormat="1" ht="24" customHeight="1">
      <c r="B27" s="74" t="s">
        <v>89</v>
      </c>
      <c r="C27" s="35">
        <v>48932</v>
      </c>
      <c r="D27" s="30">
        <v>171265</v>
      </c>
      <c r="E27" s="30">
        <v>0</v>
      </c>
      <c r="F27" s="36">
        <v>0</v>
      </c>
      <c r="G27" s="35">
        <v>519347</v>
      </c>
      <c r="H27" s="30">
        <v>1817718</v>
      </c>
      <c r="I27" s="36">
        <v>53442275</v>
      </c>
      <c r="J27" s="30">
        <v>568279</v>
      </c>
      <c r="K27" s="30">
        <v>1988983</v>
      </c>
      <c r="L27" s="30">
        <v>519347</v>
      </c>
      <c r="M27" s="36">
        <v>53442275</v>
      </c>
      <c r="N27" s="30">
        <v>568279</v>
      </c>
      <c r="O27" s="82">
        <v>97542.330439801575</v>
      </c>
    </row>
    <row r="30" spans="2:15">
      <c r="C30" s="343"/>
    </row>
    <row r="32" spans="2:1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</sheetData>
  <mergeCells count="6">
    <mergeCell ref="C5:D6"/>
    <mergeCell ref="B5:B9"/>
    <mergeCell ref="J5:N5"/>
    <mergeCell ref="O6:O8"/>
    <mergeCell ref="G5:I6"/>
    <mergeCell ref="E5:F6"/>
  </mergeCells>
  <phoneticPr fontId="2"/>
  <printOptions gridLinesSet="0"/>
  <pageMargins left="0.59055118110236227" right="0.59055118110236227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F799-A51F-4BC8-9F9B-D72EB637B939}">
  <sheetPr>
    <tabColor theme="5"/>
  </sheetPr>
  <dimension ref="B1:K31"/>
  <sheetViews>
    <sheetView showZeros="0" view="pageBreakPreview" zoomScale="73" zoomScaleNormal="75" workbookViewId="0">
      <selection activeCell="K27" sqref="K27"/>
    </sheetView>
  </sheetViews>
  <sheetFormatPr defaultRowHeight="12"/>
  <cols>
    <col min="1" max="1" width="3.625" style="3" customWidth="1"/>
    <col min="2" max="2" width="11.625" style="3" customWidth="1"/>
    <col min="3" max="10" width="16.75" style="3" customWidth="1"/>
    <col min="11" max="11" width="17" style="3" customWidth="1"/>
    <col min="12" max="16384" width="9" style="3"/>
  </cols>
  <sheetData>
    <row r="1" spans="2:11" s="42" customFormat="1" ht="21" customHeight="1"/>
    <row r="2" spans="2:11" ht="21" customHeight="1"/>
    <row r="3" spans="2:11" ht="14.25">
      <c r="B3" s="5" t="s">
        <v>396</v>
      </c>
      <c r="C3" s="5"/>
    </row>
    <row r="4" spans="2:11">
      <c r="K4" s="10"/>
    </row>
    <row r="5" spans="2:11" ht="15" customHeight="1">
      <c r="B5" s="492" t="s">
        <v>65</v>
      </c>
      <c r="C5" s="235"/>
      <c r="D5" s="456" t="s">
        <v>397</v>
      </c>
      <c r="E5" s="457"/>
      <c r="F5" s="457"/>
      <c r="G5" s="458"/>
      <c r="H5" s="456" t="s">
        <v>398</v>
      </c>
      <c r="I5" s="457"/>
      <c r="J5" s="457"/>
      <c r="K5" s="458"/>
    </row>
    <row r="6" spans="2:11" ht="15" customHeight="1">
      <c r="B6" s="519"/>
      <c r="C6" s="454" t="s">
        <v>399</v>
      </c>
      <c r="D6" s="456" t="s">
        <v>400</v>
      </c>
      <c r="E6" s="458"/>
      <c r="F6" s="235"/>
      <c r="G6" s="235"/>
      <c r="H6" s="456" t="s">
        <v>401</v>
      </c>
      <c r="I6" s="458"/>
      <c r="J6" s="235"/>
      <c r="K6" s="235"/>
    </row>
    <row r="7" spans="2:11" ht="15" customHeight="1">
      <c r="B7" s="519"/>
      <c r="C7" s="454"/>
      <c r="D7" s="427"/>
      <c r="E7" s="427"/>
      <c r="F7" s="454" t="s">
        <v>402</v>
      </c>
      <c r="G7" s="454" t="s">
        <v>127</v>
      </c>
      <c r="H7" s="427"/>
      <c r="I7" s="427"/>
      <c r="J7" s="454" t="s">
        <v>403</v>
      </c>
      <c r="K7" s="454" t="s">
        <v>404</v>
      </c>
    </row>
    <row r="8" spans="2:11" ht="30" customHeight="1">
      <c r="B8" s="519"/>
      <c r="C8" s="454"/>
      <c r="D8" s="429" t="s">
        <v>405</v>
      </c>
      <c r="E8" s="429" t="s">
        <v>406</v>
      </c>
      <c r="F8" s="454"/>
      <c r="G8" s="454"/>
      <c r="H8" s="429" t="s">
        <v>405</v>
      </c>
      <c r="I8" s="429" t="s">
        <v>406</v>
      </c>
      <c r="J8" s="454"/>
      <c r="K8" s="454"/>
    </row>
    <row r="9" spans="2:11" s="104" customFormat="1" ht="15" customHeight="1">
      <c r="B9" s="495"/>
      <c r="C9" s="239" t="s">
        <v>382</v>
      </c>
      <c r="D9" s="239" t="s">
        <v>382</v>
      </c>
      <c r="E9" s="239" t="s">
        <v>382</v>
      </c>
      <c r="F9" s="264" t="s">
        <v>146</v>
      </c>
      <c r="G9" s="224" t="s">
        <v>382</v>
      </c>
      <c r="H9" s="239" t="s">
        <v>382</v>
      </c>
      <c r="I9" s="239" t="s">
        <v>382</v>
      </c>
      <c r="J9" s="264" t="s">
        <v>146</v>
      </c>
      <c r="K9" s="239" t="s">
        <v>382</v>
      </c>
    </row>
    <row r="10" spans="2:11" ht="21" customHeight="1">
      <c r="B10" s="91" t="s">
        <v>13</v>
      </c>
      <c r="C10" s="364">
        <v>11259</v>
      </c>
      <c r="D10" s="360">
        <v>1900</v>
      </c>
      <c r="E10" s="360">
        <v>687</v>
      </c>
      <c r="F10" s="360">
        <v>6264525</v>
      </c>
      <c r="G10" s="360">
        <v>2258</v>
      </c>
      <c r="H10" s="360">
        <v>184</v>
      </c>
      <c r="I10" s="360">
        <v>32</v>
      </c>
      <c r="J10" s="360">
        <v>156238</v>
      </c>
      <c r="K10" s="360">
        <v>210</v>
      </c>
    </row>
    <row r="11" spans="2:11" ht="21" customHeight="1">
      <c r="B11" s="92" t="s">
        <v>14</v>
      </c>
      <c r="C11" s="365">
        <v>3986</v>
      </c>
      <c r="D11" s="361">
        <v>767</v>
      </c>
      <c r="E11" s="361">
        <v>454</v>
      </c>
      <c r="F11" s="361">
        <v>2975550</v>
      </c>
      <c r="G11" s="361">
        <v>990</v>
      </c>
      <c r="H11" s="361">
        <v>85</v>
      </c>
      <c r="I11" s="361">
        <v>46</v>
      </c>
      <c r="J11" s="361">
        <v>79841</v>
      </c>
      <c r="K11" s="361">
        <v>114</v>
      </c>
    </row>
    <row r="12" spans="2:11" ht="21" customHeight="1">
      <c r="B12" s="92" t="s">
        <v>15</v>
      </c>
      <c r="C12" s="365">
        <v>1168</v>
      </c>
      <c r="D12" s="361">
        <v>188</v>
      </c>
      <c r="E12" s="361">
        <v>92</v>
      </c>
      <c r="F12" s="361">
        <v>730737</v>
      </c>
      <c r="G12" s="361">
        <v>232</v>
      </c>
      <c r="H12" s="361">
        <v>38</v>
      </c>
      <c r="I12" s="361">
        <v>15</v>
      </c>
      <c r="J12" s="361">
        <v>36590</v>
      </c>
      <c r="K12" s="361">
        <v>46</v>
      </c>
    </row>
    <row r="13" spans="2:11" ht="21" customHeight="1">
      <c r="B13" s="92" t="s">
        <v>16</v>
      </c>
      <c r="C13" s="365">
        <v>718</v>
      </c>
      <c r="D13" s="361">
        <v>174</v>
      </c>
      <c r="E13" s="361">
        <v>85</v>
      </c>
      <c r="F13" s="361">
        <v>525832</v>
      </c>
      <c r="G13" s="361">
        <v>212</v>
      </c>
      <c r="H13" s="361">
        <v>36</v>
      </c>
      <c r="I13" s="361">
        <v>12</v>
      </c>
      <c r="J13" s="361">
        <v>33322</v>
      </c>
      <c r="K13" s="361">
        <v>45</v>
      </c>
    </row>
    <row r="14" spans="2:11" ht="21" customHeight="1">
      <c r="B14" s="92" t="s">
        <v>17</v>
      </c>
      <c r="C14" s="365">
        <v>745</v>
      </c>
      <c r="D14" s="361">
        <v>105</v>
      </c>
      <c r="E14" s="361">
        <v>47</v>
      </c>
      <c r="F14" s="361">
        <v>359100</v>
      </c>
      <c r="G14" s="361">
        <v>127</v>
      </c>
      <c r="H14" s="361">
        <v>13</v>
      </c>
      <c r="I14" s="361">
        <v>2</v>
      </c>
      <c r="J14" s="361">
        <v>10343</v>
      </c>
      <c r="K14" s="361">
        <v>13</v>
      </c>
    </row>
    <row r="15" spans="2:11" ht="21" customHeight="1">
      <c r="B15" s="92" t="s">
        <v>18</v>
      </c>
      <c r="C15" s="365">
        <v>900</v>
      </c>
      <c r="D15" s="361">
        <v>140</v>
      </c>
      <c r="E15" s="361">
        <v>83</v>
      </c>
      <c r="F15" s="361">
        <v>547513</v>
      </c>
      <c r="G15" s="361">
        <v>176</v>
      </c>
      <c r="H15" s="361">
        <v>17</v>
      </c>
      <c r="I15" s="361">
        <v>10</v>
      </c>
      <c r="J15" s="361">
        <v>17255</v>
      </c>
      <c r="K15" s="361">
        <v>23</v>
      </c>
    </row>
    <row r="16" spans="2:11" ht="21" customHeight="1">
      <c r="B16" s="92" t="s">
        <v>19</v>
      </c>
      <c r="C16" s="365">
        <v>997</v>
      </c>
      <c r="D16" s="361">
        <v>222</v>
      </c>
      <c r="E16" s="361">
        <v>148</v>
      </c>
      <c r="F16" s="361">
        <v>823981</v>
      </c>
      <c r="G16" s="361">
        <v>279</v>
      </c>
      <c r="H16" s="361">
        <v>20</v>
      </c>
      <c r="I16" s="361">
        <v>15</v>
      </c>
      <c r="J16" s="361">
        <v>19935</v>
      </c>
      <c r="K16" s="361">
        <v>32</v>
      </c>
    </row>
    <row r="17" spans="2:11" ht="21" customHeight="1">
      <c r="B17" s="92" t="s">
        <v>75</v>
      </c>
      <c r="C17" s="365">
        <v>614</v>
      </c>
      <c r="D17" s="361">
        <v>102</v>
      </c>
      <c r="E17" s="361">
        <v>78</v>
      </c>
      <c r="F17" s="361">
        <v>450466</v>
      </c>
      <c r="G17" s="361">
        <v>141</v>
      </c>
      <c r="H17" s="361">
        <v>14</v>
      </c>
      <c r="I17" s="361">
        <v>5</v>
      </c>
      <c r="J17" s="361">
        <v>13783</v>
      </c>
      <c r="K17" s="361">
        <v>18</v>
      </c>
    </row>
    <row r="18" spans="2:11" ht="21" customHeight="1">
      <c r="B18" s="92" t="s">
        <v>76</v>
      </c>
      <c r="C18" s="365">
        <v>1210</v>
      </c>
      <c r="D18" s="361">
        <v>236</v>
      </c>
      <c r="E18" s="361">
        <v>190</v>
      </c>
      <c r="F18" s="361">
        <v>953662</v>
      </c>
      <c r="G18" s="361">
        <v>315</v>
      </c>
      <c r="H18" s="361">
        <v>21</v>
      </c>
      <c r="I18" s="361">
        <v>7</v>
      </c>
      <c r="J18" s="361">
        <v>18572</v>
      </c>
      <c r="K18" s="361">
        <v>26</v>
      </c>
    </row>
    <row r="19" spans="2:11" ht="21" customHeight="1">
      <c r="B19" s="92" t="s">
        <v>79</v>
      </c>
      <c r="C19" s="365">
        <v>1811</v>
      </c>
      <c r="D19" s="361">
        <v>398</v>
      </c>
      <c r="E19" s="361">
        <v>163</v>
      </c>
      <c r="F19" s="361">
        <v>1314865</v>
      </c>
      <c r="G19" s="361">
        <v>468</v>
      </c>
      <c r="H19" s="361">
        <v>65</v>
      </c>
      <c r="I19" s="361">
        <v>22</v>
      </c>
      <c r="J19" s="361">
        <v>57868</v>
      </c>
      <c r="K19" s="361">
        <v>81</v>
      </c>
    </row>
    <row r="20" spans="2:11" ht="24" customHeight="1">
      <c r="B20" s="93" t="s">
        <v>20</v>
      </c>
      <c r="C20" s="21">
        <v>23408</v>
      </c>
      <c r="D20" s="18">
        <v>4232</v>
      </c>
      <c r="E20" s="18">
        <v>2027</v>
      </c>
      <c r="F20" s="18">
        <v>14946231</v>
      </c>
      <c r="G20" s="18">
        <v>5198</v>
      </c>
      <c r="H20" s="18">
        <v>493</v>
      </c>
      <c r="I20" s="18">
        <v>166</v>
      </c>
      <c r="J20" s="18">
        <v>443747</v>
      </c>
      <c r="K20" s="18">
        <v>608</v>
      </c>
    </row>
    <row r="21" spans="2:11" ht="21" customHeight="1">
      <c r="B21" s="91" t="s">
        <v>21</v>
      </c>
      <c r="C21" s="364">
        <v>60</v>
      </c>
      <c r="D21" s="360">
        <v>14</v>
      </c>
      <c r="E21" s="360">
        <v>5</v>
      </c>
      <c r="F21" s="360">
        <v>53548</v>
      </c>
      <c r="G21" s="360">
        <v>16</v>
      </c>
      <c r="H21" s="360">
        <v>1</v>
      </c>
      <c r="I21" s="360">
        <v>0</v>
      </c>
      <c r="J21" s="360">
        <v>860</v>
      </c>
      <c r="K21" s="360">
        <v>1</v>
      </c>
    </row>
    <row r="22" spans="2:11" ht="21" customHeight="1">
      <c r="B22" s="92" t="s">
        <v>22</v>
      </c>
      <c r="C22" s="365">
        <v>384</v>
      </c>
      <c r="D22" s="361">
        <v>54</v>
      </c>
      <c r="E22" s="361">
        <v>30</v>
      </c>
      <c r="F22" s="361">
        <v>178526</v>
      </c>
      <c r="G22" s="361">
        <v>70</v>
      </c>
      <c r="H22" s="361">
        <v>10</v>
      </c>
      <c r="I22" s="361">
        <v>1</v>
      </c>
      <c r="J22" s="361">
        <v>8170</v>
      </c>
      <c r="K22" s="361">
        <v>11</v>
      </c>
    </row>
    <row r="23" spans="2:11" ht="21" customHeight="1">
      <c r="B23" s="92" t="s">
        <v>23</v>
      </c>
      <c r="C23" s="365">
        <v>535</v>
      </c>
      <c r="D23" s="361">
        <v>123</v>
      </c>
      <c r="E23" s="361">
        <v>55</v>
      </c>
      <c r="F23" s="361">
        <v>395127</v>
      </c>
      <c r="G23" s="361">
        <v>149</v>
      </c>
      <c r="H23" s="361">
        <v>15</v>
      </c>
      <c r="I23" s="361">
        <v>6</v>
      </c>
      <c r="J23" s="361">
        <v>13587</v>
      </c>
      <c r="K23" s="361">
        <v>19</v>
      </c>
    </row>
    <row r="24" spans="2:11" ht="21" customHeight="1">
      <c r="B24" s="92" t="s">
        <v>24</v>
      </c>
      <c r="C24" s="365">
        <v>622</v>
      </c>
      <c r="D24" s="361">
        <v>106</v>
      </c>
      <c r="E24" s="361">
        <v>62</v>
      </c>
      <c r="F24" s="361">
        <v>404480</v>
      </c>
      <c r="G24" s="361">
        <v>136</v>
      </c>
      <c r="H24" s="361">
        <v>5</v>
      </c>
      <c r="I24" s="361">
        <v>9</v>
      </c>
      <c r="J24" s="361">
        <v>7981</v>
      </c>
      <c r="K24" s="361">
        <v>11</v>
      </c>
    </row>
    <row r="25" spans="2:11" ht="21" customHeight="1">
      <c r="B25" s="92" t="s">
        <v>25</v>
      </c>
      <c r="C25" s="365">
        <v>331</v>
      </c>
      <c r="D25" s="361">
        <v>52</v>
      </c>
      <c r="E25" s="361">
        <v>37</v>
      </c>
      <c r="F25" s="361">
        <v>188661</v>
      </c>
      <c r="G25" s="361">
        <v>70</v>
      </c>
      <c r="H25" s="361">
        <v>4</v>
      </c>
      <c r="I25" s="361">
        <v>3</v>
      </c>
      <c r="J25" s="361">
        <v>4772</v>
      </c>
      <c r="K25" s="361">
        <v>6</v>
      </c>
    </row>
    <row r="26" spans="2:11" ht="24" customHeight="1">
      <c r="B26" s="93" t="s">
        <v>87</v>
      </c>
      <c r="C26" s="21">
        <v>1932</v>
      </c>
      <c r="D26" s="18">
        <v>349</v>
      </c>
      <c r="E26" s="18">
        <v>189</v>
      </c>
      <c r="F26" s="18">
        <v>1220342</v>
      </c>
      <c r="G26" s="18">
        <v>441</v>
      </c>
      <c r="H26" s="18">
        <v>35</v>
      </c>
      <c r="I26" s="18">
        <v>19</v>
      </c>
      <c r="J26" s="18">
        <v>35370</v>
      </c>
      <c r="K26" s="18">
        <v>48</v>
      </c>
    </row>
    <row r="27" spans="2:11" ht="24" customHeight="1">
      <c r="B27" s="520" t="s">
        <v>94</v>
      </c>
      <c r="C27" s="35">
        <v>25340</v>
      </c>
      <c r="D27" s="30">
        <v>4581</v>
      </c>
      <c r="E27" s="30">
        <v>2216</v>
      </c>
      <c r="F27" s="30">
        <v>16166573</v>
      </c>
      <c r="G27" s="30">
        <v>5639</v>
      </c>
      <c r="H27" s="30">
        <v>528</v>
      </c>
      <c r="I27" s="30">
        <v>185</v>
      </c>
      <c r="J27" s="30">
        <v>479117</v>
      </c>
      <c r="K27" s="30">
        <v>656</v>
      </c>
    </row>
    <row r="29" spans="2:11">
      <c r="B29" s="10"/>
    </row>
    <row r="31" spans="2:11">
      <c r="C31" s="10"/>
      <c r="D31" s="10"/>
      <c r="E31" s="10"/>
      <c r="F31" s="10"/>
      <c r="G31" s="10"/>
      <c r="H31" s="10"/>
      <c r="I31" s="10"/>
      <c r="J31" s="10"/>
      <c r="K31" s="10"/>
    </row>
  </sheetData>
  <mergeCells count="10">
    <mergeCell ref="B5:B9"/>
    <mergeCell ref="D5:G5"/>
    <mergeCell ref="H5:K5"/>
    <mergeCell ref="C6:C8"/>
    <mergeCell ref="D6:E6"/>
    <mergeCell ref="H6:I6"/>
    <mergeCell ref="F7:F8"/>
    <mergeCell ref="G7:G8"/>
    <mergeCell ref="J7:J8"/>
    <mergeCell ref="K7:K8"/>
  </mergeCells>
  <phoneticPr fontId="9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57DC0-5A02-47EC-A446-F03C3061BD68}">
  <sheetPr>
    <tabColor theme="5"/>
  </sheetPr>
  <dimension ref="B1:Q48"/>
  <sheetViews>
    <sheetView showZeros="0" view="pageBreakPreview" zoomScale="75" zoomScaleNormal="75" zoomScaleSheetLayoutView="75" workbookViewId="0">
      <pane xSplit="2" ySplit="9" topLeftCell="C10" activePane="bottomRight" state="frozen"/>
      <selection activeCell="L7" sqref="L7"/>
      <selection pane="topRight" activeCell="L7" sqref="L7"/>
      <selection pane="bottomLeft" activeCell="L7" sqref="L7"/>
      <selection pane="bottomRight" activeCell="F11" sqref="F11"/>
    </sheetView>
  </sheetViews>
  <sheetFormatPr defaultRowHeight="12"/>
  <cols>
    <col min="1" max="1" width="3.625" style="3" customWidth="1"/>
    <col min="2" max="2" width="9" style="3"/>
    <col min="3" max="3" width="11.625" style="3" customWidth="1"/>
    <col min="4" max="4" width="11.75" style="3" customWidth="1"/>
    <col min="5" max="8" width="11.625" style="3" customWidth="1"/>
    <col min="9" max="9" width="11.875" style="3" customWidth="1"/>
    <col min="10" max="10" width="12.75" style="3" customWidth="1"/>
    <col min="11" max="11" width="11.625" style="3" customWidth="1"/>
    <col min="12" max="12" width="11.75" style="3" customWidth="1"/>
    <col min="13" max="15" width="11.625" style="3" customWidth="1"/>
    <col min="16" max="16" width="12.75" style="3" customWidth="1"/>
    <col min="17" max="16384" width="9" style="3"/>
  </cols>
  <sheetData>
    <row r="1" spans="2:17" s="42" customFormat="1" ht="21" customHeight="1"/>
    <row r="2" spans="2:17" ht="21" customHeight="1">
      <c r="Q2" s="421"/>
    </row>
    <row r="3" spans="2:17" ht="14.25">
      <c r="B3" s="5" t="s">
        <v>407</v>
      </c>
      <c r="C3" s="5"/>
    </row>
    <row r="4" spans="2:17" ht="21" customHeight="1">
      <c r="B4" s="5"/>
      <c r="C4" s="5" t="s">
        <v>408</v>
      </c>
    </row>
    <row r="5" spans="2:17" ht="12.75" customHeight="1">
      <c r="C5" s="49"/>
      <c r="O5" s="521"/>
    </row>
    <row r="6" spans="2:17" ht="15" customHeight="1">
      <c r="B6" s="464" t="s">
        <v>1</v>
      </c>
      <c r="C6" s="250" t="s">
        <v>409</v>
      </c>
      <c r="D6" s="249"/>
      <c r="E6" s="249"/>
      <c r="F6" s="249"/>
      <c r="G6" s="235"/>
      <c r="H6" s="235"/>
      <c r="I6" s="350"/>
      <c r="J6" s="522"/>
      <c r="K6" s="250" t="s">
        <v>410</v>
      </c>
      <c r="L6" s="249"/>
      <c r="M6" s="249"/>
      <c r="N6" s="249"/>
      <c r="O6" s="235"/>
    </row>
    <row r="7" spans="2:17" ht="15" customHeight="1">
      <c r="B7" s="465"/>
      <c r="C7" s="255"/>
      <c r="D7" s="255"/>
      <c r="E7" s="255"/>
      <c r="F7" s="255"/>
      <c r="G7" s="454" t="s">
        <v>411</v>
      </c>
      <c r="H7" s="454" t="s">
        <v>412</v>
      </c>
      <c r="I7" s="467" t="s">
        <v>413</v>
      </c>
      <c r="J7" s="229"/>
      <c r="K7" s="255"/>
      <c r="L7" s="255"/>
      <c r="M7" s="255"/>
      <c r="N7" s="255"/>
      <c r="O7" s="454" t="s">
        <v>414</v>
      </c>
    </row>
    <row r="8" spans="2:17" ht="15" customHeight="1">
      <c r="B8" s="465"/>
      <c r="C8" s="454" t="s">
        <v>103</v>
      </c>
      <c r="D8" s="454" t="s">
        <v>415</v>
      </c>
      <c r="E8" s="454" t="s">
        <v>416</v>
      </c>
      <c r="F8" s="454" t="s">
        <v>395</v>
      </c>
      <c r="G8" s="454"/>
      <c r="H8" s="454"/>
      <c r="I8" s="467"/>
      <c r="J8" s="454" t="s">
        <v>417</v>
      </c>
      <c r="K8" s="523" t="s">
        <v>103</v>
      </c>
      <c r="L8" s="454" t="s">
        <v>418</v>
      </c>
      <c r="M8" s="523" t="s">
        <v>416</v>
      </c>
      <c r="N8" s="523" t="s">
        <v>395</v>
      </c>
      <c r="O8" s="454"/>
    </row>
    <row r="9" spans="2:17" s="4" customFormat="1" ht="30" customHeight="1">
      <c r="B9" s="465"/>
      <c r="C9" s="454"/>
      <c r="D9" s="454"/>
      <c r="E9" s="454"/>
      <c r="F9" s="454"/>
      <c r="G9" s="454"/>
      <c r="H9" s="454"/>
      <c r="I9" s="467"/>
      <c r="J9" s="454"/>
      <c r="K9" s="524" t="s">
        <v>419</v>
      </c>
      <c r="L9" s="454"/>
      <c r="M9" s="525" t="s">
        <v>420</v>
      </c>
      <c r="N9" s="524" t="s">
        <v>421</v>
      </c>
      <c r="O9" s="454"/>
    </row>
    <row r="10" spans="2:17" s="104" customFormat="1" ht="15" customHeight="1">
      <c r="B10" s="466"/>
      <c r="C10" s="239" t="s">
        <v>422</v>
      </c>
      <c r="D10" s="239" t="s">
        <v>423</v>
      </c>
      <c r="E10" s="239" t="s">
        <v>424</v>
      </c>
      <c r="F10" s="239" t="s">
        <v>425</v>
      </c>
      <c r="G10" s="239" t="s">
        <v>426</v>
      </c>
      <c r="H10" s="239" t="s">
        <v>427</v>
      </c>
      <c r="I10" s="239" t="s">
        <v>428</v>
      </c>
      <c r="J10" s="239" t="s">
        <v>429</v>
      </c>
      <c r="K10" s="239" t="s">
        <v>430</v>
      </c>
      <c r="L10" s="239" t="s">
        <v>431</v>
      </c>
      <c r="M10" s="239" t="s">
        <v>432</v>
      </c>
      <c r="N10" s="239" t="s">
        <v>433</v>
      </c>
      <c r="O10" s="526" t="s">
        <v>146</v>
      </c>
    </row>
    <row r="11" spans="2:17" ht="21" customHeight="1">
      <c r="B11" s="31" t="s">
        <v>13</v>
      </c>
      <c r="C11" s="360">
        <v>148278</v>
      </c>
      <c r="D11" s="360">
        <v>0</v>
      </c>
      <c r="E11" s="360">
        <v>388</v>
      </c>
      <c r="F11" s="24">
        <v>148666</v>
      </c>
      <c r="G11" s="395">
        <v>388</v>
      </c>
      <c r="H11" s="360">
        <v>1</v>
      </c>
      <c r="I11" s="364">
        <v>1554</v>
      </c>
      <c r="J11" s="364">
        <v>1407</v>
      </c>
      <c r="K11" s="24">
        <v>146723</v>
      </c>
      <c r="L11" s="360">
        <v>0</v>
      </c>
      <c r="M11" s="374">
        <v>0</v>
      </c>
      <c r="N11" s="24">
        <v>146723</v>
      </c>
      <c r="O11" s="366">
        <v>1178474</v>
      </c>
    </row>
    <row r="12" spans="2:17" ht="21" customHeight="1">
      <c r="B12" s="32" t="s">
        <v>14</v>
      </c>
      <c r="C12" s="361">
        <v>66929</v>
      </c>
      <c r="D12" s="361">
        <v>0</v>
      </c>
      <c r="E12" s="361">
        <v>183</v>
      </c>
      <c r="F12" s="26">
        <v>67112</v>
      </c>
      <c r="G12" s="396">
        <v>183</v>
      </c>
      <c r="H12" s="361">
        <v>0</v>
      </c>
      <c r="I12" s="365">
        <v>622</v>
      </c>
      <c r="J12" s="365">
        <v>622</v>
      </c>
      <c r="K12" s="26">
        <v>66307</v>
      </c>
      <c r="L12" s="361">
        <v>0</v>
      </c>
      <c r="M12" s="401">
        <v>0</v>
      </c>
      <c r="N12" s="26">
        <v>66307</v>
      </c>
      <c r="O12" s="367">
        <v>521940</v>
      </c>
    </row>
    <row r="13" spans="2:17" ht="21" customHeight="1">
      <c r="B13" s="32" t="s">
        <v>15</v>
      </c>
      <c r="C13" s="361">
        <v>17869</v>
      </c>
      <c r="D13" s="361">
        <v>0</v>
      </c>
      <c r="E13" s="361">
        <v>65</v>
      </c>
      <c r="F13" s="26">
        <v>17934</v>
      </c>
      <c r="G13" s="396">
        <v>19</v>
      </c>
      <c r="H13" s="361">
        <v>0</v>
      </c>
      <c r="I13" s="365">
        <v>176</v>
      </c>
      <c r="J13" s="365">
        <v>176</v>
      </c>
      <c r="K13" s="26">
        <v>17693</v>
      </c>
      <c r="L13" s="361">
        <v>0</v>
      </c>
      <c r="M13" s="401">
        <v>46</v>
      </c>
      <c r="N13" s="26">
        <v>17739</v>
      </c>
      <c r="O13" s="367">
        <v>137891</v>
      </c>
    </row>
    <row r="14" spans="2:17" ht="21" customHeight="1">
      <c r="B14" s="32" t="s">
        <v>16</v>
      </c>
      <c r="C14" s="361">
        <v>21012</v>
      </c>
      <c r="D14" s="361">
        <v>0</v>
      </c>
      <c r="E14" s="361">
        <v>66</v>
      </c>
      <c r="F14" s="26">
        <v>21078</v>
      </c>
      <c r="G14" s="396">
        <v>66</v>
      </c>
      <c r="H14" s="361">
        <v>0</v>
      </c>
      <c r="I14" s="365">
        <v>289</v>
      </c>
      <c r="J14" s="365">
        <v>289</v>
      </c>
      <c r="K14" s="26">
        <v>20723</v>
      </c>
      <c r="L14" s="361">
        <v>0</v>
      </c>
      <c r="M14" s="401">
        <v>0</v>
      </c>
      <c r="N14" s="26">
        <v>20723</v>
      </c>
      <c r="O14" s="367">
        <v>154417</v>
      </c>
    </row>
    <row r="15" spans="2:17" ht="21" customHeight="1">
      <c r="B15" s="32" t="s">
        <v>17</v>
      </c>
      <c r="C15" s="361">
        <v>14146</v>
      </c>
      <c r="D15" s="361">
        <v>0</v>
      </c>
      <c r="E15" s="361">
        <v>20</v>
      </c>
      <c r="F15" s="26">
        <v>14166</v>
      </c>
      <c r="G15" s="396">
        <v>20</v>
      </c>
      <c r="H15" s="361">
        <v>0</v>
      </c>
      <c r="I15" s="365">
        <v>132</v>
      </c>
      <c r="J15" s="365">
        <v>132</v>
      </c>
      <c r="K15" s="26">
        <v>14014</v>
      </c>
      <c r="L15" s="361">
        <v>0</v>
      </c>
      <c r="M15" s="401">
        <v>0</v>
      </c>
      <c r="N15" s="26">
        <v>14014</v>
      </c>
      <c r="O15" s="367">
        <v>105690</v>
      </c>
    </row>
    <row r="16" spans="2:17" ht="21" customHeight="1">
      <c r="B16" s="32" t="s">
        <v>18</v>
      </c>
      <c r="C16" s="361">
        <v>18319</v>
      </c>
      <c r="D16" s="361">
        <v>0</v>
      </c>
      <c r="E16" s="361">
        <v>60</v>
      </c>
      <c r="F16" s="26">
        <v>18379</v>
      </c>
      <c r="G16" s="396">
        <v>60</v>
      </c>
      <c r="H16" s="361">
        <v>0</v>
      </c>
      <c r="I16" s="365">
        <v>176</v>
      </c>
      <c r="J16" s="365">
        <v>176</v>
      </c>
      <c r="K16" s="26">
        <v>18143</v>
      </c>
      <c r="L16" s="361">
        <v>0</v>
      </c>
      <c r="M16" s="401">
        <v>0</v>
      </c>
      <c r="N16" s="26">
        <v>18143</v>
      </c>
      <c r="O16" s="367">
        <v>135972</v>
      </c>
    </row>
    <row r="17" spans="2:15" ht="21" customHeight="1">
      <c r="B17" s="32" t="s">
        <v>19</v>
      </c>
      <c r="C17" s="361">
        <v>22052</v>
      </c>
      <c r="D17" s="361">
        <v>0</v>
      </c>
      <c r="E17" s="361">
        <v>147</v>
      </c>
      <c r="F17" s="26">
        <v>22199</v>
      </c>
      <c r="G17" s="396">
        <v>147</v>
      </c>
      <c r="H17" s="361">
        <v>0</v>
      </c>
      <c r="I17" s="365">
        <v>164</v>
      </c>
      <c r="J17" s="365">
        <v>164</v>
      </c>
      <c r="K17" s="26">
        <v>21888</v>
      </c>
      <c r="L17" s="361">
        <v>0</v>
      </c>
      <c r="M17" s="401">
        <v>0</v>
      </c>
      <c r="N17" s="26">
        <v>21888</v>
      </c>
      <c r="O17" s="367">
        <v>162786</v>
      </c>
    </row>
    <row r="18" spans="2:15" ht="21" customHeight="1">
      <c r="B18" s="32" t="s">
        <v>75</v>
      </c>
      <c r="C18" s="361">
        <v>14715</v>
      </c>
      <c r="D18" s="361">
        <v>0</v>
      </c>
      <c r="E18" s="361">
        <v>56</v>
      </c>
      <c r="F18" s="26">
        <v>14771</v>
      </c>
      <c r="G18" s="396">
        <v>56</v>
      </c>
      <c r="H18" s="361">
        <v>0</v>
      </c>
      <c r="I18" s="365">
        <v>138</v>
      </c>
      <c r="J18" s="365">
        <v>138</v>
      </c>
      <c r="K18" s="26">
        <v>14577</v>
      </c>
      <c r="L18" s="361">
        <v>0</v>
      </c>
      <c r="M18" s="401">
        <v>0</v>
      </c>
      <c r="N18" s="26">
        <v>14577</v>
      </c>
      <c r="O18" s="367">
        <v>105170</v>
      </c>
    </row>
    <row r="19" spans="2:15" ht="21" customHeight="1">
      <c r="B19" s="32" t="s">
        <v>76</v>
      </c>
      <c r="C19" s="361">
        <v>26481</v>
      </c>
      <c r="D19" s="361">
        <v>0</v>
      </c>
      <c r="E19" s="361">
        <v>250</v>
      </c>
      <c r="F19" s="26">
        <v>26731</v>
      </c>
      <c r="G19" s="396">
        <v>250</v>
      </c>
      <c r="H19" s="361">
        <v>8</v>
      </c>
      <c r="I19" s="365">
        <v>290</v>
      </c>
      <c r="J19" s="365">
        <v>236</v>
      </c>
      <c r="K19" s="26">
        <v>26183</v>
      </c>
      <c r="L19" s="361">
        <v>0</v>
      </c>
      <c r="M19" s="401"/>
      <c r="N19" s="26">
        <v>26183</v>
      </c>
      <c r="O19" s="367">
        <v>177578</v>
      </c>
    </row>
    <row r="20" spans="2:15" ht="21" customHeight="1">
      <c r="B20" s="32" t="s">
        <v>79</v>
      </c>
      <c r="C20" s="361">
        <v>38295</v>
      </c>
      <c r="D20" s="361">
        <v>0</v>
      </c>
      <c r="E20" s="361">
        <v>107</v>
      </c>
      <c r="F20" s="26">
        <v>38402</v>
      </c>
      <c r="G20" s="396">
        <v>107</v>
      </c>
      <c r="H20" s="361">
        <v>0</v>
      </c>
      <c r="I20" s="365">
        <v>397</v>
      </c>
      <c r="J20" s="365">
        <v>397</v>
      </c>
      <c r="K20" s="26">
        <v>37898</v>
      </c>
      <c r="L20" s="361">
        <v>0</v>
      </c>
      <c r="M20" s="401">
        <v>0</v>
      </c>
      <c r="N20" s="26">
        <v>37898</v>
      </c>
      <c r="O20" s="367">
        <v>299188</v>
      </c>
    </row>
    <row r="21" spans="2:15" ht="24" customHeight="1">
      <c r="B21" s="33" t="s">
        <v>20</v>
      </c>
      <c r="C21" s="18">
        <v>388096</v>
      </c>
      <c r="D21" s="18">
        <v>0</v>
      </c>
      <c r="E21" s="18">
        <v>1342</v>
      </c>
      <c r="F21" s="18">
        <v>389438</v>
      </c>
      <c r="G21" s="19">
        <v>1296</v>
      </c>
      <c r="H21" s="18">
        <v>9</v>
      </c>
      <c r="I21" s="21">
        <v>3938</v>
      </c>
      <c r="J21" s="21">
        <v>3737</v>
      </c>
      <c r="K21" s="21">
        <v>384149</v>
      </c>
      <c r="L21" s="18">
        <v>0</v>
      </c>
      <c r="M21" s="18">
        <v>46</v>
      </c>
      <c r="N21" s="18">
        <v>384195</v>
      </c>
      <c r="O21" s="20">
        <v>2979106</v>
      </c>
    </row>
    <row r="22" spans="2:15" ht="21" customHeight="1">
      <c r="B22" s="31" t="s">
        <v>21</v>
      </c>
      <c r="C22" s="360">
        <v>1229</v>
      </c>
      <c r="D22" s="360">
        <v>0</v>
      </c>
      <c r="E22" s="360">
        <v>9</v>
      </c>
      <c r="F22" s="24">
        <v>1238</v>
      </c>
      <c r="G22" s="395">
        <v>9</v>
      </c>
      <c r="H22" s="360">
        <v>0</v>
      </c>
      <c r="I22" s="364">
        <v>21</v>
      </c>
      <c r="J22" s="364">
        <v>21</v>
      </c>
      <c r="K22" s="24">
        <v>1208</v>
      </c>
      <c r="L22" s="360">
        <v>0</v>
      </c>
      <c r="M22" s="374">
        <v>0</v>
      </c>
      <c r="N22" s="24">
        <v>1208</v>
      </c>
      <c r="O22" s="366">
        <v>9066</v>
      </c>
    </row>
    <row r="23" spans="2:15" ht="21" customHeight="1">
      <c r="B23" s="32" t="s">
        <v>22</v>
      </c>
      <c r="C23" s="361">
        <v>9335</v>
      </c>
      <c r="D23" s="361">
        <v>0</v>
      </c>
      <c r="E23" s="361">
        <v>31</v>
      </c>
      <c r="F23" s="26">
        <v>9366</v>
      </c>
      <c r="G23" s="396">
        <v>31</v>
      </c>
      <c r="H23" s="361">
        <v>0</v>
      </c>
      <c r="I23" s="365">
        <v>134</v>
      </c>
      <c r="J23" s="365">
        <v>134</v>
      </c>
      <c r="K23" s="26">
        <v>9201</v>
      </c>
      <c r="L23" s="361">
        <v>0</v>
      </c>
      <c r="M23" s="401">
        <v>0</v>
      </c>
      <c r="N23" s="26">
        <v>9201</v>
      </c>
      <c r="O23" s="367">
        <v>69978</v>
      </c>
    </row>
    <row r="24" spans="2:15" ht="21" customHeight="1">
      <c r="B24" s="32" t="s">
        <v>23</v>
      </c>
      <c r="C24" s="361">
        <v>12697</v>
      </c>
      <c r="D24" s="361">
        <v>0</v>
      </c>
      <c r="E24" s="361">
        <v>54</v>
      </c>
      <c r="F24" s="26">
        <v>12751</v>
      </c>
      <c r="G24" s="396">
        <v>54</v>
      </c>
      <c r="H24" s="361">
        <v>0</v>
      </c>
      <c r="I24" s="365">
        <v>133</v>
      </c>
      <c r="J24" s="365">
        <v>133</v>
      </c>
      <c r="K24" s="26">
        <v>12564</v>
      </c>
      <c r="L24" s="361">
        <v>0</v>
      </c>
      <c r="M24" s="401">
        <v>0</v>
      </c>
      <c r="N24" s="26">
        <v>12564</v>
      </c>
      <c r="O24" s="367">
        <v>89771</v>
      </c>
    </row>
    <row r="25" spans="2:15" ht="21" customHeight="1">
      <c r="B25" s="32" t="s">
        <v>24</v>
      </c>
      <c r="C25" s="361">
        <v>13467</v>
      </c>
      <c r="D25" s="361">
        <v>0</v>
      </c>
      <c r="E25" s="361">
        <v>37</v>
      </c>
      <c r="F25" s="26">
        <v>13504</v>
      </c>
      <c r="G25" s="396">
        <v>37</v>
      </c>
      <c r="H25" s="361">
        <v>0</v>
      </c>
      <c r="I25" s="365">
        <v>164</v>
      </c>
      <c r="J25" s="365">
        <v>164</v>
      </c>
      <c r="K25" s="26">
        <v>13303</v>
      </c>
      <c r="L25" s="361">
        <v>0</v>
      </c>
      <c r="M25" s="401">
        <v>0</v>
      </c>
      <c r="N25" s="26">
        <v>13303</v>
      </c>
      <c r="O25" s="367">
        <v>91431</v>
      </c>
    </row>
    <row r="26" spans="2:15" ht="21" customHeight="1">
      <c r="B26" s="32" t="s">
        <v>25</v>
      </c>
      <c r="C26" s="361">
        <v>6156</v>
      </c>
      <c r="D26" s="361">
        <v>0</v>
      </c>
      <c r="E26" s="361">
        <v>65</v>
      </c>
      <c r="F26" s="26">
        <v>6221</v>
      </c>
      <c r="G26" s="396">
        <v>65</v>
      </c>
      <c r="H26" s="361">
        <v>0</v>
      </c>
      <c r="I26" s="365">
        <v>83</v>
      </c>
      <c r="J26" s="365">
        <v>83</v>
      </c>
      <c r="K26" s="26">
        <v>6073</v>
      </c>
      <c r="L26" s="361">
        <v>0</v>
      </c>
      <c r="M26" s="401">
        <v>0</v>
      </c>
      <c r="N26" s="26">
        <v>6073</v>
      </c>
      <c r="O26" s="367">
        <v>43024</v>
      </c>
    </row>
    <row r="27" spans="2:15" ht="24" customHeight="1">
      <c r="B27" s="33" t="s">
        <v>87</v>
      </c>
      <c r="C27" s="18">
        <v>42884</v>
      </c>
      <c r="D27" s="18">
        <v>0</v>
      </c>
      <c r="E27" s="18">
        <v>196</v>
      </c>
      <c r="F27" s="18">
        <v>43080</v>
      </c>
      <c r="G27" s="19">
        <v>196</v>
      </c>
      <c r="H27" s="21">
        <v>0</v>
      </c>
      <c r="I27" s="21">
        <v>535</v>
      </c>
      <c r="J27" s="21">
        <v>535</v>
      </c>
      <c r="K27" s="21">
        <v>42349</v>
      </c>
      <c r="L27" s="18">
        <v>0</v>
      </c>
      <c r="M27" s="18">
        <v>0</v>
      </c>
      <c r="N27" s="18">
        <v>42349</v>
      </c>
      <c r="O27" s="20">
        <v>303270</v>
      </c>
    </row>
    <row r="28" spans="2:15" ht="24" customHeight="1">
      <c r="B28" s="516" t="s">
        <v>94</v>
      </c>
      <c r="C28" s="30">
        <v>430980</v>
      </c>
      <c r="D28" s="30">
        <v>0</v>
      </c>
      <c r="E28" s="30">
        <v>1538</v>
      </c>
      <c r="F28" s="30">
        <v>432518</v>
      </c>
      <c r="G28" s="37">
        <v>1492</v>
      </c>
      <c r="H28" s="35">
        <v>9</v>
      </c>
      <c r="I28" s="35">
        <v>4473</v>
      </c>
      <c r="J28" s="35">
        <v>4272</v>
      </c>
      <c r="K28" s="35">
        <v>426498</v>
      </c>
      <c r="L28" s="30">
        <v>0</v>
      </c>
      <c r="M28" s="30">
        <v>46</v>
      </c>
      <c r="N28" s="30">
        <v>426544</v>
      </c>
      <c r="O28" s="36">
        <v>3282376</v>
      </c>
    </row>
    <row r="31" spans="2:15" ht="13.5">
      <c r="F31" s="323"/>
      <c r="G31" s="49"/>
      <c r="K31" s="323"/>
      <c r="L31" s="49"/>
      <c r="N31" s="323"/>
      <c r="O31" s="49"/>
    </row>
    <row r="32" spans="2:15" ht="13.5">
      <c r="F32" s="323"/>
      <c r="G32" s="49"/>
      <c r="K32" s="323"/>
      <c r="L32" s="49"/>
      <c r="N32" s="323"/>
      <c r="O32" s="49"/>
    </row>
    <row r="33" spans="6:15" ht="13.5">
      <c r="F33" s="323"/>
      <c r="G33" s="49"/>
      <c r="K33" s="323"/>
      <c r="L33" s="49"/>
      <c r="N33" s="323"/>
      <c r="O33" s="49"/>
    </row>
    <row r="34" spans="6:15" ht="13.5">
      <c r="F34" s="323"/>
      <c r="G34" s="49"/>
      <c r="K34" s="323"/>
      <c r="L34" s="49"/>
      <c r="N34" s="323"/>
      <c r="O34" s="49"/>
    </row>
    <row r="35" spans="6:15" ht="13.5">
      <c r="F35" s="323"/>
      <c r="G35" s="49"/>
      <c r="K35" s="323"/>
      <c r="L35" s="49"/>
      <c r="N35" s="323"/>
      <c r="O35" s="49"/>
    </row>
    <row r="36" spans="6:15" ht="13.5">
      <c r="F36" s="323"/>
      <c r="G36" s="49"/>
      <c r="K36" s="323"/>
      <c r="L36" s="49"/>
      <c r="N36" s="323"/>
      <c r="O36" s="49"/>
    </row>
    <row r="37" spans="6:15" ht="13.5">
      <c r="F37" s="323"/>
      <c r="G37" s="49"/>
      <c r="K37" s="323"/>
      <c r="L37" s="49"/>
      <c r="N37" s="323"/>
      <c r="O37" s="49"/>
    </row>
    <row r="38" spans="6:15" ht="13.5">
      <c r="F38" s="323"/>
      <c r="G38" s="49"/>
      <c r="K38" s="323"/>
      <c r="L38" s="49"/>
      <c r="N38" s="323"/>
      <c r="O38" s="49"/>
    </row>
    <row r="39" spans="6:15" ht="13.5">
      <c r="F39" s="323"/>
      <c r="G39" s="49"/>
      <c r="K39" s="323"/>
      <c r="L39" s="49"/>
      <c r="N39" s="323"/>
      <c r="O39" s="49"/>
    </row>
    <row r="40" spans="6:15" ht="13.5">
      <c r="F40" s="323"/>
      <c r="G40" s="49"/>
      <c r="K40" s="323"/>
      <c r="L40" s="49"/>
      <c r="N40" s="323"/>
      <c r="O40" s="49"/>
    </row>
    <row r="41" spans="6:15" s="4" customFormat="1">
      <c r="G41" s="577"/>
      <c r="L41" s="577"/>
      <c r="O41" s="577"/>
    </row>
    <row r="42" spans="6:15" s="4" customFormat="1" ht="13.5">
      <c r="F42" s="613"/>
      <c r="G42" s="577"/>
      <c r="K42" s="613"/>
      <c r="L42" s="577"/>
      <c r="N42" s="613"/>
      <c r="O42" s="577"/>
    </row>
    <row r="43" spans="6:15" ht="13.5">
      <c r="F43" s="323"/>
      <c r="G43" s="49"/>
      <c r="K43" s="323"/>
      <c r="L43" s="49"/>
      <c r="N43" s="323"/>
      <c r="O43" s="49"/>
    </row>
    <row r="44" spans="6:15" ht="13.5">
      <c r="F44" s="323"/>
      <c r="G44" s="49"/>
      <c r="K44" s="323"/>
      <c r="L44" s="49"/>
      <c r="N44" s="323"/>
      <c r="O44" s="49"/>
    </row>
    <row r="45" spans="6:15" ht="13.5">
      <c r="F45" s="323"/>
      <c r="G45" s="49"/>
      <c r="K45" s="323"/>
      <c r="L45" s="49"/>
      <c r="N45" s="323"/>
      <c r="O45" s="49"/>
    </row>
    <row r="46" spans="6:15" ht="13.5">
      <c r="F46" s="323"/>
      <c r="G46" s="49"/>
      <c r="K46" s="323"/>
      <c r="L46" s="49"/>
      <c r="N46" s="323"/>
      <c r="O46" s="49"/>
    </row>
    <row r="47" spans="6:15">
      <c r="G47" s="49"/>
      <c r="L47" s="49"/>
      <c r="O47" s="49"/>
    </row>
    <row r="48" spans="6:15">
      <c r="G48" s="49"/>
      <c r="L48" s="49"/>
      <c r="O48" s="49"/>
    </row>
  </sheetData>
  <mergeCells count="11">
    <mergeCell ref="L8:L9"/>
    <mergeCell ref="B6:B10"/>
    <mergeCell ref="G7:G9"/>
    <mergeCell ref="H7:H9"/>
    <mergeCell ref="I7:I9"/>
    <mergeCell ref="O7:O9"/>
    <mergeCell ref="C8:C9"/>
    <mergeCell ref="D8:D9"/>
    <mergeCell ref="E8:E9"/>
    <mergeCell ref="F8:F9"/>
    <mergeCell ref="J8:J9"/>
  </mergeCells>
  <phoneticPr fontId="9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0C367-93B6-43F0-B49E-040B75CBB368}">
  <sheetPr>
    <tabColor theme="5"/>
  </sheetPr>
  <dimension ref="A1:BH64"/>
  <sheetViews>
    <sheetView showZeros="0" view="pageBreakPreview" zoomScale="85" zoomScaleNormal="73" zoomScaleSheetLayoutView="85" workbookViewId="0">
      <pane xSplit="2" ySplit="8" topLeftCell="C9" activePane="bottomRight" state="frozen"/>
      <selection activeCell="L7" sqref="L7"/>
      <selection pane="topRight" activeCell="L7" sqref="L7"/>
      <selection pane="bottomLeft" activeCell="L7" sqref="L7"/>
      <selection pane="bottomRight" activeCell="C3" sqref="C3"/>
    </sheetView>
  </sheetViews>
  <sheetFormatPr defaultRowHeight="13.5"/>
  <cols>
    <col min="1" max="1" width="3.625" style="1" customWidth="1"/>
    <col min="2" max="2" width="9" style="1"/>
    <col min="3" max="5" width="12" style="1" customWidth="1"/>
    <col min="6" max="7" width="11.75" style="1" customWidth="1"/>
    <col min="8" max="20" width="9" style="1"/>
    <col min="21" max="21" width="3.875" style="529" customWidth="1"/>
    <col min="22" max="22" width="3.375" style="1" customWidth="1"/>
    <col min="23" max="43" width="9" style="1"/>
    <col min="44" max="45" width="2.625" style="530" customWidth="1"/>
    <col min="46" max="56" width="9" style="1"/>
    <col min="57" max="59" width="9" style="529"/>
    <col min="60" max="16384" width="9" style="1"/>
  </cols>
  <sheetData>
    <row r="1" spans="1:60" ht="22.5" customHeight="1"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  <c r="AE1" s="527"/>
      <c r="AF1" s="527"/>
      <c r="AG1" s="527"/>
      <c r="AH1" s="527"/>
      <c r="AI1" s="527"/>
      <c r="AJ1" s="527"/>
      <c r="AK1" s="527"/>
      <c r="AL1" s="527"/>
      <c r="AM1" s="527"/>
      <c r="AN1" s="527"/>
      <c r="AO1" s="527"/>
      <c r="AP1" s="527"/>
      <c r="AQ1" s="527"/>
      <c r="AR1" s="528"/>
      <c r="AS1" s="528"/>
      <c r="AT1" s="527"/>
      <c r="AU1" s="527"/>
      <c r="AV1" s="527"/>
      <c r="AW1" s="527"/>
      <c r="AX1" s="527"/>
      <c r="AY1" s="527"/>
      <c r="AZ1" s="527"/>
      <c r="BA1" s="527"/>
      <c r="BB1" s="527"/>
      <c r="BC1" s="527"/>
      <c r="BD1" s="527"/>
      <c r="BE1" s="527"/>
      <c r="BF1" s="527"/>
      <c r="BG1" s="527"/>
    </row>
    <row r="2" spans="1:60" ht="21" customHeight="1"/>
    <row r="3" spans="1:60" ht="20.25" customHeight="1">
      <c r="C3" s="5" t="s">
        <v>434</v>
      </c>
      <c r="W3" s="1" t="s">
        <v>95</v>
      </c>
      <c r="AT3" s="1" t="s">
        <v>95</v>
      </c>
    </row>
    <row r="4" spans="1:60">
      <c r="BE4" s="531"/>
      <c r="BF4" s="531"/>
      <c r="BG4" s="531"/>
    </row>
    <row r="5" spans="1:60" ht="15" customHeight="1">
      <c r="A5" s="532"/>
      <c r="B5" s="533" t="s">
        <v>1</v>
      </c>
      <c r="C5" s="534" t="s">
        <v>435</v>
      </c>
      <c r="D5" s="535"/>
      <c r="E5" s="535"/>
      <c r="F5" s="535"/>
      <c r="G5" s="536"/>
      <c r="H5" s="534" t="s">
        <v>436</v>
      </c>
      <c r="I5" s="535"/>
      <c r="J5" s="535"/>
      <c r="K5" s="535"/>
      <c r="L5" s="535"/>
      <c r="M5" s="535"/>
      <c r="N5" s="535"/>
      <c r="O5" s="535"/>
      <c r="P5" s="535"/>
      <c r="Q5" s="535"/>
      <c r="R5" s="535"/>
      <c r="S5" s="535"/>
      <c r="T5" s="536"/>
      <c r="U5" s="537"/>
      <c r="V5" s="537"/>
      <c r="W5" s="533" t="s">
        <v>65</v>
      </c>
      <c r="X5" s="534" t="s">
        <v>436</v>
      </c>
      <c r="Y5" s="535"/>
      <c r="Z5" s="535"/>
      <c r="AA5" s="535"/>
      <c r="AB5" s="535"/>
      <c r="AC5" s="535"/>
      <c r="AD5" s="535"/>
      <c r="AE5" s="535"/>
      <c r="AF5" s="535"/>
      <c r="AG5" s="535"/>
      <c r="AH5" s="535"/>
      <c r="AI5" s="535"/>
      <c r="AJ5" s="535"/>
      <c r="AK5" s="535"/>
      <c r="AL5" s="535"/>
      <c r="AM5" s="535"/>
      <c r="AN5" s="535"/>
      <c r="AO5" s="535"/>
      <c r="AP5" s="535"/>
      <c r="AQ5" s="536"/>
      <c r="AR5" s="538"/>
      <c r="AS5" s="538"/>
      <c r="AT5" s="533" t="s">
        <v>1</v>
      </c>
      <c r="AU5" s="539"/>
      <c r="AV5" s="539"/>
      <c r="AW5" s="539"/>
      <c r="AX5" s="539"/>
      <c r="AY5" s="539"/>
      <c r="AZ5" s="539"/>
      <c r="BA5" s="539"/>
      <c r="BB5" s="539"/>
      <c r="BC5" s="539"/>
      <c r="BD5" s="539"/>
      <c r="BE5" s="540"/>
      <c r="BF5" s="540"/>
      <c r="BG5" s="540"/>
    </row>
    <row r="6" spans="1:60" ht="15" customHeight="1">
      <c r="A6" s="532"/>
      <c r="B6" s="541"/>
      <c r="C6" s="542" t="s">
        <v>437</v>
      </c>
      <c r="D6" s="542" t="s">
        <v>438</v>
      </c>
      <c r="E6" s="542" t="s">
        <v>439</v>
      </c>
      <c r="F6" s="540"/>
      <c r="G6" s="540"/>
      <c r="H6" s="534" t="s">
        <v>440</v>
      </c>
      <c r="I6" s="535"/>
      <c r="J6" s="535"/>
      <c r="K6" s="535"/>
      <c r="L6" s="535"/>
      <c r="M6" s="535"/>
      <c r="N6" s="535"/>
      <c r="O6" s="535"/>
      <c r="P6" s="535"/>
      <c r="Q6" s="535"/>
      <c r="R6" s="535"/>
      <c r="S6" s="535"/>
      <c r="T6" s="536"/>
      <c r="U6" s="537"/>
      <c r="V6" s="538"/>
      <c r="W6" s="541"/>
      <c r="X6" s="534" t="s">
        <v>441</v>
      </c>
      <c r="Y6" s="535"/>
      <c r="Z6" s="535"/>
      <c r="AA6" s="535"/>
      <c r="AB6" s="535"/>
      <c r="AC6" s="535"/>
      <c r="AD6" s="535"/>
      <c r="AE6" s="535"/>
      <c r="AF6" s="535"/>
      <c r="AG6" s="535"/>
      <c r="AH6" s="535"/>
      <c r="AI6" s="535"/>
      <c r="AJ6" s="535"/>
      <c r="AK6" s="535"/>
      <c r="AL6" s="535"/>
      <c r="AM6" s="535"/>
      <c r="AN6" s="535"/>
      <c r="AO6" s="535"/>
      <c r="AP6" s="535"/>
      <c r="AQ6" s="536"/>
      <c r="AR6" s="537"/>
      <c r="AS6" s="537"/>
      <c r="AT6" s="541"/>
      <c r="AU6" s="539"/>
      <c r="AV6" s="539"/>
      <c r="AW6" s="539"/>
      <c r="AX6" s="539"/>
      <c r="AY6" s="543"/>
      <c r="AZ6" s="544"/>
      <c r="BA6" s="540"/>
      <c r="BB6" s="540"/>
      <c r="BC6" s="540"/>
      <c r="BD6" s="540"/>
      <c r="BE6" s="545" t="s">
        <v>442</v>
      </c>
      <c r="BF6" s="545" t="s">
        <v>443</v>
      </c>
      <c r="BG6" s="546" t="s">
        <v>381</v>
      </c>
    </row>
    <row r="7" spans="1:60" ht="15" customHeight="1">
      <c r="A7" s="532"/>
      <c r="B7" s="541"/>
      <c r="C7" s="547"/>
      <c r="D7" s="547"/>
      <c r="E7" s="547"/>
      <c r="F7" s="545" t="s">
        <v>444</v>
      </c>
      <c r="G7" s="545" t="s">
        <v>195</v>
      </c>
      <c r="H7" s="548" t="s">
        <v>445</v>
      </c>
      <c r="I7" s="549" t="s">
        <v>446</v>
      </c>
      <c r="J7" s="549" t="s">
        <v>447</v>
      </c>
      <c r="K7" s="549" t="s">
        <v>448</v>
      </c>
      <c r="L7" s="549" t="s">
        <v>449</v>
      </c>
      <c r="M7" s="549" t="s">
        <v>450</v>
      </c>
      <c r="N7" s="549" t="s">
        <v>451</v>
      </c>
      <c r="O7" s="549" t="s">
        <v>452</v>
      </c>
      <c r="P7" s="534" t="s">
        <v>453</v>
      </c>
      <c r="Q7" s="535"/>
      <c r="R7" s="535"/>
      <c r="S7" s="535"/>
      <c r="T7" s="536"/>
      <c r="U7" s="537"/>
      <c r="V7" s="537"/>
      <c r="W7" s="541"/>
      <c r="X7" s="534" t="s">
        <v>454</v>
      </c>
      <c r="Y7" s="535"/>
      <c r="Z7" s="535"/>
      <c r="AA7" s="535"/>
      <c r="AB7" s="536"/>
      <c r="AC7" s="534" t="s">
        <v>455</v>
      </c>
      <c r="AD7" s="535"/>
      <c r="AE7" s="535"/>
      <c r="AF7" s="535"/>
      <c r="AG7" s="536"/>
      <c r="AH7" s="534" t="s">
        <v>456</v>
      </c>
      <c r="AI7" s="535"/>
      <c r="AJ7" s="535"/>
      <c r="AK7" s="535"/>
      <c r="AL7" s="536"/>
      <c r="AM7" s="534" t="s">
        <v>457</v>
      </c>
      <c r="AN7" s="535"/>
      <c r="AO7" s="535"/>
      <c r="AP7" s="535"/>
      <c r="AQ7" s="536"/>
      <c r="AR7" s="537"/>
      <c r="AS7" s="537"/>
      <c r="AT7" s="541"/>
      <c r="AU7" s="535" t="s">
        <v>458</v>
      </c>
      <c r="AV7" s="535"/>
      <c r="AW7" s="535"/>
      <c r="AX7" s="535"/>
      <c r="AY7" s="536"/>
      <c r="AZ7" s="545" t="s">
        <v>459</v>
      </c>
      <c r="BA7" s="545" t="s">
        <v>460</v>
      </c>
      <c r="BB7" s="545" t="s">
        <v>461</v>
      </c>
      <c r="BC7" s="545" t="s">
        <v>462</v>
      </c>
      <c r="BD7" s="545" t="s">
        <v>195</v>
      </c>
      <c r="BE7" s="545"/>
      <c r="BF7" s="545"/>
      <c r="BG7" s="546"/>
    </row>
    <row r="8" spans="1:60" s="3" customFormat="1" ht="30" customHeight="1">
      <c r="A8" s="550"/>
      <c r="B8" s="541"/>
      <c r="C8" s="547"/>
      <c r="D8" s="547"/>
      <c r="E8" s="547"/>
      <c r="F8" s="545"/>
      <c r="G8" s="545"/>
      <c r="H8" s="551" t="s">
        <v>463</v>
      </c>
      <c r="I8" s="545"/>
      <c r="J8" s="545"/>
      <c r="K8" s="545"/>
      <c r="L8" s="545"/>
      <c r="M8" s="545"/>
      <c r="N8" s="545"/>
      <c r="O8" s="545"/>
      <c r="P8" s="548" t="s">
        <v>464</v>
      </c>
      <c r="Q8" s="548" t="s">
        <v>465</v>
      </c>
      <c r="R8" s="548" t="s">
        <v>466</v>
      </c>
      <c r="S8" s="548" t="s">
        <v>467</v>
      </c>
      <c r="T8" s="552" t="s">
        <v>468</v>
      </c>
      <c r="U8" s="553"/>
      <c r="V8" s="554"/>
      <c r="W8" s="541"/>
      <c r="X8" s="548" t="s">
        <v>464</v>
      </c>
      <c r="Y8" s="548" t="s">
        <v>465</v>
      </c>
      <c r="Z8" s="548" t="s">
        <v>466</v>
      </c>
      <c r="AA8" s="548" t="s">
        <v>467</v>
      </c>
      <c r="AB8" s="552" t="s">
        <v>468</v>
      </c>
      <c r="AC8" s="548" t="s">
        <v>464</v>
      </c>
      <c r="AD8" s="548" t="s">
        <v>465</v>
      </c>
      <c r="AE8" s="548" t="s">
        <v>466</v>
      </c>
      <c r="AF8" s="548" t="s">
        <v>467</v>
      </c>
      <c r="AG8" s="552" t="s">
        <v>468</v>
      </c>
      <c r="AH8" s="548" t="s">
        <v>464</v>
      </c>
      <c r="AI8" s="548" t="s">
        <v>465</v>
      </c>
      <c r="AJ8" s="548" t="s">
        <v>466</v>
      </c>
      <c r="AK8" s="548" t="s">
        <v>467</v>
      </c>
      <c r="AL8" s="552" t="s">
        <v>468</v>
      </c>
      <c r="AM8" s="548" t="s">
        <v>464</v>
      </c>
      <c r="AN8" s="548" t="s">
        <v>465</v>
      </c>
      <c r="AO8" s="548" t="s">
        <v>466</v>
      </c>
      <c r="AP8" s="548" t="s">
        <v>467</v>
      </c>
      <c r="AQ8" s="552" t="s">
        <v>468</v>
      </c>
      <c r="AR8" s="555"/>
      <c r="AS8" s="555"/>
      <c r="AT8" s="541"/>
      <c r="AU8" s="556" t="s">
        <v>464</v>
      </c>
      <c r="AV8" s="548" t="s">
        <v>465</v>
      </c>
      <c r="AW8" s="548" t="s">
        <v>466</v>
      </c>
      <c r="AX8" s="548" t="s">
        <v>467</v>
      </c>
      <c r="AY8" s="552" t="s">
        <v>468</v>
      </c>
      <c r="AZ8" s="541"/>
      <c r="BA8" s="545"/>
      <c r="BB8" s="545"/>
      <c r="BC8" s="545"/>
      <c r="BD8" s="545"/>
      <c r="BE8" s="545"/>
      <c r="BF8" s="545"/>
      <c r="BG8" s="546"/>
      <c r="BH8" s="51"/>
    </row>
    <row r="9" spans="1:60" s="104" customFormat="1" ht="15" customHeight="1">
      <c r="A9" s="557"/>
      <c r="B9" s="558"/>
      <c r="C9" s="559" t="s">
        <v>429</v>
      </c>
      <c r="D9" s="559" t="s">
        <v>429</v>
      </c>
      <c r="E9" s="559" t="s">
        <v>429</v>
      </c>
      <c r="F9" s="559" t="s">
        <v>429</v>
      </c>
      <c r="G9" s="559" t="s">
        <v>429</v>
      </c>
      <c r="H9" s="559" t="s">
        <v>429</v>
      </c>
      <c r="I9" s="559" t="s">
        <v>429</v>
      </c>
      <c r="J9" s="559" t="s">
        <v>429</v>
      </c>
      <c r="K9" s="559" t="s">
        <v>429</v>
      </c>
      <c r="L9" s="559" t="s">
        <v>429</v>
      </c>
      <c r="M9" s="559" t="s">
        <v>429</v>
      </c>
      <c r="N9" s="559" t="s">
        <v>429</v>
      </c>
      <c r="O9" s="559" t="s">
        <v>429</v>
      </c>
      <c r="P9" s="559" t="s">
        <v>429</v>
      </c>
      <c r="Q9" s="559" t="s">
        <v>429</v>
      </c>
      <c r="R9" s="559" t="s">
        <v>429</v>
      </c>
      <c r="S9" s="559" t="s">
        <v>429</v>
      </c>
      <c r="T9" s="559" t="s">
        <v>469</v>
      </c>
      <c r="U9" s="560"/>
      <c r="V9" s="561"/>
      <c r="W9" s="558"/>
      <c r="X9" s="562" t="s">
        <v>429</v>
      </c>
      <c r="Y9" s="562" t="s">
        <v>429</v>
      </c>
      <c r="Z9" s="562" t="s">
        <v>429</v>
      </c>
      <c r="AA9" s="562" t="s">
        <v>429</v>
      </c>
      <c r="AB9" s="562" t="s">
        <v>469</v>
      </c>
      <c r="AC9" s="562" t="s">
        <v>429</v>
      </c>
      <c r="AD9" s="562" t="s">
        <v>429</v>
      </c>
      <c r="AE9" s="562" t="s">
        <v>429</v>
      </c>
      <c r="AF9" s="562" t="s">
        <v>429</v>
      </c>
      <c r="AG9" s="562" t="s">
        <v>469</v>
      </c>
      <c r="AH9" s="562" t="s">
        <v>429</v>
      </c>
      <c r="AI9" s="562" t="s">
        <v>429</v>
      </c>
      <c r="AJ9" s="562" t="s">
        <v>429</v>
      </c>
      <c r="AK9" s="562" t="s">
        <v>429</v>
      </c>
      <c r="AL9" s="562" t="s">
        <v>469</v>
      </c>
      <c r="AM9" s="562" t="s">
        <v>429</v>
      </c>
      <c r="AN9" s="562" t="s">
        <v>429</v>
      </c>
      <c r="AO9" s="562" t="s">
        <v>429</v>
      </c>
      <c r="AP9" s="562" t="s">
        <v>429</v>
      </c>
      <c r="AQ9" s="562" t="s">
        <v>469</v>
      </c>
      <c r="AR9" s="563"/>
      <c r="AS9" s="561"/>
      <c r="AT9" s="559"/>
      <c r="AU9" s="559" t="s">
        <v>429</v>
      </c>
      <c r="AV9" s="559" t="s">
        <v>429</v>
      </c>
      <c r="AW9" s="559" t="s">
        <v>429</v>
      </c>
      <c r="AX9" s="559" t="s">
        <v>429</v>
      </c>
      <c r="AY9" s="559" t="s">
        <v>469</v>
      </c>
      <c r="AZ9" s="559" t="s">
        <v>469</v>
      </c>
      <c r="BA9" s="559" t="s">
        <v>469</v>
      </c>
      <c r="BB9" s="559" t="s">
        <v>469</v>
      </c>
      <c r="BC9" s="559" t="s">
        <v>469</v>
      </c>
      <c r="BD9" s="559" t="s">
        <v>469</v>
      </c>
      <c r="BE9" s="559" t="s">
        <v>469</v>
      </c>
      <c r="BF9" s="559" t="s">
        <v>469</v>
      </c>
      <c r="BG9" s="559" t="s">
        <v>469</v>
      </c>
      <c r="BH9" s="515"/>
    </row>
    <row r="10" spans="1:60" s="3" customFormat="1" ht="21" customHeight="1">
      <c r="B10" s="31" t="s">
        <v>13</v>
      </c>
      <c r="C10" s="360">
        <v>5566</v>
      </c>
      <c r="D10" s="360">
        <v>738</v>
      </c>
      <c r="E10" s="360">
        <v>1577</v>
      </c>
      <c r="F10" s="360">
        <v>197</v>
      </c>
      <c r="G10" s="24">
        <v>8078</v>
      </c>
      <c r="H10" s="360">
        <v>3801</v>
      </c>
      <c r="I10" s="16">
        <v>0</v>
      </c>
      <c r="J10" s="16">
        <v>0</v>
      </c>
      <c r="K10" s="360">
        <v>4</v>
      </c>
      <c r="L10" s="16">
        <v>0</v>
      </c>
      <c r="M10" s="16">
        <v>0</v>
      </c>
      <c r="N10" s="16">
        <v>0</v>
      </c>
      <c r="O10" s="564">
        <v>4</v>
      </c>
      <c r="P10" s="360">
        <v>4</v>
      </c>
      <c r="Q10" s="360">
        <v>44628</v>
      </c>
      <c r="R10" s="360">
        <v>301</v>
      </c>
      <c r="S10" s="360">
        <v>7278</v>
      </c>
      <c r="T10" s="564">
        <v>52211</v>
      </c>
      <c r="U10" s="565"/>
      <c r="V10" s="566"/>
      <c r="W10" s="31" t="s">
        <v>13</v>
      </c>
      <c r="X10" s="360">
        <v>2</v>
      </c>
      <c r="Y10" s="360">
        <v>36363</v>
      </c>
      <c r="Z10" s="360">
        <v>402</v>
      </c>
      <c r="AA10" s="360">
        <v>6994</v>
      </c>
      <c r="AB10" s="564">
        <v>43761</v>
      </c>
      <c r="AC10" s="374"/>
      <c r="AD10" s="374">
        <v>20119</v>
      </c>
      <c r="AE10" s="374">
        <v>176</v>
      </c>
      <c r="AF10" s="374">
        <v>8498</v>
      </c>
      <c r="AG10" s="564">
        <v>28793</v>
      </c>
      <c r="AH10" s="567">
        <v>0</v>
      </c>
      <c r="AI10" s="374">
        <v>0</v>
      </c>
      <c r="AJ10" s="567">
        <v>0</v>
      </c>
      <c r="AK10" s="567">
        <v>1</v>
      </c>
      <c r="AL10" s="564">
        <v>1</v>
      </c>
      <c r="AM10" s="567">
        <v>0</v>
      </c>
      <c r="AN10" s="374">
        <v>425</v>
      </c>
      <c r="AO10" s="567">
        <v>0</v>
      </c>
      <c r="AP10" s="567">
        <v>0</v>
      </c>
      <c r="AQ10" s="564">
        <v>425</v>
      </c>
      <c r="AR10" s="565"/>
      <c r="AS10" s="566"/>
      <c r="AT10" s="31" t="s">
        <v>13</v>
      </c>
      <c r="AU10" s="567">
        <v>0</v>
      </c>
      <c r="AV10" s="374">
        <v>3177</v>
      </c>
      <c r="AW10" s="374">
        <v>10</v>
      </c>
      <c r="AX10" s="374">
        <v>110</v>
      </c>
      <c r="AY10" s="564">
        <v>3297</v>
      </c>
      <c r="AZ10" s="564">
        <v>128488</v>
      </c>
      <c r="BA10" s="16">
        <v>0</v>
      </c>
      <c r="BB10" s="360">
        <v>1612</v>
      </c>
      <c r="BC10" s="360">
        <v>1646</v>
      </c>
      <c r="BD10" s="24">
        <v>135551</v>
      </c>
      <c r="BE10" s="568">
        <v>5037</v>
      </c>
      <c r="BF10" s="564">
        <v>16916</v>
      </c>
      <c r="BG10" s="564">
        <v>148666</v>
      </c>
      <c r="BH10" s="49"/>
    </row>
    <row r="11" spans="1:60" s="3" customFormat="1" ht="21" customHeight="1">
      <c r="B11" s="32" t="s">
        <v>14</v>
      </c>
      <c r="C11" s="361">
        <v>1910</v>
      </c>
      <c r="D11" s="361">
        <v>260</v>
      </c>
      <c r="E11" s="361">
        <v>600</v>
      </c>
      <c r="F11" s="361">
        <v>72</v>
      </c>
      <c r="G11" s="26">
        <v>2842</v>
      </c>
      <c r="H11" s="361">
        <v>1421</v>
      </c>
      <c r="I11" s="17">
        <v>0</v>
      </c>
      <c r="J11" s="17">
        <v>0</v>
      </c>
      <c r="K11" s="361">
        <v>1</v>
      </c>
      <c r="L11" s="17">
        <v>0</v>
      </c>
      <c r="M11" s="17">
        <v>0</v>
      </c>
      <c r="N11" s="17">
        <v>0</v>
      </c>
      <c r="O11" s="569">
        <v>1</v>
      </c>
      <c r="P11" s="361">
        <v>1</v>
      </c>
      <c r="Q11" s="361">
        <v>20440</v>
      </c>
      <c r="R11" s="361">
        <v>79</v>
      </c>
      <c r="S11" s="361">
        <v>3606</v>
      </c>
      <c r="T11" s="569">
        <v>24126</v>
      </c>
      <c r="U11" s="565"/>
      <c r="V11" s="566"/>
      <c r="W11" s="32" t="s">
        <v>14</v>
      </c>
      <c r="X11" s="361">
        <v>1</v>
      </c>
      <c r="Y11" s="361">
        <v>16294</v>
      </c>
      <c r="Z11" s="361">
        <v>105</v>
      </c>
      <c r="AA11" s="361">
        <v>3203</v>
      </c>
      <c r="AB11" s="569">
        <v>19603</v>
      </c>
      <c r="AC11" s="401">
        <v>0</v>
      </c>
      <c r="AD11" s="401">
        <v>8023</v>
      </c>
      <c r="AE11" s="401">
        <v>36</v>
      </c>
      <c r="AF11" s="401">
        <v>3733</v>
      </c>
      <c r="AG11" s="569">
        <v>11792</v>
      </c>
      <c r="AH11" s="570">
        <v>0</v>
      </c>
      <c r="AI11" s="401">
        <v>0</v>
      </c>
      <c r="AJ11" s="570">
        <v>0</v>
      </c>
      <c r="AK11" s="570">
        <v>0</v>
      </c>
      <c r="AL11" s="569">
        <v>0</v>
      </c>
      <c r="AM11" s="570">
        <v>0</v>
      </c>
      <c r="AN11" s="401">
        <v>240</v>
      </c>
      <c r="AO11" s="570">
        <v>0</v>
      </c>
      <c r="AP11" s="570">
        <v>0</v>
      </c>
      <c r="AQ11" s="569">
        <v>240</v>
      </c>
      <c r="AR11" s="565"/>
      <c r="AS11" s="566"/>
      <c r="AT11" s="32" t="s">
        <v>14</v>
      </c>
      <c r="AU11" s="570">
        <v>0</v>
      </c>
      <c r="AV11" s="401">
        <v>1650</v>
      </c>
      <c r="AW11" s="401">
        <v>2</v>
      </c>
      <c r="AX11" s="401">
        <v>42</v>
      </c>
      <c r="AY11" s="569">
        <v>1694</v>
      </c>
      <c r="AZ11" s="569">
        <v>57455</v>
      </c>
      <c r="BA11" s="17">
        <v>0</v>
      </c>
      <c r="BB11" s="361">
        <v>2654</v>
      </c>
      <c r="BC11" s="361">
        <v>923</v>
      </c>
      <c r="BD11" s="26">
        <v>62454</v>
      </c>
      <c r="BE11" s="571">
        <v>1816</v>
      </c>
      <c r="BF11" s="569">
        <v>6079</v>
      </c>
      <c r="BG11" s="569">
        <v>67112</v>
      </c>
      <c r="BH11" s="49"/>
    </row>
    <row r="12" spans="1:60" s="3" customFormat="1" ht="21" customHeight="1">
      <c r="B12" s="32" t="s">
        <v>15</v>
      </c>
      <c r="C12" s="361">
        <v>630</v>
      </c>
      <c r="D12" s="361">
        <v>101</v>
      </c>
      <c r="E12" s="361">
        <v>179</v>
      </c>
      <c r="F12" s="361">
        <v>19</v>
      </c>
      <c r="G12" s="26">
        <v>929</v>
      </c>
      <c r="H12" s="361">
        <v>460</v>
      </c>
      <c r="I12" s="17">
        <v>0</v>
      </c>
      <c r="J12" s="17">
        <v>0</v>
      </c>
      <c r="K12" s="361">
        <v>2</v>
      </c>
      <c r="L12" s="17">
        <v>0</v>
      </c>
      <c r="M12" s="17">
        <v>0</v>
      </c>
      <c r="N12" s="17">
        <v>0</v>
      </c>
      <c r="O12" s="569">
        <v>2</v>
      </c>
      <c r="P12" s="361">
        <v>1</v>
      </c>
      <c r="Q12" s="361">
        <v>5139</v>
      </c>
      <c r="R12" s="361">
        <v>21</v>
      </c>
      <c r="S12" s="361">
        <v>1169</v>
      </c>
      <c r="T12" s="569">
        <v>6330</v>
      </c>
      <c r="U12" s="565"/>
      <c r="V12" s="566"/>
      <c r="W12" s="32" t="s">
        <v>15</v>
      </c>
      <c r="X12" s="361">
        <v>0</v>
      </c>
      <c r="Y12" s="361">
        <v>3816</v>
      </c>
      <c r="Z12" s="361">
        <v>18</v>
      </c>
      <c r="AA12" s="361">
        <v>961</v>
      </c>
      <c r="AB12" s="569">
        <v>4795</v>
      </c>
      <c r="AC12" s="401">
        <v>0</v>
      </c>
      <c r="AD12" s="401">
        <v>2643</v>
      </c>
      <c r="AE12" s="401">
        <v>15</v>
      </c>
      <c r="AF12" s="401">
        <v>1402</v>
      </c>
      <c r="AG12" s="569">
        <v>4060</v>
      </c>
      <c r="AH12" s="570">
        <v>0</v>
      </c>
      <c r="AI12" s="401">
        <v>0</v>
      </c>
      <c r="AJ12" s="570">
        <v>0</v>
      </c>
      <c r="AK12" s="570">
        <v>0</v>
      </c>
      <c r="AL12" s="569">
        <v>0</v>
      </c>
      <c r="AM12" s="570">
        <v>0</v>
      </c>
      <c r="AN12" s="401">
        <v>51</v>
      </c>
      <c r="AO12" s="570">
        <v>0</v>
      </c>
      <c r="AP12" s="570">
        <v>0</v>
      </c>
      <c r="AQ12" s="569">
        <v>51</v>
      </c>
      <c r="AR12" s="565"/>
      <c r="AS12" s="566"/>
      <c r="AT12" s="32" t="s">
        <v>15</v>
      </c>
      <c r="AU12" s="570">
        <v>0</v>
      </c>
      <c r="AV12" s="401">
        <v>329</v>
      </c>
      <c r="AW12" s="401">
        <v>1</v>
      </c>
      <c r="AX12" s="401">
        <v>5</v>
      </c>
      <c r="AY12" s="569">
        <v>335</v>
      </c>
      <c r="AZ12" s="569">
        <v>15571</v>
      </c>
      <c r="BA12" s="17">
        <v>0</v>
      </c>
      <c r="BB12" s="361">
        <v>231</v>
      </c>
      <c r="BC12" s="361">
        <v>159</v>
      </c>
      <c r="BD12" s="26">
        <v>16423</v>
      </c>
      <c r="BE12" s="571">
        <v>582</v>
      </c>
      <c r="BF12" s="569">
        <v>1971</v>
      </c>
      <c r="BG12" s="569">
        <v>17934</v>
      </c>
      <c r="BH12" s="49"/>
    </row>
    <row r="13" spans="1:60" s="3" customFormat="1" ht="21" customHeight="1">
      <c r="B13" s="32" t="s">
        <v>16</v>
      </c>
      <c r="C13" s="361">
        <v>742</v>
      </c>
      <c r="D13" s="361">
        <v>88</v>
      </c>
      <c r="E13" s="361">
        <v>156</v>
      </c>
      <c r="F13" s="361">
        <v>45</v>
      </c>
      <c r="G13" s="26">
        <v>1031</v>
      </c>
      <c r="H13" s="361">
        <v>375</v>
      </c>
      <c r="I13" s="17">
        <v>0</v>
      </c>
      <c r="J13" s="17">
        <v>0</v>
      </c>
      <c r="K13" s="361">
        <v>0</v>
      </c>
      <c r="L13" s="17">
        <v>0</v>
      </c>
      <c r="M13" s="17">
        <v>0</v>
      </c>
      <c r="N13" s="17">
        <v>0</v>
      </c>
      <c r="O13" s="569">
        <v>0</v>
      </c>
      <c r="P13" s="361">
        <v>2</v>
      </c>
      <c r="Q13" s="361">
        <v>6046</v>
      </c>
      <c r="R13" s="361">
        <v>15</v>
      </c>
      <c r="S13" s="361">
        <v>2077</v>
      </c>
      <c r="T13" s="569">
        <v>8140</v>
      </c>
      <c r="U13" s="565"/>
      <c r="V13" s="566"/>
      <c r="W13" s="32" t="s">
        <v>16</v>
      </c>
      <c r="X13" s="361">
        <v>0</v>
      </c>
      <c r="Y13" s="361">
        <v>4768</v>
      </c>
      <c r="Z13" s="361">
        <v>37</v>
      </c>
      <c r="AA13" s="361">
        <v>1604</v>
      </c>
      <c r="AB13" s="569">
        <v>6409</v>
      </c>
      <c r="AC13" s="401">
        <v>0</v>
      </c>
      <c r="AD13" s="401">
        <v>1787</v>
      </c>
      <c r="AE13" s="401">
        <v>3</v>
      </c>
      <c r="AF13" s="401">
        <v>1666</v>
      </c>
      <c r="AG13" s="569">
        <v>3456</v>
      </c>
      <c r="AH13" s="570">
        <v>0</v>
      </c>
      <c r="AI13" s="401">
        <v>0</v>
      </c>
      <c r="AJ13" s="570">
        <v>0</v>
      </c>
      <c r="AK13" s="570">
        <v>0</v>
      </c>
      <c r="AL13" s="569">
        <v>0</v>
      </c>
      <c r="AM13" s="401">
        <v>0</v>
      </c>
      <c r="AN13" s="401">
        <v>62</v>
      </c>
      <c r="AO13" s="401">
        <v>0</v>
      </c>
      <c r="AP13" s="401">
        <v>0</v>
      </c>
      <c r="AQ13" s="569">
        <v>62</v>
      </c>
      <c r="AR13" s="565"/>
      <c r="AS13" s="566"/>
      <c r="AT13" s="32" t="s">
        <v>16</v>
      </c>
      <c r="AU13" s="570">
        <v>0</v>
      </c>
      <c r="AV13" s="401">
        <v>339</v>
      </c>
      <c r="AW13" s="401">
        <v>1</v>
      </c>
      <c r="AX13" s="401">
        <v>6</v>
      </c>
      <c r="AY13" s="569">
        <v>346</v>
      </c>
      <c r="AZ13" s="569">
        <v>18413</v>
      </c>
      <c r="BA13" s="17">
        <v>0</v>
      </c>
      <c r="BB13" s="361">
        <v>433</v>
      </c>
      <c r="BC13" s="361">
        <v>285</v>
      </c>
      <c r="BD13" s="26">
        <v>19506</v>
      </c>
      <c r="BE13" s="571">
        <v>541</v>
      </c>
      <c r="BF13" s="569">
        <v>1947</v>
      </c>
      <c r="BG13" s="569">
        <v>21078</v>
      </c>
      <c r="BH13" s="49"/>
    </row>
    <row r="14" spans="1:60" s="3" customFormat="1" ht="21" customHeight="1">
      <c r="B14" s="32" t="s">
        <v>17</v>
      </c>
      <c r="C14" s="361">
        <v>494</v>
      </c>
      <c r="D14" s="361">
        <v>68</v>
      </c>
      <c r="E14" s="361">
        <v>131</v>
      </c>
      <c r="F14" s="361">
        <v>19</v>
      </c>
      <c r="G14" s="26">
        <v>712</v>
      </c>
      <c r="H14" s="361">
        <v>361</v>
      </c>
      <c r="I14" s="17">
        <v>0</v>
      </c>
      <c r="J14" s="17">
        <v>0</v>
      </c>
      <c r="K14" s="361">
        <v>0</v>
      </c>
      <c r="L14" s="17">
        <v>0</v>
      </c>
      <c r="M14" s="17">
        <v>0</v>
      </c>
      <c r="N14" s="17">
        <v>0</v>
      </c>
      <c r="O14" s="569">
        <v>0</v>
      </c>
      <c r="P14" s="361">
        <v>0</v>
      </c>
      <c r="Q14" s="361">
        <v>3958</v>
      </c>
      <c r="R14" s="361">
        <v>12</v>
      </c>
      <c r="S14" s="361">
        <v>694</v>
      </c>
      <c r="T14" s="569">
        <v>4664</v>
      </c>
      <c r="U14" s="565"/>
      <c r="V14" s="566"/>
      <c r="W14" s="32" t="s">
        <v>17</v>
      </c>
      <c r="X14" s="361">
        <v>0</v>
      </c>
      <c r="Y14" s="361">
        <v>3138</v>
      </c>
      <c r="Z14" s="361">
        <v>22</v>
      </c>
      <c r="AA14" s="361">
        <v>563</v>
      </c>
      <c r="AB14" s="569">
        <v>3723</v>
      </c>
      <c r="AC14" s="401">
        <v>0</v>
      </c>
      <c r="AD14" s="401">
        <v>1653</v>
      </c>
      <c r="AE14" s="401">
        <v>11</v>
      </c>
      <c r="AF14" s="401">
        <v>933</v>
      </c>
      <c r="AG14" s="569">
        <v>2597</v>
      </c>
      <c r="AH14" s="570">
        <v>0</v>
      </c>
      <c r="AI14" s="401">
        <v>0</v>
      </c>
      <c r="AJ14" s="570">
        <v>0</v>
      </c>
      <c r="AK14" s="570">
        <v>0</v>
      </c>
      <c r="AL14" s="569">
        <v>0</v>
      </c>
      <c r="AM14" s="570">
        <v>0</v>
      </c>
      <c r="AN14" s="401">
        <v>34</v>
      </c>
      <c r="AO14" s="570">
        <v>0</v>
      </c>
      <c r="AP14" s="570">
        <v>0</v>
      </c>
      <c r="AQ14" s="569">
        <v>34</v>
      </c>
      <c r="AR14" s="565"/>
      <c r="AS14" s="566"/>
      <c r="AT14" s="32" t="s">
        <v>17</v>
      </c>
      <c r="AU14" s="570">
        <v>0</v>
      </c>
      <c r="AV14" s="401">
        <v>226</v>
      </c>
      <c r="AW14" s="401">
        <v>1</v>
      </c>
      <c r="AX14" s="401">
        <v>7</v>
      </c>
      <c r="AY14" s="569">
        <v>234</v>
      </c>
      <c r="AZ14" s="569">
        <v>11252</v>
      </c>
      <c r="BA14" s="17">
        <v>0</v>
      </c>
      <c r="BB14" s="361">
        <v>1085</v>
      </c>
      <c r="BC14" s="361">
        <v>271</v>
      </c>
      <c r="BD14" s="26">
        <v>12969</v>
      </c>
      <c r="BE14" s="571">
        <v>485</v>
      </c>
      <c r="BF14" s="569">
        <v>1558</v>
      </c>
      <c r="BG14" s="569">
        <v>14166</v>
      </c>
      <c r="BH14" s="49"/>
    </row>
    <row r="15" spans="1:60" s="3" customFormat="1" ht="21" customHeight="1">
      <c r="B15" s="32" t="s">
        <v>18</v>
      </c>
      <c r="C15" s="361">
        <v>663</v>
      </c>
      <c r="D15" s="361">
        <v>73</v>
      </c>
      <c r="E15" s="361">
        <v>163</v>
      </c>
      <c r="F15" s="361">
        <v>28</v>
      </c>
      <c r="G15" s="26">
        <v>927</v>
      </c>
      <c r="H15" s="361">
        <v>425</v>
      </c>
      <c r="I15" s="17">
        <v>0</v>
      </c>
      <c r="J15" s="17">
        <v>0</v>
      </c>
      <c r="K15" s="361">
        <v>0</v>
      </c>
      <c r="L15" s="17">
        <v>0</v>
      </c>
      <c r="M15" s="17">
        <v>0</v>
      </c>
      <c r="N15" s="17">
        <v>0</v>
      </c>
      <c r="O15" s="569">
        <v>0</v>
      </c>
      <c r="P15" s="361">
        <v>1</v>
      </c>
      <c r="Q15" s="361">
        <v>4738</v>
      </c>
      <c r="R15" s="361">
        <v>8</v>
      </c>
      <c r="S15" s="361">
        <v>1165</v>
      </c>
      <c r="T15" s="569">
        <v>5912</v>
      </c>
      <c r="U15" s="565"/>
      <c r="V15" s="566"/>
      <c r="W15" s="32" t="s">
        <v>18</v>
      </c>
      <c r="X15" s="361">
        <v>0</v>
      </c>
      <c r="Y15" s="361">
        <v>3569</v>
      </c>
      <c r="Z15" s="361">
        <v>35</v>
      </c>
      <c r="AA15" s="361">
        <v>963</v>
      </c>
      <c r="AB15" s="569">
        <v>4567</v>
      </c>
      <c r="AC15" s="401">
        <v>0</v>
      </c>
      <c r="AD15" s="401">
        <v>2345</v>
      </c>
      <c r="AE15" s="401">
        <v>10</v>
      </c>
      <c r="AF15" s="401">
        <v>1543</v>
      </c>
      <c r="AG15" s="569">
        <v>3898</v>
      </c>
      <c r="AH15" s="570">
        <v>0</v>
      </c>
      <c r="AI15" s="401">
        <v>0</v>
      </c>
      <c r="AJ15" s="570">
        <v>0</v>
      </c>
      <c r="AK15" s="570">
        <v>0</v>
      </c>
      <c r="AL15" s="569">
        <v>0</v>
      </c>
      <c r="AM15" s="570">
        <v>0</v>
      </c>
      <c r="AN15" s="401">
        <v>44</v>
      </c>
      <c r="AO15" s="570">
        <v>0</v>
      </c>
      <c r="AP15" s="570">
        <v>0</v>
      </c>
      <c r="AQ15" s="569">
        <v>44</v>
      </c>
      <c r="AR15" s="565"/>
      <c r="AS15" s="566"/>
      <c r="AT15" s="32" t="s">
        <v>18</v>
      </c>
      <c r="AU15" s="570">
        <v>0</v>
      </c>
      <c r="AV15" s="401">
        <v>397</v>
      </c>
      <c r="AW15" s="401">
        <v>0</v>
      </c>
      <c r="AX15" s="401">
        <v>9</v>
      </c>
      <c r="AY15" s="569">
        <v>406</v>
      </c>
      <c r="AZ15" s="569">
        <v>14827</v>
      </c>
      <c r="BA15" s="17">
        <v>0</v>
      </c>
      <c r="BB15" s="361">
        <v>1113</v>
      </c>
      <c r="BC15" s="361">
        <v>606</v>
      </c>
      <c r="BD15" s="26">
        <v>16971</v>
      </c>
      <c r="BE15" s="571">
        <v>481</v>
      </c>
      <c r="BF15" s="569">
        <v>1833</v>
      </c>
      <c r="BG15" s="569">
        <v>18379</v>
      </c>
      <c r="BH15" s="49"/>
    </row>
    <row r="16" spans="1:60" s="3" customFormat="1" ht="21" customHeight="1">
      <c r="B16" s="32" t="s">
        <v>19</v>
      </c>
      <c r="C16" s="361">
        <v>722</v>
      </c>
      <c r="D16" s="361">
        <v>65</v>
      </c>
      <c r="E16" s="361">
        <v>189</v>
      </c>
      <c r="F16" s="361">
        <v>31</v>
      </c>
      <c r="G16" s="26">
        <v>1007</v>
      </c>
      <c r="H16" s="361">
        <v>478</v>
      </c>
      <c r="I16" s="17">
        <v>0</v>
      </c>
      <c r="J16" s="17">
        <v>0</v>
      </c>
      <c r="K16" s="361">
        <v>0</v>
      </c>
      <c r="L16" s="17">
        <v>0</v>
      </c>
      <c r="M16" s="17">
        <v>0</v>
      </c>
      <c r="N16" s="17">
        <v>0</v>
      </c>
      <c r="O16" s="569">
        <v>0</v>
      </c>
      <c r="P16" s="361">
        <v>0</v>
      </c>
      <c r="Q16" s="361">
        <v>5971</v>
      </c>
      <c r="R16" s="361">
        <v>12</v>
      </c>
      <c r="S16" s="361">
        <v>1458</v>
      </c>
      <c r="T16" s="569">
        <v>7441</v>
      </c>
      <c r="U16" s="565"/>
      <c r="V16" s="566"/>
      <c r="W16" s="32" t="s">
        <v>19</v>
      </c>
      <c r="X16" s="361">
        <v>0</v>
      </c>
      <c r="Y16" s="361">
        <v>4636</v>
      </c>
      <c r="Z16" s="361">
        <v>27</v>
      </c>
      <c r="AA16" s="361">
        <v>1264</v>
      </c>
      <c r="AB16" s="569">
        <v>5927</v>
      </c>
      <c r="AC16" s="401">
        <v>0</v>
      </c>
      <c r="AD16" s="401">
        <v>2442</v>
      </c>
      <c r="AE16" s="401">
        <v>13</v>
      </c>
      <c r="AF16" s="401">
        <v>1772</v>
      </c>
      <c r="AG16" s="569">
        <v>4227</v>
      </c>
      <c r="AH16" s="570">
        <v>0</v>
      </c>
      <c r="AI16" s="401">
        <v>0</v>
      </c>
      <c r="AJ16" s="570">
        <v>0</v>
      </c>
      <c r="AK16" s="570">
        <v>0</v>
      </c>
      <c r="AL16" s="569">
        <v>0</v>
      </c>
      <c r="AM16" s="570">
        <v>0</v>
      </c>
      <c r="AN16" s="401">
        <v>90</v>
      </c>
      <c r="AO16" s="570">
        <v>0</v>
      </c>
      <c r="AP16" s="570">
        <v>0</v>
      </c>
      <c r="AQ16" s="569">
        <v>90</v>
      </c>
      <c r="AR16" s="565"/>
      <c r="AS16" s="566"/>
      <c r="AT16" s="32" t="s">
        <v>19</v>
      </c>
      <c r="AU16" s="570">
        <v>0</v>
      </c>
      <c r="AV16" s="401">
        <v>491</v>
      </c>
      <c r="AW16" s="401">
        <v>0</v>
      </c>
      <c r="AX16" s="401">
        <v>23</v>
      </c>
      <c r="AY16" s="569">
        <v>514</v>
      </c>
      <c r="AZ16" s="569">
        <v>18199</v>
      </c>
      <c r="BA16" s="17">
        <v>0</v>
      </c>
      <c r="BB16" s="361">
        <v>1640</v>
      </c>
      <c r="BC16" s="361">
        <v>369</v>
      </c>
      <c r="BD16" s="26">
        <v>20686</v>
      </c>
      <c r="BE16" s="571">
        <v>506</v>
      </c>
      <c r="BF16" s="569">
        <v>1991</v>
      </c>
      <c r="BG16" s="569">
        <v>22199</v>
      </c>
      <c r="BH16" s="49"/>
    </row>
    <row r="17" spans="2:60" s="3" customFormat="1" ht="21" customHeight="1">
      <c r="B17" s="32" t="s">
        <v>75</v>
      </c>
      <c r="C17" s="361">
        <v>623</v>
      </c>
      <c r="D17" s="361">
        <v>53</v>
      </c>
      <c r="E17" s="361">
        <v>125</v>
      </c>
      <c r="F17" s="361">
        <v>43</v>
      </c>
      <c r="G17" s="26">
        <v>844</v>
      </c>
      <c r="H17" s="361">
        <v>237</v>
      </c>
      <c r="I17" s="17">
        <v>0</v>
      </c>
      <c r="J17" s="17">
        <v>0</v>
      </c>
      <c r="K17" s="361">
        <v>0</v>
      </c>
      <c r="L17" s="17">
        <v>0</v>
      </c>
      <c r="M17" s="17">
        <v>0</v>
      </c>
      <c r="N17" s="17">
        <v>0</v>
      </c>
      <c r="O17" s="569">
        <v>0</v>
      </c>
      <c r="P17" s="361">
        <v>0</v>
      </c>
      <c r="Q17" s="361">
        <v>3653</v>
      </c>
      <c r="R17" s="361">
        <v>10</v>
      </c>
      <c r="S17" s="361">
        <v>1127</v>
      </c>
      <c r="T17" s="569">
        <v>4790</v>
      </c>
      <c r="U17" s="565"/>
      <c r="V17" s="566"/>
      <c r="W17" s="32" t="s">
        <v>75</v>
      </c>
      <c r="X17" s="361">
        <v>0</v>
      </c>
      <c r="Y17" s="361">
        <v>2793</v>
      </c>
      <c r="Z17" s="361">
        <v>22</v>
      </c>
      <c r="AA17" s="361">
        <v>1003</v>
      </c>
      <c r="AB17" s="569">
        <v>3818</v>
      </c>
      <c r="AC17" s="401">
        <v>0</v>
      </c>
      <c r="AD17" s="401">
        <v>1626</v>
      </c>
      <c r="AE17" s="401">
        <v>5</v>
      </c>
      <c r="AF17" s="401">
        <v>1436</v>
      </c>
      <c r="AG17" s="569">
        <v>3067</v>
      </c>
      <c r="AH17" s="570">
        <v>0</v>
      </c>
      <c r="AI17" s="401">
        <v>0</v>
      </c>
      <c r="AJ17" s="570">
        <v>0</v>
      </c>
      <c r="AK17" s="570">
        <v>0</v>
      </c>
      <c r="AL17" s="569">
        <v>0</v>
      </c>
      <c r="AM17" s="570">
        <v>0</v>
      </c>
      <c r="AN17" s="401">
        <v>35</v>
      </c>
      <c r="AO17" s="570">
        <v>0</v>
      </c>
      <c r="AP17" s="570">
        <v>0</v>
      </c>
      <c r="AQ17" s="569">
        <v>35</v>
      </c>
      <c r="AR17" s="565"/>
      <c r="AS17" s="566"/>
      <c r="AT17" s="32" t="s">
        <v>75</v>
      </c>
      <c r="AU17" s="570">
        <v>0</v>
      </c>
      <c r="AV17" s="401">
        <v>236</v>
      </c>
      <c r="AW17" s="401">
        <v>1</v>
      </c>
      <c r="AX17" s="401">
        <v>10</v>
      </c>
      <c r="AY17" s="569">
        <v>247</v>
      </c>
      <c r="AZ17" s="569">
        <v>11957</v>
      </c>
      <c r="BA17" s="17">
        <v>0</v>
      </c>
      <c r="BB17" s="361">
        <v>1173</v>
      </c>
      <c r="BC17" s="361">
        <v>260</v>
      </c>
      <c r="BD17" s="26">
        <v>13627</v>
      </c>
      <c r="BE17" s="571">
        <v>300</v>
      </c>
      <c r="BF17" s="569">
        <v>1381</v>
      </c>
      <c r="BG17" s="569">
        <v>14771</v>
      </c>
      <c r="BH17" s="49"/>
    </row>
    <row r="18" spans="2:60" s="3" customFormat="1" ht="21" customHeight="1">
      <c r="B18" s="32" t="s">
        <v>76</v>
      </c>
      <c r="C18" s="361">
        <v>1604</v>
      </c>
      <c r="D18" s="361">
        <v>125</v>
      </c>
      <c r="E18" s="361">
        <v>235</v>
      </c>
      <c r="F18" s="361">
        <v>40</v>
      </c>
      <c r="G18" s="26">
        <v>2004</v>
      </c>
      <c r="H18" s="361">
        <v>590</v>
      </c>
      <c r="I18" s="17">
        <v>0</v>
      </c>
      <c r="J18" s="17">
        <v>0</v>
      </c>
      <c r="K18" s="361">
        <v>0</v>
      </c>
      <c r="L18" s="17">
        <v>0</v>
      </c>
      <c r="M18" s="17">
        <v>0</v>
      </c>
      <c r="N18" s="17">
        <v>0</v>
      </c>
      <c r="O18" s="569">
        <v>0</v>
      </c>
      <c r="P18" s="361">
        <v>0</v>
      </c>
      <c r="Q18" s="361">
        <v>5898</v>
      </c>
      <c r="R18" s="361">
        <v>30</v>
      </c>
      <c r="S18" s="361">
        <v>2308</v>
      </c>
      <c r="T18" s="569">
        <v>8236</v>
      </c>
      <c r="U18" s="565"/>
      <c r="V18" s="566"/>
      <c r="W18" s="32" t="s">
        <v>76</v>
      </c>
      <c r="X18" s="361">
        <v>0</v>
      </c>
      <c r="Y18" s="361">
        <v>4518</v>
      </c>
      <c r="Z18" s="361">
        <v>39</v>
      </c>
      <c r="AA18" s="361">
        <v>1796</v>
      </c>
      <c r="AB18" s="569">
        <v>6353</v>
      </c>
      <c r="AC18" s="401">
        <v>0</v>
      </c>
      <c r="AD18" s="401">
        <v>2618</v>
      </c>
      <c r="AE18" s="401">
        <v>16</v>
      </c>
      <c r="AF18" s="401">
        <v>2694</v>
      </c>
      <c r="AG18" s="569">
        <v>5328</v>
      </c>
      <c r="AH18" s="570">
        <v>0</v>
      </c>
      <c r="AI18" s="401">
        <v>0</v>
      </c>
      <c r="AJ18" s="570">
        <v>0</v>
      </c>
      <c r="AK18" s="570"/>
      <c r="AL18" s="569">
        <v>0</v>
      </c>
      <c r="AM18" s="570">
        <v>0</v>
      </c>
      <c r="AN18" s="401">
        <v>81</v>
      </c>
      <c r="AO18" s="570">
        <v>0</v>
      </c>
      <c r="AP18" s="570">
        <v>0</v>
      </c>
      <c r="AQ18" s="569">
        <v>81</v>
      </c>
      <c r="AR18" s="565"/>
      <c r="AS18" s="566"/>
      <c r="AT18" s="32" t="s">
        <v>76</v>
      </c>
      <c r="AU18" s="570">
        <v>0</v>
      </c>
      <c r="AV18" s="401">
        <v>324</v>
      </c>
      <c r="AW18" s="401">
        <v>0</v>
      </c>
      <c r="AX18" s="401">
        <v>14</v>
      </c>
      <c r="AY18" s="569">
        <v>338</v>
      </c>
      <c r="AZ18" s="569">
        <v>20336</v>
      </c>
      <c r="BA18" s="361">
        <v>1</v>
      </c>
      <c r="BB18" s="361">
        <v>2555</v>
      </c>
      <c r="BC18" s="361">
        <v>692</v>
      </c>
      <c r="BD18" s="26">
        <v>24174</v>
      </c>
      <c r="BE18" s="571">
        <v>553</v>
      </c>
      <c r="BF18" s="569">
        <v>3147</v>
      </c>
      <c r="BG18" s="569">
        <v>26731</v>
      </c>
      <c r="BH18" s="49"/>
    </row>
    <row r="19" spans="2:60" s="3" customFormat="1" ht="21" customHeight="1">
      <c r="B19" s="32" t="s">
        <v>79</v>
      </c>
      <c r="C19" s="361">
        <v>997</v>
      </c>
      <c r="D19" s="361">
        <v>133</v>
      </c>
      <c r="E19" s="361">
        <v>303</v>
      </c>
      <c r="F19" s="361">
        <v>46</v>
      </c>
      <c r="G19" s="26">
        <v>1479</v>
      </c>
      <c r="H19" s="361">
        <v>788</v>
      </c>
      <c r="I19" s="17">
        <v>0</v>
      </c>
      <c r="J19" s="17">
        <v>0</v>
      </c>
      <c r="K19" s="361">
        <v>2</v>
      </c>
      <c r="L19" s="17">
        <v>0</v>
      </c>
      <c r="M19" s="17">
        <v>0</v>
      </c>
      <c r="N19" s="17">
        <v>0</v>
      </c>
      <c r="O19" s="569">
        <v>2</v>
      </c>
      <c r="P19" s="361">
        <v>0</v>
      </c>
      <c r="Q19" s="361">
        <v>11776</v>
      </c>
      <c r="R19" s="361">
        <v>50</v>
      </c>
      <c r="S19" s="361">
        <v>1960</v>
      </c>
      <c r="T19" s="572">
        <v>13786</v>
      </c>
      <c r="U19" s="565"/>
      <c r="V19" s="566"/>
      <c r="W19" s="32" t="s">
        <v>79</v>
      </c>
      <c r="X19" s="361">
        <v>1</v>
      </c>
      <c r="Y19" s="361">
        <v>9150</v>
      </c>
      <c r="Z19" s="361">
        <v>105</v>
      </c>
      <c r="AA19" s="361">
        <v>1764</v>
      </c>
      <c r="AB19" s="569">
        <v>11020</v>
      </c>
      <c r="AC19" s="401">
        <v>1</v>
      </c>
      <c r="AD19" s="401">
        <v>4676</v>
      </c>
      <c r="AE19" s="401">
        <v>35</v>
      </c>
      <c r="AF19" s="401">
        <v>2453</v>
      </c>
      <c r="AG19" s="572">
        <v>7165</v>
      </c>
      <c r="AH19" s="570">
        <v>0</v>
      </c>
      <c r="AI19" s="401">
        <v>0</v>
      </c>
      <c r="AJ19" s="570">
        <v>0</v>
      </c>
      <c r="AK19" s="570">
        <v>0</v>
      </c>
      <c r="AL19" s="572">
        <v>0</v>
      </c>
      <c r="AM19" s="570">
        <v>0</v>
      </c>
      <c r="AN19" s="401">
        <v>122</v>
      </c>
      <c r="AO19" s="570">
        <v>0</v>
      </c>
      <c r="AP19" s="570">
        <v>0</v>
      </c>
      <c r="AQ19" s="572">
        <v>122</v>
      </c>
      <c r="AR19" s="565"/>
      <c r="AS19" s="566"/>
      <c r="AT19" s="32" t="s">
        <v>79</v>
      </c>
      <c r="AU19" s="570">
        <v>0</v>
      </c>
      <c r="AV19" s="401">
        <v>989</v>
      </c>
      <c r="AW19" s="401">
        <v>2</v>
      </c>
      <c r="AX19" s="401">
        <v>19</v>
      </c>
      <c r="AY19" s="572">
        <v>1010</v>
      </c>
      <c r="AZ19" s="569">
        <v>33103</v>
      </c>
      <c r="BA19" s="17">
        <v>0</v>
      </c>
      <c r="BB19" s="361">
        <v>1525</v>
      </c>
      <c r="BC19" s="361">
        <v>520</v>
      </c>
      <c r="BD19" s="26">
        <v>35938</v>
      </c>
      <c r="BE19" s="571">
        <v>985</v>
      </c>
      <c r="BF19" s="569">
        <v>3252</v>
      </c>
      <c r="BG19" s="569">
        <v>38402</v>
      </c>
      <c r="BH19" s="49"/>
    </row>
    <row r="20" spans="2:60" s="3" customFormat="1" ht="24" customHeight="1">
      <c r="B20" s="33" t="s">
        <v>20</v>
      </c>
      <c r="C20" s="18">
        <v>13951</v>
      </c>
      <c r="D20" s="18">
        <v>1704</v>
      </c>
      <c r="E20" s="18">
        <v>3658</v>
      </c>
      <c r="F20" s="18">
        <v>540</v>
      </c>
      <c r="G20" s="18">
        <v>19853</v>
      </c>
      <c r="H20" s="18">
        <v>8936</v>
      </c>
      <c r="I20" s="18">
        <v>0</v>
      </c>
      <c r="J20" s="18">
        <v>0</v>
      </c>
      <c r="K20" s="18">
        <v>9</v>
      </c>
      <c r="L20" s="18">
        <v>0</v>
      </c>
      <c r="M20" s="18">
        <v>0</v>
      </c>
      <c r="N20" s="18">
        <v>0</v>
      </c>
      <c r="O20" s="573">
        <v>9</v>
      </c>
      <c r="P20" s="573">
        <v>9</v>
      </c>
      <c r="Q20" s="18">
        <v>112247</v>
      </c>
      <c r="R20" s="18">
        <v>538</v>
      </c>
      <c r="S20" s="18">
        <v>22842</v>
      </c>
      <c r="T20" s="574">
        <v>135636</v>
      </c>
      <c r="U20" s="565"/>
      <c r="V20" s="566"/>
      <c r="W20" s="33" t="s">
        <v>20</v>
      </c>
      <c r="X20" s="18">
        <v>4</v>
      </c>
      <c r="Y20" s="18">
        <v>89045</v>
      </c>
      <c r="Z20" s="18">
        <v>812</v>
      </c>
      <c r="AA20" s="18">
        <v>20115</v>
      </c>
      <c r="AB20" s="574">
        <v>109976</v>
      </c>
      <c r="AC20" s="574">
        <v>1</v>
      </c>
      <c r="AD20" s="574">
        <v>47932</v>
      </c>
      <c r="AE20" s="574">
        <v>320</v>
      </c>
      <c r="AF20" s="574">
        <v>26130</v>
      </c>
      <c r="AG20" s="575">
        <v>74383</v>
      </c>
      <c r="AH20" s="574">
        <v>0</v>
      </c>
      <c r="AI20" s="574">
        <v>0</v>
      </c>
      <c r="AJ20" s="574">
        <v>0</v>
      </c>
      <c r="AK20" s="574">
        <v>1</v>
      </c>
      <c r="AL20" s="575">
        <v>1</v>
      </c>
      <c r="AM20" s="574">
        <v>0</v>
      </c>
      <c r="AN20" s="574">
        <v>1184</v>
      </c>
      <c r="AO20" s="574">
        <v>0</v>
      </c>
      <c r="AP20" s="574">
        <v>0</v>
      </c>
      <c r="AQ20" s="575">
        <v>1184</v>
      </c>
      <c r="AR20" s="565"/>
      <c r="AS20" s="566"/>
      <c r="AT20" s="33" t="s">
        <v>20</v>
      </c>
      <c r="AU20" s="574">
        <v>0</v>
      </c>
      <c r="AV20" s="574">
        <v>8158</v>
      </c>
      <c r="AW20" s="574">
        <v>18</v>
      </c>
      <c r="AX20" s="574">
        <v>245</v>
      </c>
      <c r="AY20" s="575">
        <v>8421</v>
      </c>
      <c r="AZ20" s="573">
        <v>329601</v>
      </c>
      <c r="BA20" s="27">
        <v>1</v>
      </c>
      <c r="BB20" s="27">
        <v>14021</v>
      </c>
      <c r="BC20" s="27">
        <v>5731</v>
      </c>
      <c r="BD20" s="18">
        <v>358299</v>
      </c>
      <c r="BE20" s="20">
        <v>11286</v>
      </c>
      <c r="BF20" s="574">
        <v>40075</v>
      </c>
      <c r="BG20" s="574">
        <v>389438</v>
      </c>
      <c r="BH20" s="49"/>
    </row>
    <row r="21" spans="2:60" s="3" customFormat="1" ht="21" customHeight="1">
      <c r="B21" s="31" t="s">
        <v>21</v>
      </c>
      <c r="C21" s="360">
        <v>26</v>
      </c>
      <c r="D21" s="360">
        <v>3</v>
      </c>
      <c r="E21" s="360">
        <v>11</v>
      </c>
      <c r="F21" s="360">
        <v>0</v>
      </c>
      <c r="G21" s="24">
        <v>40</v>
      </c>
      <c r="H21" s="360">
        <v>48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564">
        <v>0</v>
      </c>
      <c r="P21" s="16">
        <v>0</v>
      </c>
      <c r="Q21" s="360">
        <v>368</v>
      </c>
      <c r="R21" s="360">
        <v>3</v>
      </c>
      <c r="S21" s="360">
        <v>48</v>
      </c>
      <c r="T21" s="564">
        <v>419</v>
      </c>
      <c r="U21" s="565"/>
      <c r="V21" s="566"/>
      <c r="W21" s="31" t="s">
        <v>21</v>
      </c>
      <c r="X21" s="360">
        <v>0</v>
      </c>
      <c r="Y21" s="360">
        <v>283</v>
      </c>
      <c r="Z21" s="360">
        <v>0</v>
      </c>
      <c r="AA21" s="360">
        <v>49</v>
      </c>
      <c r="AB21" s="569">
        <v>332</v>
      </c>
      <c r="AC21" s="570">
        <v>0</v>
      </c>
      <c r="AD21" s="401">
        <v>131</v>
      </c>
      <c r="AE21" s="401">
        <v>1</v>
      </c>
      <c r="AF21" s="401">
        <v>72</v>
      </c>
      <c r="AG21" s="564">
        <v>204</v>
      </c>
      <c r="AH21" s="570">
        <v>0</v>
      </c>
      <c r="AI21" s="570">
        <v>0</v>
      </c>
      <c r="AJ21" s="570">
        <v>0</v>
      </c>
      <c r="AK21" s="570">
        <v>0</v>
      </c>
      <c r="AL21" s="564">
        <v>0</v>
      </c>
      <c r="AM21" s="570">
        <v>0</v>
      </c>
      <c r="AN21" s="401">
        <v>2</v>
      </c>
      <c r="AO21" s="570">
        <v>0</v>
      </c>
      <c r="AP21" s="570">
        <v>0</v>
      </c>
      <c r="AQ21" s="564">
        <v>2</v>
      </c>
      <c r="AR21" s="565"/>
      <c r="AS21" s="566"/>
      <c r="AT21" s="31" t="s">
        <v>21</v>
      </c>
      <c r="AU21" s="570">
        <v>0</v>
      </c>
      <c r="AV21" s="401">
        <v>26</v>
      </c>
      <c r="AW21" s="401">
        <v>0</v>
      </c>
      <c r="AX21" s="401">
        <v>2</v>
      </c>
      <c r="AY21" s="564">
        <v>28</v>
      </c>
      <c r="AZ21" s="564">
        <v>985</v>
      </c>
      <c r="BA21" s="17">
        <v>0</v>
      </c>
      <c r="BB21" s="361">
        <v>124</v>
      </c>
      <c r="BC21" s="361">
        <v>9</v>
      </c>
      <c r="BD21" s="24">
        <v>1166</v>
      </c>
      <c r="BE21" s="568">
        <v>32</v>
      </c>
      <c r="BF21" s="569">
        <v>120</v>
      </c>
      <c r="BG21" s="569">
        <v>1238</v>
      </c>
      <c r="BH21" s="49"/>
    </row>
    <row r="22" spans="2:60" s="3" customFormat="1" ht="21" customHeight="1">
      <c r="B22" s="32" t="s">
        <v>22</v>
      </c>
      <c r="C22" s="361">
        <v>336</v>
      </c>
      <c r="D22" s="361">
        <v>34</v>
      </c>
      <c r="E22" s="361">
        <v>80</v>
      </c>
      <c r="F22" s="361">
        <v>6</v>
      </c>
      <c r="G22" s="26">
        <v>456</v>
      </c>
      <c r="H22" s="361">
        <v>199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569">
        <v>0</v>
      </c>
      <c r="P22" s="17">
        <v>0</v>
      </c>
      <c r="Q22" s="361">
        <v>2520</v>
      </c>
      <c r="R22" s="361">
        <v>11</v>
      </c>
      <c r="S22" s="361">
        <v>603</v>
      </c>
      <c r="T22" s="569">
        <v>3134</v>
      </c>
      <c r="U22" s="565"/>
      <c r="V22" s="566"/>
      <c r="W22" s="32" t="s">
        <v>22</v>
      </c>
      <c r="X22" s="361">
        <v>0</v>
      </c>
      <c r="Y22" s="361">
        <v>1984</v>
      </c>
      <c r="Z22" s="361">
        <v>7</v>
      </c>
      <c r="AA22" s="361">
        <v>429</v>
      </c>
      <c r="AB22" s="569">
        <v>2420</v>
      </c>
      <c r="AC22" s="570">
        <v>0</v>
      </c>
      <c r="AD22" s="401">
        <v>1222</v>
      </c>
      <c r="AE22" s="401">
        <v>3</v>
      </c>
      <c r="AF22" s="401">
        <v>827</v>
      </c>
      <c r="AG22" s="569">
        <v>2052</v>
      </c>
      <c r="AH22" s="570">
        <v>0</v>
      </c>
      <c r="AI22" s="570">
        <v>0</v>
      </c>
      <c r="AJ22" s="570">
        <v>0</v>
      </c>
      <c r="AK22" s="570">
        <v>0</v>
      </c>
      <c r="AL22" s="569">
        <v>0</v>
      </c>
      <c r="AM22" s="570">
        <v>0</v>
      </c>
      <c r="AN22" s="401">
        <v>21</v>
      </c>
      <c r="AO22" s="570">
        <v>0</v>
      </c>
      <c r="AP22" s="570"/>
      <c r="AQ22" s="569">
        <v>21</v>
      </c>
      <c r="AR22" s="565"/>
      <c r="AS22" s="566"/>
      <c r="AT22" s="32" t="s">
        <v>22</v>
      </c>
      <c r="AU22" s="570">
        <v>0</v>
      </c>
      <c r="AV22" s="401">
        <v>177</v>
      </c>
      <c r="AW22" s="401">
        <v>0</v>
      </c>
      <c r="AX22" s="401">
        <v>2</v>
      </c>
      <c r="AY22" s="569">
        <v>179</v>
      </c>
      <c r="AZ22" s="569">
        <v>7806</v>
      </c>
      <c r="BA22" s="17">
        <v>0</v>
      </c>
      <c r="BB22" s="361">
        <v>604</v>
      </c>
      <c r="BC22" s="361">
        <v>71</v>
      </c>
      <c r="BD22" s="26">
        <v>8680</v>
      </c>
      <c r="BE22" s="571">
        <v>230</v>
      </c>
      <c r="BF22" s="569">
        <v>885</v>
      </c>
      <c r="BG22" s="569">
        <v>9366</v>
      </c>
      <c r="BH22" s="49"/>
    </row>
    <row r="23" spans="2:60" s="3" customFormat="1" ht="21" customHeight="1">
      <c r="B23" s="32" t="s">
        <v>23</v>
      </c>
      <c r="C23" s="361">
        <v>405</v>
      </c>
      <c r="D23" s="361">
        <v>59</v>
      </c>
      <c r="E23" s="361">
        <v>108</v>
      </c>
      <c r="F23" s="361">
        <v>17</v>
      </c>
      <c r="G23" s="26">
        <v>589</v>
      </c>
      <c r="H23" s="361">
        <v>288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569">
        <v>0</v>
      </c>
      <c r="P23" s="361">
        <v>1</v>
      </c>
      <c r="Q23" s="361">
        <v>3128</v>
      </c>
      <c r="R23" s="361">
        <v>14</v>
      </c>
      <c r="S23" s="361">
        <v>800</v>
      </c>
      <c r="T23" s="569">
        <v>3943</v>
      </c>
      <c r="U23" s="565"/>
      <c r="V23" s="566"/>
      <c r="W23" s="32" t="s">
        <v>23</v>
      </c>
      <c r="X23" s="361">
        <v>0</v>
      </c>
      <c r="Y23" s="361">
        <v>2320</v>
      </c>
      <c r="Z23" s="361">
        <v>28</v>
      </c>
      <c r="AA23" s="361">
        <v>568</v>
      </c>
      <c r="AB23" s="569">
        <v>2916</v>
      </c>
      <c r="AC23" s="570">
        <v>0</v>
      </c>
      <c r="AD23" s="401">
        <v>1495</v>
      </c>
      <c r="AE23" s="401">
        <v>10</v>
      </c>
      <c r="AF23" s="401">
        <v>1223</v>
      </c>
      <c r="AG23" s="569">
        <v>2728</v>
      </c>
      <c r="AH23" s="570">
        <v>0</v>
      </c>
      <c r="AI23" s="570">
        <v>0</v>
      </c>
      <c r="AJ23" s="570">
        <v>0</v>
      </c>
      <c r="AK23" s="570">
        <v>0</v>
      </c>
      <c r="AL23" s="569">
        <v>0</v>
      </c>
      <c r="AM23" s="570">
        <v>0</v>
      </c>
      <c r="AN23" s="401">
        <v>18</v>
      </c>
      <c r="AO23" s="570">
        <v>0</v>
      </c>
      <c r="AP23" s="570">
        <v>0</v>
      </c>
      <c r="AQ23" s="569">
        <v>18</v>
      </c>
      <c r="AR23" s="565"/>
      <c r="AS23" s="566"/>
      <c r="AT23" s="32" t="s">
        <v>23</v>
      </c>
      <c r="AU23" s="570">
        <v>0</v>
      </c>
      <c r="AV23" s="401">
        <v>190</v>
      </c>
      <c r="AW23" s="401">
        <v>0</v>
      </c>
      <c r="AX23" s="401">
        <v>5</v>
      </c>
      <c r="AY23" s="569">
        <v>195</v>
      </c>
      <c r="AZ23" s="569">
        <v>9800</v>
      </c>
      <c r="BA23" s="17">
        <v>0</v>
      </c>
      <c r="BB23" s="361">
        <v>1522</v>
      </c>
      <c r="BC23" s="361">
        <v>164</v>
      </c>
      <c r="BD23" s="26">
        <v>11774</v>
      </c>
      <c r="BE23" s="571">
        <v>388</v>
      </c>
      <c r="BF23" s="569">
        <v>1265</v>
      </c>
      <c r="BG23" s="569">
        <v>12751</v>
      </c>
      <c r="BH23" s="49"/>
    </row>
    <row r="24" spans="2:60" s="3" customFormat="1" ht="21" customHeight="1">
      <c r="B24" s="32" t="s">
        <v>24</v>
      </c>
      <c r="C24" s="361">
        <v>625</v>
      </c>
      <c r="D24" s="361">
        <v>79</v>
      </c>
      <c r="E24" s="361">
        <v>120</v>
      </c>
      <c r="F24" s="361">
        <v>28</v>
      </c>
      <c r="G24" s="26">
        <v>852</v>
      </c>
      <c r="H24" s="361">
        <v>332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569">
        <v>0</v>
      </c>
      <c r="P24" s="17">
        <v>0</v>
      </c>
      <c r="Q24" s="361">
        <v>3116</v>
      </c>
      <c r="R24" s="361">
        <v>15</v>
      </c>
      <c r="S24" s="361">
        <v>830</v>
      </c>
      <c r="T24" s="569">
        <v>3961</v>
      </c>
      <c r="U24" s="565"/>
      <c r="V24" s="566"/>
      <c r="W24" s="32" t="s">
        <v>24</v>
      </c>
      <c r="X24" s="361">
        <v>1</v>
      </c>
      <c r="Y24" s="361">
        <v>2028</v>
      </c>
      <c r="Z24" s="361">
        <v>19</v>
      </c>
      <c r="AA24" s="361">
        <v>634</v>
      </c>
      <c r="AB24" s="569">
        <v>2682</v>
      </c>
      <c r="AC24" s="570">
        <v>0</v>
      </c>
      <c r="AD24" s="401">
        <v>1622</v>
      </c>
      <c r="AE24" s="401">
        <v>2</v>
      </c>
      <c r="AF24" s="401">
        <v>1426</v>
      </c>
      <c r="AG24" s="569">
        <v>3050</v>
      </c>
      <c r="AH24" s="570">
        <v>0</v>
      </c>
      <c r="AI24" s="570">
        <v>0</v>
      </c>
      <c r="AJ24" s="570">
        <v>0</v>
      </c>
      <c r="AK24" s="570">
        <v>0</v>
      </c>
      <c r="AL24" s="569">
        <v>0</v>
      </c>
      <c r="AM24" s="570">
        <v>0</v>
      </c>
      <c r="AN24" s="401">
        <v>24</v>
      </c>
      <c r="AO24" s="570">
        <v>0</v>
      </c>
      <c r="AP24" s="570">
        <v>0</v>
      </c>
      <c r="AQ24" s="569">
        <v>24</v>
      </c>
      <c r="AR24" s="565"/>
      <c r="AS24" s="566"/>
      <c r="AT24" s="32" t="s">
        <v>24</v>
      </c>
      <c r="AU24" s="570">
        <v>0</v>
      </c>
      <c r="AV24" s="401">
        <v>155</v>
      </c>
      <c r="AW24" s="401">
        <v>0</v>
      </c>
      <c r="AX24" s="401">
        <v>2</v>
      </c>
      <c r="AY24" s="569">
        <v>157</v>
      </c>
      <c r="AZ24" s="569">
        <v>9874</v>
      </c>
      <c r="BA24" s="17">
        <v>0</v>
      </c>
      <c r="BB24" s="361">
        <v>1769</v>
      </c>
      <c r="BC24" s="361">
        <v>230</v>
      </c>
      <c r="BD24" s="26">
        <v>12205</v>
      </c>
      <c r="BE24" s="571">
        <v>447</v>
      </c>
      <c r="BF24" s="569">
        <v>1631</v>
      </c>
      <c r="BG24" s="569">
        <v>13504</v>
      </c>
      <c r="BH24" s="49"/>
    </row>
    <row r="25" spans="2:60" s="3" customFormat="1" ht="21" customHeight="1">
      <c r="B25" s="32" t="s">
        <v>25</v>
      </c>
      <c r="C25" s="361">
        <v>338</v>
      </c>
      <c r="D25" s="361">
        <v>22</v>
      </c>
      <c r="E25" s="361">
        <v>39</v>
      </c>
      <c r="F25" s="361">
        <v>12</v>
      </c>
      <c r="G25" s="26">
        <v>411</v>
      </c>
      <c r="H25" s="361">
        <v>155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572">
        <v>0</v>
      </c>
      <c r="P25" s="17">
        <v>0</v>
      </c>
      <c r="Q25" s="361">
        <v>1511</v>
      </c>
      <c r="R25" s="361">
        <v>4</v>
      </c>
      <c r="S25" s="361">
        <v>451</v>
      </c>
      <c r="T25" s="572">
        <v>1966</v>
      </c>
      <c r="U25" s="565"/>
      <c r="V25" s="566"/>
      <c r="W25" s="32" t="s">
        <v>25</v>
      </c>
      <c r="X25" s="361">
        <v>0</v>
      </c>
      <c r="Y25" s="361">
        <v>983</v>
      </c>
      <c r="Z25" s="361">
        <v>1</v>
      </c>
      <c r="AA25" s="361">
        <v>362</v>
      </c>
      <c r="AB25" s="569">
        <v>1346</v>
      </c>
      <c r="AC25" s="570">
        <v>0</v>
      </c>
      <c r="AD25" s="401">
        <v>794</v>
      </c>
      <c r="AE25" s="401">
        <v>4</v>
      </c>
      <c r="AF25" s="401">
        <v>675</v>
      </c>
      <c r="AG25" s="572">
        <v>1473</v>
      </c>
      <c r="AH25" s="570">
        <v>0</v>
      </c>
      <c r="AI25" s="570">
        <v>0</v>
      </c>
      <c r="AJ25" s="570">
        <v>0</v>
      </c>
      <c r="AK25" s="570">
        <v>0</v>
      </c>
      <c r="AL25" s="572">
        <v>0</v>
      </c>
      <c r="AM25" s="570">
        <v>0</v>
      </c>
      <c r="AN25" s="401">
        <v>5</v>
      </c>
      <c r="AO25" s="570">
        <v>0</v>
      </c>
      <c r="AP25" s="570">
        <v>0</v>
      </c>
      <c r="AQ25" s="572">
        <v>5</v>
      </c>
      <c r="AR25" s="565"/>
      <c r="AS25" s="566"/>
      <c r="AT25" s="32" t="s">
        <v>25</v>
      </c>
      <c r="AU25" s="570">
        <v>0</v>
      </c>
      <c r="AV25" s="401">
        <v>55</v>
      </c>
      <c r="AW25" s="401">
        <v>0</v>
      </c>
      <c r="AX25" s="401">
        <v>0</v>
      </c>
      <c r="AY25" s="572">
        <v>55</v>
      </c>
      <c r="AZ25" s="572">
        <v>4845</v>
      </c>
      <c r="BA25" s="17">
        <v>0</v>
      </c>
      <c r="BB25" s="361">
        <v>530</v>
      </c>
      <c r="BC25" s="361">
        <v>88</v>
      </c>
      <c r="BD25" s="572">
        <v>5618</v>
      </c>
      <c r="BE25" s="571">
        <v>192</v>
      </c>
      <c r="BF25" s="569">
        <v>758</v>
      </c>
      <c r="BG25" s="569">
        <v>6221</v>
      </c>
      <c r="BH25" s="49"/>
    </row>
    <row r="26" spans="2:60" s="3" customFormat="1" ht="24" customHeight="1">
      <c r="B26" s="33" t="s">
        <v>87</v>
      </c>
      <c r="C26" s="18">
        <v>1730</v>
      </c>
      <c r="D26" s="18">
        <v>197</v>
      </c>
      <c r="E26" s="18">
        <v>358</v>
      </c>
      <c r="F26" s="18">
        <v>63</v>
      </c>
      <c r="G26" s="18">
        <v>2348</v>
      </c>
      <c r="H26" s="18">
        <v>1022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575">
        <v>0</v>
      </c>
      <c r="P26" s="18">
        <v>1</v>
      </c>
      <c r="Q26" s="18">
        <v>10643</v>
      </c>
      <c r="R26" s="18">
        <v>47</v>
      </c>
      <c r="S26" s="18">
        <v>2732</v>
      </c>
      <c r="T26" s="574">
        <v>13423</v>
      </c>
      <c r="U26" s="565"/>
      <c r="V26" s="566"/>
      <c r="W26" s="33" t="s">
        <v>87</v>
      </c>
      <c r="X26" s="18">
        <v>1</v>
      </c>
      <c r="Y26" s="18">
        <v>7598</v>
      </c>
      <c r="Z26" s="18">
        <v>55</v>
      </c>
      <c r="AA26" s="18">
        <v>2042</v>
      </c>
      <c r="AB26" s="18">
        <v>9696</v>
      </c>
      <c r="AC26" s="18">
        <v>0</v>
      </c>
      <c r="AD26" s="18">
        <v>5264</v>
      </c>
      <c r="AE26" s="18">
        <v>20</v>
      </c>
      <c r="AF26" s="18">
        <v>4223</v>
      </c>
      <c r="AG26" s="569">
        <v>9507</v>
      </c>
      <c r="AH26" s="18">
        <v>0</v>
      </c>
      <c r="AI26" s="18">
        <v>0</v>
      </c>
      <c r="AJ26" s="18">
        <v>0</v>
      </c>
      <c r="AK26" s="18">
        <v>0</v>
      </c>
      <c r="AL26" s="569">
        <v>0</v>
      </c>
      <c r="AM26" s="18">
        <v>0</v>
      </c>
      <c r="AN26" s="18">
        <v>70</v>
      </c>
      <c r="AO26" s="18">
        <v>0</v>
      </c>
      <c r="AP26" s="18">
        <v>0</v>
      </c>
      <c r="AQ26" s="569">
        <v>70</v>
      </c>
      <c r="AR26" s="565"/>
      <c r="AS26" s="566"/>
      <c r="AT26" s="33" t="s">
        <v>87</v>
      </c>
      <c r="AU26" s="18">
        <v>0</v>
      </c>
      <c r="AV26" s="18">
        <v>603</v>
      </c>
      <c r="AW26" s="18">
        <v>0</v>
      </c>
      <c r="AX26" s="18">
        <v>11</v>
      </c>
      <c r="AY26" s="569">
        <v>614</v>
      </c>
      <c r="AZ26" s="575">
        <v>33310</v>
      </c>
      <c r="BA26" s="18">
        <v>0</v>
      </c>
      <c r="BB26" s="18">
        <v>4549</v>
      </c>
      <c r="BC26" s="18">
        <v>562</v>
      </c>
      <c r="BD26" s="575">
        <v>39443</v>
      </c>
      <c r="BE26" s="20">
        <v>1289</v>
      </c>
      <c r="BF26" s="574">
        <v>4659</v>
      </c>
      <c r="BG26" s="574">
        <v>43080</v>
      </c>
    </row>
    <row r="27" spans="2:60" s="3" customFormat="1" ht="24" customHeight="1">
      <c r="B27" s="516" t="s">
        <v>94</v>
      </c>
      <c r="C27" s="30">
        <v>15681</v>
      </c>
      <c r="D27" s="30">
        <v>1901</v>
      </c>
      <c r="E27" s="30">
        <v>4016</v>
      </c>
      <c r="F27" s="30">
        <v>603</v>
      </c>
      <c r="G27" s="30">
        <v>22201</v>
      </c>
      <c r="H27" s="30">
        <v>9958</v>
      </c>
      <c r="I27" s="30">
        <v>0</v>
      </c>
      <c r="J27" s="30">
        <v>0</v>
      </c>
      <c r="K27" s="30">
        <v>9</v>
      </c>
      <c r="L27" s="30">
        <v>0</v>
      </c>
      <c r="M27" s="30">
        <v>0</v>
      </c>
      <c r="N27" s="30">
        <v>0</v>
      </c>
      <c r="O27" s="575">
        <v>9</v>
      </c>
      <c r="P27" s="30">
        <v>10</v>
      </c>
      <c r="Q27" s="30">
        <v>122890</v>
      </c>
      <c r="R27" s="30">
        <v>585</v>
      </c>
      <c r="S27" s="30">
        <v>25574</v>
      </c>
      <c r="T27" s="576">
        <v>149059</v>
      </c>
      <c r="U27" s="565"/>
      <c r="V27" s="566"/>
      <c r="W27" s="516" t="s">
        <v>94</v>
      </c>
      <c r="X27" s="30">
        <v>5</v>
      </c>
      <c r="Y27" s="30">
        <v>96643</v>
      </c>
      <c r="Z27" s="30">
        <v>867</v>
      </c>
      <c r="AA27" s="30">
        <v>22157</v>
      </c>
      <c r="AB27" s="576">
        <v>119672</v>
      </c>
      <c r="AC27" s="576">
        <v>1</v>
      </c>
      <c r="AD27" s="576">
        <v>53196</v>
      </c>
      <c r="AE27" s="576">
        <v>340</v>
      </c>
      <c r="AF27" s="576">
        <v>30353</v>
      </c>
      <c r="AG27" s="576">
        <v>83890</v>
      </c>
      <c r="AH27" s="576">
        <v>0</v>
      </c>
      <c r="AI27" s="576">
        <v>0</v>
      </c>
      <c r="AJ27" s="576">
        <v>0</v>
      </c>
      <c r="AK27" s="576">
        <v>1</v>
      </c>
      <c r="AL27" s="576">
        <v>1</v>
      </c>
      <c r="AM27" s="576">
        <v>0</v>
      </c>
      <c r="AN27" s="576">
        <v>1254</v>
      </c>
      <c r="AO27" s="576">
        <v>0</v>
      </c>
      <c r="AP27" s="576">
        <v>0</v>
      </c>
      <c r="AQ27" s="576">
        <v>1254</v>
      </c>
      <c r="AR27" s="565"/>
      <c r="AS27" s="566"/>
      <c r="AT27" s="516" t="s">
        <v>94</v>
      </c>
      <c r="AU27" s="576">
        <v>0</v>
      </c>
      <c r="AV27" s="576">
        <v>8761</v>
      </c>
      <c r="AW27" s="576">
        <v>18</v>
      </c>
      <c r="AX27" s="576">
        <v>256</v>
      </c>
      <c r="AY27" s="576">
        <v>9035</v>
      </c>
      <c r="AZ27" s="575">
        <v>362911</v>
      </c>
      <c r="BA27" s="30">
        <v>1</v>
      </c>
      <c r="BB27" s="30">
        <v>18570</v>
      </c>
      <c r="BC27" s="30">
        <v>6293</v>
      </c>
      <c r="BD27" s="575">
        <v>397742</v>
      </c>
      <c r="BE27" s="36">
        <v>12575</v>
      </c>
      <c r="BF27" s="575">
        <v>44734</v>
      </c>
      <c r="BG27" s="575">
        <v>432518</v>
      </c>
    </row>
    <row r="29" spans="2:60" s="530" customFormat="1">
      <c r="U29" s="614"/>
      <c r="BE29" s="614"/>
      <c r="BF29" s="614"/>
      <c r="BG29" s="614"/>
    </row>
    <row r="30" spans="2:60" s="530" customFormat="1">
      <c r="G30" s="613"/>
      <c r="H30" s="577"/>
      <c r="O30" s="615"/>
      <c r="P30" s="577"/>
      <c r="U30" s="577"/>
      <c r="V30" s="577"/>
      <c r="W30" s="577"/>
      <c r="X30" s="577"/>
      <c r="AZ30" s="615"/>
      <c r="BA30" s="577"/>
      <c r="BD30" s="613"/>
      <c r="BE30" s="577"/>
      <c r="BF30" s="616"/>
      <c r="BG30" s="577"/>
    </row>
    <row r="31" spans="2:60" s="530" customFormat="1">
      <c r="G31" s="613"/>
      <c r="H31" s="577"/>
      <c r="O31" s="615"/>
      <c r="P31" s="577"/>
      <c r="U31" s="577"/>
      <c r="V31" s="577"/>
      <c r="W31" s="577"/>
      <c r="X31" s="577"/>
      <c r="AZ31" s="615"/>
      <c r="BA31" s="577"/>
      <c r="BD31" s="613"/>
      <c r="BE31" s="577"/>
      <c r="BF31" s="616"/>
      <c r="BG31" s="577"/>
    </row>
    <row r="32" spans="2:60" s="530" customFormat="1">
      <c r="G32" s="613"/>
      <c r="H32" s="577"/>
      <c r="O32" s="615"/>
      <c r="P32" s="577"/>
      <c r="U32" s="577"/>
      <c r="V32" s="577"/>
      <c r="W32" s="577"/>
      <c r="X32" s="577"/>
      <c r="AZ32" s="615"/>
      <c r="BA32" s="577"/>
      <c r="BD32" s="613"/>
      <c r="BE32" s="577"/>
      <c r="BF32" s="616"/>
      <c r="BG32" s="577"/>
    </row>
    <row r="33" spans="7:59" s="530" customFormat="1">
      <c r="G33" s="613"/>
      <c r="H33" s="577"/>
      <c r="O33" s="615"/>
      <c r="P33" s="577"/>
      <c r="U33" s="577"/>
      <c r="V33" s="577"/>
      <c r="W33" s="577"/>
      <c r="X33" s="577"/>
      <c r="AZ33" s="615"/>
      <c r="BA33" s="577"/>
      <c r="BD33" s="613"/>
      <c r="BE33" s="577"/>
      <c r="BF33" s="616"/>
      <c r="BG33" s="577"/>
    </row>
    <row r="34" spans="7:59" s="530" customFormat="1">
      <c r="G34" s="613"/>
      <c r="H34" s="577"/>
      <c r="O34" s="615"/>
      <c r="P34" s="577"/>
      <c r="U34" s="577"/>
      <c r="V34" s="577"/>
      <c r="W34" s="577"/>
      <c r="X34" s="577"/>
      <c r="AZ34" s="615"/>
      <c r="BA34" s="577"/>
      <c r="BD34" s="613"/>
      <c r="BE34" s="577"/>
      <c r="BF34" s="616"/>
      <c r="BG34" s="577"/>
    </row>
    <row r="35" spans="7:59" s="530" customFormat="1">
      <c r="G35" s="613"/>
      <c r="H35" s="577"/>
      <c r="O35" s="615"/>
      <c r="P35" s="577"/>
      <c r="U35" s="577"/>
      <c r="V35" s="577"/>
      <c r="W35" s="577"/>
      <c r="X35" s="577"/>
      <c r="AZ35" s="615"/>
      <c r="BA35" s="577"/>
      <c r="BD35" s="613"/>
      <c r="BE35" s="577"/>
      <c r="BF35" s="616"/>
      <c r="BG35" s="577"/>
    </row>
    <row r="36" spans="7:59" s="530" customFormat="1">
      <c r="G36" s="613"/>
      <c r="H36" s="577"/>
      <c r="O36" s="615"/>
      <c r="P36" s="577"/>
      <c r="U36" s="577"/>
      <c r="V36" s="577"/>
      <c r="W36" s="577"/>
      <c r="X36" s="577"/>
      <c r="AZ36" s="615"/>
      <c r="BA36" s="577"/>
      <c r="BD36" s="613"/>
      <c r="BE36" s="577"/>
      <c r="BF36" s="616"/>
      <c r="BG36" s="577"/>
    </row>
    <row r="37" spans="7:59" s="530" customFormat="1">
      <c r="G37" s="613"/>
      <c r="H37" s="577"/>
      <c r="O37" s="615"/>
      <c r="P37" s="577"/>
      <c r="U37" s="577"/>
      <c r="V37" s="577"/>
      <c r="W37" s="577"/>
      <c r="X37" s="577"/>
      <c r="AZ37" s="615"/>
      <c r="BA37" s="577"/>
      <c r="BD37" s="613"/>
      <c r="BE37" s="577"/>
      <c r="BF37" s="616"/>
      <c r="BG37" s="577"/>
    </row>
    <row r="38" spans="7:59" s="530" customFormat="1">
      <c r="G38" s="613"/>
      <c r="H38" s="577"/>
      <c r="O38" s="615"/>
      <c r="P38" s="577"/>
      <c r="U38" s="577"/>
      <c r="V38" s="577"/>
      <c r="W38" s="577"/>
      <c r="X38" s="577"/>
      <c r="AZ38" s="615"/>
      <c r="BA38" s="577"/>
      <c r="BD38" s="613"/>
      <c r="BE38" s="577"/>
      <c r="BF38" s="616"/>
      <c r="BG38" s="577"/>
    </row>
    <row r="39" spans="7:59" s="530" customFormat="1">
      <c r="G39" s="613"/>
      <c r="H39" s="577"/>
      <c r="O39" s="615"/>
      <c r="P39" s="577"/>
      <c r="U39" s="577"/>
      <c r="V39" s="577"/>
      <c r="W39" s="577"/>
      <c r="X39" s="577"/>
      <c r="AZ39" s="615"/>
      <c r="BA39" s="577"/>
      <c r="BD39" s="613"/>
      <c r="BE39" s="577"/>
      <c r="BF39" s="616"/>
      <c r="BG39" s="577"/>
    </row>
    <row r="40" spans="7:59" s="530" customFormat="1">
      <c r="G40" s="420"/>
      <c r="H40" s="577"/>
      <c r="P40" s="577"/>
      <c r="U40" s="577"/>
      <c r="V40" s="577"/>
      <c r="W40" s="577"/>
      <c r="X40" s="577"/>
      <c r="BA40" s="577"/>
      <c r="BD40" s="420"/>
      <c r="BE40" s="577"/>
      <c r="BF40" s="617"/>
      <c r="BG40" s="577"/>
    </row>
    <row r="41" spans="7:59" s="530" customFormat="1">
      <c r="G41" s="613"/>
      <c r="H41" s="577"/>
      <c r="P41" s="577"/>
      <c r="U41" s="577"/>
      <c r="V41" s="577"/>
      <c r="W41" s="577"/>
      <c r="X41" s="577"/>
      <c r="AZ41" s="615"/>
      <c r="BA41" s="577"/>
      <c r="BD41" s="613"/>
      <c r="BE41" s="577"/>
      <c r="BF41" s="616"/>
      <c r="BG41" s="577"/>
    </row>
    <row r="42" spans="7:59" s="530" customFormat="1">
      <c r="G42" s="613"/>
      <c r="H42" s="577"/>
      <c r="P42" s="577"/>
      <c r="U42" s="577"/>
      <c r="V42" s="577"/>
      <c r="W42" s="577"/>
      <c r="X42" s="577"/>
      <c r="AZ42" s="615"/>
      <c r="BA42" s="577"/>
      <c r="BD42" s="613"/>
      <c r="BE42" s="577"/>
      <c r="BF42" s="616"/>
      <c r="BG42" s="577"/>
    </row>
    <row r="43" spans="7:59" s="530" customFormat="1">
      <c r="G43" s="613"/>
      <c r="H43" s="577"/>
      <c r="P43" s="577"/>
      <c r="U43" s="577"/>
      <c r="V43" s="577"/>
      <c r="W43" s="577"/>
      <c r="X43" s="577"/>
      <c r="AZ43" s="615"/>
      <c r="BA43" s="577"/>
      <c r="BD43" s="613"/>
      <c r="BE43" s="577"/>
      <c r="BF43" s="616"/>
      <c r="BG43" s="577"/>
    </row>
    <row r="44" spans="7:59" s="530" customFormat="1">
      <c r="G44" s="613"/>
      <c r="H44" s="577"/>
      <c r="P44" s="577"/>
      <c r="U44" s="577"/>
      <c r="V44" s="577"/>
      <c r="W44" s="577"/>
      <c r="X44" s="577"/>
      <c r="AZ44" s="615"/>
      <c r="BA44" s="577"/>
      <c r="BD44" s="613"/>
      <c r="BE44" s="577"/>
      <c r="BF44" s="616"/>
      <c r="BG44" s="577"/>
    </row>
    <row r="45" spans="7:59" s="530" customFormat="1">
      <c r="G45" s="613"/>
      <c r="H45" s="577"/>
      <c r="P45" s="577"/>
      <c r="U45" s="577"/>
      <c r="V45" s="577"/>
      <c r="W45" s="577"/>
      <c r="X45" s="577"/>
      <c r="AZ45" s="615"/>
      <c r="BA45" s="577"/>
      <c r="BD45" s="613"/>
      <c r="BE45" s="577"/>
      <c r="BF45" s="616"/>
      <c r="BG45" s="577"/>
    </row>
    <row r="46" spans="7:59" s="530" customFormat="1">
      <c r="G46" s="420"/>
      <c r="H46" s="577"/>
      <c r="P46" s="577"/>
      <c r="U46" s="577"/>
      <c r="V46" s="577"/>
      <c r="W46" s="577"/>
      <c r="X46" s="577"/>
      <c r="BA46" s="577"/>
      <c r="BD46" s="420"/>
      <c r="BE46" s="577"/>
      <c r="BF46" s="617"/>
      <c r="BG46" s="577"/>
    </row>
    <row r="47" spans="7:59" s="530" customFormat="1">
      <c r="H47" s="577"/>
      <c r="P47" s="577"/>
      <c r="U47" s="577"/>
      <c r="V47" s="577"/>
      <c r="W47" s="577"/>
      <c r="X47" s="577"/>
      <c r="BA47" s="577"/>
      <c r="BE47" s="577"/>
      <c r="BF47" s="617"/>
      <c r="BG47" s="577"/>
    </row>
    <row r="48" spans="7:59" s="530" customFormat="1">
      <c r="U48" s="614"/>
      <c r="BE48" s="614"/>
      <c r="BF48" s="614"/>
      <c r="BG48" s="614"/>
    </row>
    <row r="49" spans="3:59" s="530" customFormat="1">
      <c r="C49" s="618"/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  <c r="AC49" s="618"/>
      <c r="AD49" s="618"/>
      <c r="AE49" s="618"/>
      <c r="AF49" s="618"/>
      <c r="AG49" s="618"/>
      <c r="AH49" s="618"/>
      <c r="AI49" s="618"/>
      <c r="AJ49" s="618"/>
      <c r="AK49" s="618"/>
      <c r="AL49" s="618"/>
      <c r="AM49" s="618"/>
      <c r="AN49" s="618"/>
      <c r="AO49" s="618"/>
      <c r="AP49" s="618"/>
      <c r="AQ49" s="618"/>
      <c r="AR49" s="618"/>
      <c r="AS49" s="618"/>
      <c r="AT49" s="618"/>
      <c r="AU49" s="618"/>
      <c r="AV49" s="618"/>
      <c r="AW49" s="618"/>
      <c r="AX49" s="618"/>
      <c r="AY49" s="618"/>
      <c r="AZ49" s="618"/>
      <c r="BA49" s="618"/>
      <c r="BE49" s="614"/>
      <c r="BF49" s="614"/>
      <c r="BG49" s="614"/>
    </row>
    <row r="50" spans="3:59" s="530" customFormat="1">
      <c r="C50" s="420"/>
      <c r="D50" s="420"/>
      <c r="E50" s="420"/>
      <c r="F50" s="420"/>
      <c r="G50" s="420"/>
      <c r="H50" s="420"/>
      <c r="I50" s="420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420"/>
      <c r="AF50" s="420"/>
      <c r="AG50" s="420"/>
      <c r="AH50" s="420"/>
      <c r="AI50" s="420"/>
      <c r="AJ50" s="420"/>
      <c r="AK50" s="420"/>
      <c r="AL50" s="420"/>
      <c r="AM50" s="420"/>
      <c r="AN50" s="420"/>
      <c r="AO50" s="420"/>
      <c r="AP50" s="420"/>
      <c r="AQ50" s="420"/>
      <c r="AR50" s="420"/>
      <c r="AS50" s="420"/>
      <c r="AT50" s="420"/>
      <c r="AU50" s="420"/>
      <c r="AV50" s="420"/>
      <c r="AW50" s="420"/>
      <c r="AX50" s="420"/>
      <c r="AY50" s="420"/>
      <c r="AZ50" s="420"/>
      <c r="BA50" s="420"/>
      <c r="BE50" s="614"/>
      <c r="BF50" s="614"/>
      <c r="BG50" s="614"/>
    </row>
    <row r="51" spans="3:59" s="530" customFormat="1">
      <c r="C51" s="420"/>
      <c r="D51" s="420"/>
      <c r="E51" s="420"/>
      <c r="F51" s="420"/>
      <c r="G51" s="420"/>
      <c r="H51" s="420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0"/>
      <c r="U51" s="420"/>
      <c r="V51" s="420"/>
      <c r="W51" s="420"/>
      <c r="X51" s="420"/>
      <c r="Y51" s="420"/>
      <c r="Z51" s="420"/>
      <c r="AA51" s="420"/>
      <c r="AB51" s="420"/>
      <c r="AC51" s="420"/>
      <c r="AD51" s="420"/>
      <c r="AE51" s="420"/>
      <c r="AF51" s="420"/>
      <c r="AG51" s="420"/>
      <c r="AH51" s="420"/>
      <c r="AI51" s="420"/>
      <c r="AJ51" s="420"/>
      <c r="AK51" s="420"/>
      <c r="AL51" s="420"/>
      <c r="AM51" s="420"/>
      <c r="AN51" s="420"/>
      <c r="AO51" s="420"/>
      <c r="AP51" s="420"/>
      <c r="AQ51" s="420"/>
      <c r="AR51" s="420"/>
      <c r="AS51" s="420"/>
      <c r="AT51" s="420"/>
      <c r="AU51" s="420"/>
      <c r="AV51" s="420"/>
      <c r="AW51" s="420"/>
      <c r="AX51" s="420"/>
      <c r="AY51" s="420"/>
      <c r="AZ51" s="420"/>
      <c r="BA51" s="420"/>
      <c r="BE51" s="614"/>
      <c r="BF51" s="614"/>
      <c r="BG51" s="614"/>
    </row>
    <row r="52" spans="3:59" s="530" customFormat="1">
      <c r="C52" s="420"/>
      <c r="D52" s="420"/>
      <c r="E52" s="420"/>
      <c r="F52" s="420"/>
      <c r="G52" s="420"/>
      <c r="H52" s="420"/>
      <c r="I52" s="420"/>
      <c r="J52" s="420"/>
      <c r="K52" s="420"/>
      <c r="L52" s="420"/>
      <c r="M52" s="420"/>
      <c r="N52" s="420"/>
      <c r="O52" s="420"/>
      <c r="P52" s="420"/>
      <c r="Q52" s="420"/>
      <c r="R52" s="420"/>
      <c r="S52" s="420"/>
      <c r="T52" s="420"/>
      <c r="U52" s="420"/>
      <c r="V52" s="420"/>
      <c r="W52" s="420"/>
      <c r="X52" s="420"/>
      <c r="Y52" s="420"/>
      <c r="Z52" s="420"/>
      <c r="AA52" s="420"/>
      <c r="AB52" s="420"/>
      <c r="AC52" s="420"/>
      <c r="AD52" s="420"/>
      <c r="AE52" s="420"/>
      <c r="AF52" s="420"/>
      <c r="AG52" s="420"/>
      <c r="AH52" s="420"/>
      <c r="AI52" s="420"/>
      <c r="AJ52" s="420"/>
      <c r="AK52" s="420"/>
      <c r="AL52" s="420"/>
      <c r="AM52" s="420"/>
      <c r="AN52" s="420"/>
      <c r="AO52" s="420"/>
      <c r="AP52" s="420"/>
      <c r="AQ52" s="420"/>
      <c r="AR52" s="420"/>
      <c r="AS52" s="420"/>
      <c r="AT52" s="420"/>
      <c r="AU52" s="420"/>
      <c r="AV52" s="420"/>
      <c r="AW52" s="420"/>
      <c r="AX52" s="420"/>
      <c r="AY52" s="420"/>
      <c r="AZ52" s="420"/>
      <c r="BA52" s="420"/>
      <c r="BE52" s="614"/>
      <c r="BF52" s="614"/>
      <c r="BG52" s="614"/>
    </row>
    <row r="53" spans="3:59" s="530" customFormat="1">
      <c r="C53" s="420"/>
      <c r="D53" s="420"/>
      <c r="E53" s="420"/>
      <c r="F53" s="420"/>
      <c r="G53" s="420"/>
      <c r="H53" s="420"/>
      <c r="I53" s="420"/>
      <c r="J53" s="420"/>
      <c r="K53" s="420"/>
      <c r="L53" s="420"/>
      <c r="M53" s="420"/>
      <c r="N53" s="420"/>
      <c r="O53" s="420"/>
      <c r="P53" s="420"/>
      <c r="Q53" s="420"/>
      <c r="R53" s="420"/>
      <c r="S53" s="420"/>
      <c r="T53" s="420"/>
      <c r="U53" s="420"/>
      <c r="V53" s="420"/>
      <c r="W53" s="420"/>
      <c r="X53" s="420"/>
      <c r="Y53" s="420"/>
      <c r="Z53" s="420"/>
      <c r="AA53" s="420"/>
      <c r="AB53" s="420"/>
      <c r="AC53" s="420"/>
      <c r="AD53" s="420"/>
      <c r="AE53" s="420"/>
      <c r="AF53" s="420"/>
      <c r="AG53" s="420"/>
      <c r="AH53" s="420"/>
      <c r="AI53" s="420"/>
      <c r="AJ53" s="420"/>
      <c r="AK53" s="420"/>
      <c r="AL53" s="420"/>
      <c r="AM53" s="420"/>
      <c r="AN53" s="420"/>
      <c r="AO53" s="420"/>
      <c r="AP53" s="420"/>
      <c r="AQ53" s="420"/>
      <c r="AR53" s="420"/>
      <c r="AS53" s="420"/>
      <c r="AT53" s="420"/>
      <c r="AU53" s="420"/>
      <c r="AV53" s="420"/>
      <c r="AW53" s="420"/>
      <c r="AX53" s="420"/>
      <c r="AY53" s="420"/>
      <c r="AZ53" s="420"/>
      <c r="BA53" s="420"/>
      <c r="BE53" s="614"/>
      <c r="BF53" s="614"/>
      <c r="BG53" s="614"/>
    </row>
    <row r="54" spans="3:59" s="530" customFormat="1"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0"/>
      <c r="O54" s="420"/>
      <c r="P54" s="420"/>
      <c r="Q54" s="420"/>
      <c r="R54" s="420"/>
      <c r="S54" s="420"/>
      <c r="T54" s="420"/>
      <c r="U54" s="420"/>
      <c r="V54" s="420"/>
      <c r="W54" s="420"/>
      <c r="X54" s="420"/>
      <c r="Y54" s="420"/>
      <c r="Z54" s="420"/>
      <c r="AA54" s="420"/>
      <c r="AB54" s="420"/>
      <c r="AC54" s="420"/>
      <c r="AD54" s="420"/>
      <c r="AE54" s="420"/>
      <c r="AF54" s="420"/>
      <c r="AG54" s="420"/>
      <c r="AH54" s="420"/>
      <c r="AI54" s="420"/>
      <c r="AJ54" s="420"/>
      <c r="AK54" s="420"/>
      <c r="AL54" s="420"/>
      <c r="AM54" s="420"/>
      <c r="AN54" s="420"/>
      <c r="AO54" s="420"/>
      <c r="AP54" s="420"/>
      <c r="AQ54" s="420"/>
      <c r="AR54" s="420"/>
      <c r="AS54" s="420"/>
      <c r="AT54" s="420"/>
      <c r="AU54" s="420"/>
      <c r="AV54" s="420"/>
      <c r="AW54" s="420"/>
      <c r="AX54" s="420"/>
      <c r="AY54" s="420"/>
      <c r="AZ54" s="420"/>
      <c r="BA54" s="420"/>
      <c r="BE54" s="614"/>
      <c r="BF54" s="614"/>
      <c r="BG54" s="614"/>
    </row>
    <row r="55" spans="3:59" s="530" customFormat="1">
      <c r="C55" s="420"/>
      <c r="D55" s="420"/>
      <c r="E55" s="420"/>
      <c r="F55" s="420"/>
      <c r="G55" s="420"/>
      <c r="H55" s="420"/>
      <c r="I55" s="420"/>
      <c r="J55" s="420"/>
      <c r="K55" s="420"/>
      <c r="L55" s="420"/>
      <c r="M55" s="420"/>
      <c r="N55" s="420"/>
      <c r="O55" s="420"/>
      <c r="P55" s="420"/>
      <c r="Q55" s="420"/>
      <c r="R55" s="420"/>
      <c r="S55" s="420"/>
      <c r="T55" s="420"/>
      <c r="U55" s="420"/>
      <c r="V55" s="420"/>
      <c r="W55" s="420"/>
      <c r="X55" s="420"/>
      <c r="Y55" s="420"/>
      <c r="Z55" s="420"/>
      <c r="AA55" s="420"/>
      <c r="AB55" s="420"/>
      <c r="AC55" s="420"/>
      <c r="AD55" s="420"/>
      <c r="AE55" s="420"/>
      <c r="AF55" s="420"/>
      <c r="AG55" s="420"/>
      <c r="AH55" s="420"/>
      <c r="AI55" s="420"/>
      <c r="AJ55" s="420"/>
      <c r="AK55" s="420"/>
      <c r="AL55" s="420"/>
      <c r="AM55" s="420"/>
      <c r="AN55" s="420"/>
      <c r="AO55" s="420"/>
      <c r="AP55" s="420"/>
      <c r="AQ55" s="420"/>
      <c r="AR55" s="420"/>
      <c r="AS55" s="420"/>
      <c r="AT55" s="420"/>
      <c r="AU55" s="420"/>
      <c r="AV55" s="420"/>
      <c r="AW55" s="420"/>
      <c r="AX55" s="420"/>
      <c r="AY55" s="420"/>
      <c r="AZ55" s="420"/>
      <c r="BA55" s="420"/>
      <c r="BE55" s="614"/>
      <c r="BF55" s="614"/>
      <c r="BG55" s="614"/>
    </row>
    <row r="56" spans="3:59" s="530" customFormat="1">
      <c r="C56" s="420"/>
      <c r="D56" s="420"/>
      <c r="E56" s="420"/>
      <c r="F56" s="420"/>
      <c r="G56" s="420"/>
      <c r="H56" s="420"/>
      <c r="I56" s="420"/>
      <c r="J56" s="420"/>
      <c r="K56" s="420"/>
      <c r="L56" s="420"/>
      <c r="M56" s="420"/>
      <c r="N56" s="420"/>
      <c r="O56" s="420"/>
      <c r="P56" s="420"/>
      <c r="Q56" s="420"/>
      <c r="R56" s="420"/>
      <c r="S56" s="420"/>
      <c r="T56" s="420"/>
      <c r="U56" s="420"/>
      <c r="V56" s="420"/>
      <c r="W56" s="420"/>
      <c r="X56" s="420"/>
      <c r="Y56" s="420"/>
      <c r="Z56" s="420"/>
      <c r="AA56" s="420"/>
      <c r="AB56" s="420"/>
      <c r="AC56" s="420"/>
      <c r="AD56" s="420"/>
      <c r="AE56" s="420"/>
      <c r="AF56" s="420"/>
      <c r="AG56" s="420"/>
      <c r="AH56" s="420"/>
      <c r="AI56" s="420"/>
      <c r="AJ56" s="420"/>
      <c r="AK56" s="420"/>
      <c r="AL56" s="420"/>
      <c r="AM56" s="420"/>
      <c r="AN56" s="420"/>
      <c r="AO56" s="420"/>
      <c r="AP56" s="420"/>
      <c r="AQ56" s="420"/>
      <c r="AR56" s="420"/>
      <c r="AS56" s="420"/>
      <c r="AT56" s="420"/>
      <c r="AU56" s="420"/>
      <c r="AV56" s="420"/>
      <c r="AW56" s="420"/>
      <c r="AX56" s="420"/>
      <c r="AY56" s="420"/>
      <c r="AZ56" s="420"/>
      <c r="BA56" s="420"/>
      <c r="BE56" s="614"/>
      <c r="BF56" s="614"/>
      <c r="BG56" s="614"/>
    </row>
    <row r="57" spans="3:59" s="530" customFormat="1">
      <c r="C57" s="420"/>
      <c r="D57" s="420"/>
      <c r="E57" s="420"/>
      <c r="F57" s="420"/>
      <c r="G57" s="420"/>
      <c r="H57" s="420"/>
      <c r="I57" s="420"/>
      <c r="J57" s="420"/>
      <c r="K57" s="420"/>
      <c r="L57" s="420"/>
      <c r="M57" s="420"/>
      <c r="N57" s="420"/>
      <c r="O57" s="420"/>
      <c r="P57" s="420"/>
      <c r="Q57" s="420"/>
      <c r="R57" s="420"/>
      <c r="S57" s="420"/>
      <c r="T57" s="420"/>
      <c r="U57" s="420"/>
      <c r="V57" s="420"/>
      <c r="W57" s="420"/>
      <c r="X57" s="420"/>
      <c r="Y57" s="420"/>
      <c r="Z57" s="420"/>
      <c r="AA57" s="420"/>
      <c r="AB57" s="420"/>
      <c r="AC57" s="420"/>
      <c r="AD57" s="420"/>
      <c r="AE57" s="420"/>
      <c r="AF57" s="420"/>
      <c r="AG57" s="420"/>
      <c r="AH57" s="420"/>
      <c r="AI57" s="420"/>
      <c r="AJ57" s="420"/>
      <c r="AK57" s="420"/>
      <c r="AL57" s="420"/>
      <c r="AM57" s="420"/>
      <c r="AN57" s="420"/>
      <c r="AO57" s="420"/>
      <c r="AP57" s="420"/>
      <c r="AQ57" s="420"/>
      <c r="AR57" s="420"/>
      <c r="AS57" s="420"/>
      <c r="AT57" s="420"/>
      <c r="AU57" s="420"/>
      <c r="AV57" s="420"/>
      <c r="AW57" s="420"/>
      <c r="AX57" s="420"/>
      <c r="AY57" s="420"/>
      <c r="AZ57" s="420"/>
      <c r="BA57" s="420"/>
      <c r="BE57" s="614"/>
      <c r="BF57" s="614"/>
      <c r="BG57" s="614"/>
    </row>
    <row r="58" spans="3:59" s="530" customFormat="1">
      <c r="C58" s="420"/>
      <c r="D58" s="420"/>
      <c r="E58" s="420"/>
      <c r="F58" s="420"/>
      <c r="G58" s="420"/>
      <c r="H58" s="420"/>
      <c r="I58" s="420"/>
      <c r="J58" s="420"/>
      <c r="K58" s="420"/>
      <c r="L58" s="420"/>
      <c r="M58" s="420"/>
      <c r="N58" s="420"/>
      <c r="O58" s="420"/>
      <c r="P58" s="420"/>
      <c r="Q58" s="420"/>
      <c r="R58" s="420"/>
      <c r="S58" s="420"/>
      <c r="T58" s="420"/>
      <c r="U58" s="420"/>
      <c r="V58" s="420"/>
      <c r="W58" s="420"/>
      <c r="X58" s="420"/>
      <c r="Y58" s="420"/>
      <c r="Z58" s="420"/>
      <c r="AA58" s="420"/>
      <c r="AB58" s="420"/>
      <c r="AC58" s="420"/>
      <c r="AD58" s="420"/>
      <c r="AE58" s="420"/>
      <c r="AF58" s="420"/>
      <c r="AG58" s="420"/>
      <c r="AH58" s="420"/>
      <c r="AI58" s="420"/>
      <c r="AJ58" s="420"/>
      <c r="AK58" s="420"/>
      <c r="AL58" s="420"/>
      <c r="AM58" s="420"/>
      <c r="AN58" s="420"/>
      <c r="AO58" s="420"/>
      <c r="AP58" s="420"/>
      <c r="AQ58" s="420"/>
      <c r="AR58" s="420"/>
      <c r="AS58" s="420"/>
      <c r="AT58" s="420"/>
      <c r="AU58" s="420"/>
      <c r="AV58" s="420"/>
      <c r="AW58" s="420"/>
      <c r="AX58" s="420"/>
      <c r="AY58" s="420"/>
      <c r="AZ58" s="420"/>
      <c r="BA58" s="420"/>
      <c r="BE58" s="614"/>
      <c r="BF58" s="614"/>
      <c r="BG58" s="614"/>
    </row>
    <row r="59" spans="3:59" s="530" customFormat="1">
      <c r="C59" s="420"/>
      <c r="D59" s="420"/>
      <c r="E59" s="420"/>
      <c r="F59" s="420"/>
      <c r="G59" s="420"/>
      <c r="H59" s="420"/>
      <c r="I59" s="420"/>
      <c r="J59" s="420"/>
      <c r="K59" s="420"/>
      <c r="L59" s="420"/>
      <c r="M59" s="420"/>
      <c r="N59" s="420"/>
      <c r="O59" s="420"/>
      <c r="P59" s="420"/>
      <c r="Q59" s="420"/>
      <c r="R59" s="420"/>
      <c r="S59" s="420"/>
      <c r="T59" s="420"/>
      <c r="U59" s="420"/>
      <c r="V59" s="420"/>
      <c r="W59" s="420"/>
      <c r="X59" s="420"/>
      <c r="Y59" s="420"/>
      <c r="Z59" s="420"/>
      <c r="AA59" s="420"/>
      <c r="AB59" s="420"/>
      <c r="AC59" s="420"/>
      <c r="AD59" s="420"/>
      <c r="AE59" s="420"/>
      <c r="AF59" s="420"/>
      <c r="AG59" s="420"/>
      <c r="AH59" s="420"/>
      <c r="AI59" s="420"/>
      <c r="AJ59" s="420"/>
      <c r="AK59" s="420"/>
      <c r="AL59" s="420"/>
      <c r="AM59" s="420"/>
      <c r="AN59" s="420"/>
      <c r="AO59" s="420"/>
      <c r="AP59" s="420"/>
      <c r="AQ59" s="420"/>
      <c r="AR59" s="420"/>
      <c r="AS59" s="420"/>
      <c r="AT59" s="420"/>
      <c r="AU59" s="420"/>
      <c r="AV59" s="420"/>
      <c r="AW59" s="420"/>
      <c r="AX59" s="420"/>
      <c r="AY59" s="420"/>
      <c r="AZ59" s="420"/>
      <c r="BA59" s="420"/>
      <c r="BE59" s="614"/>
      <c r="BF59" s="614"/>
      <c r="BG59" s="614"/>
    </row>
    <row r="60" spans="3:59" s="530" customFormat="1">
      <c r="C60" s="420"/>
      <c r="D60" s="420"/>
      <c r="E60" s="420"/>
      <c r="F60" s="420"/>
      <c r="G60" s="420"/>
      <c r="H60" s="420"/>
      <c r="I60" s="420"/>
      <c r="J60" s="420"/>
      <c r="K60" s="420"/>
      <c r="L60" s="420"/>
      <c r="M60" s="420"/>
      <c r="N60" s="420"/>
      <c r="O60" s="420"/>
      <c r="P60" s="420"/>
      <c r="Q60" s="420"/>
      <c r="R60" s="420"/>
      <c r="S60" s="420"/>
      <c r="T60" s="420"/>
      <c r="U60" s="420"/>
      <c r="V60" s="420"/>
      <c r="W60" s="420"/>
      <c r="X60" s="420"/>
      <c r="Y60" s="420"/>
      <c r="Z60" s="420"/>
      <c r="AA60" s="420"/>
      <c r="AB60" s="420"/>
      <c r="AC60" s="420"/>
      <c r="AD60" s="420"/>
      <c r="AE60" s="420"/>
      <c r="AF60" s="420"/>
      <c r="AG60" s="420"/>
      <c r="AH60" s="420"/>
      <c r="AI60" s="420"/>
      <c r="AJ60" s="420"/>
      <c r="AK60" s="420"/>
      <c r="AL60" s="420"/>
      <c r="AM60" s="420"/>
      <c r="AN60" s="420"/>
      <c r="AO60" s="420"/>
      <c r="AP60" s="420"/>
      <c r="AQ60" s="420"/>
      <c r="AR60" s="420"/>
      <c r="AS60" s="420"/>
      <c r="AT60" s="420"/>
      <c r="AU60" s="420"/>
      <c r="AV60" s="420"/>
      <c r="AW60" s="420"/>
      <c r="AX60" s="420"/>
      <c r="AY60" s="420"/>
      <c r="AZ60" s="420"/>
      <c r="BA60" s="420"/>
      <c r="BE60" s="614"/>
      <c r="BF60" s="614"/>
      <c r="BG60" s="614"/>
    </row>
    <row r="61" spans="3:59" s="530" customFormat="1">
      <c r="C61" s="420"/>
      <c r="D61" s="420"/>
      <c r="E61" s="420"/>
      <c r="F61" s="420"/>
      <c r="G61" s="420"/>
      <c r="H61" s="420"/>
      <c r="I61" s="420"/>
      <c r="J61" s="420"/>
      <c r="K61" s="420"/>
      <c r="L61" s="420"/>
      <c r="M61" s="420"/>
      <c r="N61" s="420"/>
      <c r="O61" s="420"/>
      <c r="P61" s="420"/>
      <c r="Q61" s="420"/>
      <c r="R61" s="420"/>
      <c r="S61" s="420"/>
      <c r="T61" s="420"/>
      <c r="U61" s="420"/>
      <c r="V61" s="420"/>
      <c r="W61" s="420"/>
      <c r="X61" s="420"/>
      <c r="Y61" s="420"/>
      <c r="Z61" s="420"/>
      <c r="AA61" s="420"/>
      <c r="AB61" s="420"/>
      <c r="AC61" s="420"/>
      <c r="AD61" s="420"/>
      <c r="AE61" s="420"/>
      <c r="AF61" s="420"/>
      <c r="AG61" s="420"/>
      <c r="AH61" s="420"/>
      <c r="AI61" s="420"/>
      <c r="AJ61" s="420"/>
      <c r="AK61" s="420"/>
      <c r="AL61" s="420"/>
      <c r="AM61" s="420"/>
      <c r="AN61" s="420"/>
      <c r="AO61" s="420"/>
      <c r="AP61" s="420"/>
      <c r="AQ61" s="420"/>
      <c r="AR61" s="420"/>
      <c r="AS61" s="420"/>
      <c r="AT61" s="420"/>
      <c r="AU61" s="420"/>
      <c r="AV61" s="420"/>
      <c r="AW61" s="420"/>
      <c r="AX61" s="420"/>
      <c r="AY61" s="420"/>
      <c r="AZ61" s="420"/>
      <c r="BA61" s="420"/>
      <c r="BE61" s="614"/>
      <c r="BF61" s="614"/>
      <c r="BG61" s="614"/>
    </row>
    <row r="62" spans="3:59" s="530" customFormat="1">
      <c r="C62" s="420"/>
      <c r="D62" s="420"/>
      <c r="E62" s="420"/>
      <c r="F62" s="420"/>
      <c r="G62" s="420"/>
      <c r="H62" s="420"/>
      <c r="I62" s="420"/>
      <c r="J62" s="420"/>
      <c r="K62" s="420"/>
      <c r="L62" s="420"/>
      <c r="M62" s="420"/>
      <c r="N62" s="420"/>
      <c r="O62" s="420"/>
      <c r="P62" s="420"/>
      <c r="Q62" s="420"/>
      <c r="R62" s="420"/>
      <c r="S62" s="420"/>
      <c r="T62" s="420"/>
      <c r="U62" s="420"/>
      <c r="V62" s="420"/>
      <c r="W62" s="420"/>
      <c r="X62" s="420"/>
      <c r="Y62" s="420"/>
      <c r="Z62" s="420"/>
      <c r="AA62" s="420"/>
      <c r="AB62" s="420"/>
      <c r="AC62" s="420"/>
      <c r="AD62" s="420"/>
      <c r="AE62" s="420"/>
      <c r="AF62" s="420"/>
      <c r="AG62" s="420"/>
      <c r="AH62" s="420"/>
      <c r="AI62" s="420"/>
      <c r="AJ62" s="420"/>
      <c r="AK62" s="420"/>
      <c r="AL62" s="420"/>
      <c r="AM62" s="420"/>
      <c r="AN62" s="420"/>
      <c r="AO62" s="420"/>
      <c r="AP62" s="420"/>
      <c r="AQ62" s="420"/>
      <c r="AR62" s="420"/>
      <c r="AS62" s="420"/>
      <c r="AT62" s="420"/>
      <c r="AU62" s="420"/>
      <c r="AV62" s="420"/>
      <c r="AW62" s="420"/>
      <c r="AX62" s="420"/>
      <c r="AY62" s="420"/>
      <c r="AZ62" s="420"/>
      <c r="BA62" s="420"/>
      <c r="BE62" s="614"/>
      <c r="BF62" s="614"/>
      <c r="BG62" s="614"/>
    </row>
    <row r="63" spans="3:59" s="530" customFormat="1">
      <c r="C63" s="420"/>
      <c r="D63" s="420"/>
      <c r="E63" s="420"/>
      <c r="F63" s="420"/>
      <c r="G63" s="420"/>
      <c r="H63" s="420"/>
      <c r="I63" s="420"/>
      <c r="J63" s="420"/>
      <c r="K63" s="420"/>
      <c r="L63" s="420"/>
      <c r="M63" s="420"/>
      <c r="N63" s="420"/>
      <c r="O63" s="420"/>
      <c r="P63" s="420"/>
      <c r="Q63" s="420"/>
      <c r="R63" s="420"/>
      <c r="S63" s="420"/>
      <c r="T63" s="420"/>
      <c r="U63" s="420"/>
      <c r="V63" s="420"/>
      <c r="W63" s="420"/>
      <c r="X63" s="420"/>
      <c r="Y63" s="420"/>
      <c r="Z63" s="420"/>
      <c r="AA63" s="420"/>
      <c r="AB63" s="420"/>
      <c r="AC63" s="420"/>
      <c r="AD63" s="420"/>
      <c r="AE63" s="420"/>
      <c r="AF63" s="420"/>
      <c r="AG63" s="420"/>
      <c r="AH63" s="420"/>
      <c r="AI63" s="420"/>
      <c r="AJ63" s="420"/>
      <c r="AK63" s="420"/>
      <c r="AL63" s="420"/>
      <c r="AM63" s="420"/>
      <c r="AN63" s="420"/>
      <c r="AO63" s="420"/>
      <c r="AP63" s="420"/>
      <c r="AQ63" s="420"/>
      <c r="AR63" s="420"/>
      <c r="AS63" s="420"/>
      <c r="AT63" s="420"/>
      <c r="AU63" s="420"/>
      <c r="AV63" s="420"/>
      <c r="AW63" s="420"/>
      <c r="AX63" s="420"/>
      <c r="AY63" s="420"/>
      <c r="AZ63" s="420"/>
      <c r="BA63" s="420"/>
      <c r="BE63" s="614"/>
      <c r="BF63" s="614"/>
      <c r="BG63" s="614"/>
    </row>
    <row r="64" spans="3:59" s="530" customFormat="1">
      <c r="C64" s="420"/>
      <c r="D64" s="420"/>
      <c r="E64" s="420"/>
      <c r="F64" s="420"/>
      <c r="G64" s="420"/>
      <c r="H64" s="420"/>
      <c r="I64" s="420"/>
      <c r="J64" s="420"/>
      <c r="K64" s="420"/>
      <c r="L64" s="420"/>
      <c r="M64" s="420"/>
      <c r="N64" s="420"/>
      <c r="O64" s="420"/>
      <c r="P64" s="420"/>
      <c r="Q64" s="420"/>
      <c r="R64" s="420"/>
      <c r="S64" s="420"/>
      <c r="T64" s="420"/>
      <c r="U64" s="420"/>
      <c r="V64" s="420"/>
      <c r="W64" s="420"/>
      <c r="X64" s="420"/>
      <c r="Y64" s="420"/>
      <c r="Z64" s="420"/>
      <c r="AA64" s="420"/>
      <c r="AB64" s="420"/>
      <c r="AC64" s="420"/>
      <c r="AD64" s="420"/>
      <c r="AE64" s="420"/>
      <c r="AF64" s="420"/>
      <c r="AG64" s="420"/>
      <c r="AH64" s="420"/>
      <c r="AI64" s="420"/>
      <c r="AJ64" s="420"/>
      <c r="AK64" s="420"/>
      <c r="AL64" s="420"/>
      <c r="AM64" s="420"/>
      <c r="AN64" s="420"/>
      <c r="AO64" s="420"/>
      <c r="AP64" s="420"/>
      <c r="AQ64" s="420"/>
      <c r="AR64" s="420"/>
      <c r="AS64" s="420"/>
      <c r="AT64" s="420"/>
      <c r="AU64" s="420"/>
      <c r="AV64" s="420"/>
      <c r="AW64" s="420"/>
      <c r="AX64" s="420"/>
      <c r="AY64" s="420"/>
      <c r="AZ64" s="420"/>
      <c r="BA64" s="420"/>
      <c r="BE64" s="614"/>
      <c r="BF64" s="614"/>
      <c r="BG64" s="614"/>
    </row>
  </sheetData>
  <mergeCells count="34">
    <mergeCell ref="BB7:BB8"/>
    <mergeCell ref="BC7:BC8"/>
    <mergeCell ref="BD7:BD8"/>
    <mergeCell ref="AC7:AG7"/>
    <mergeCell ref="AH7:AL7"/>
    <mergeCell ref="AM7:AQ7"/>
    <mergeCell ref="AU7:AY7"/>
    <mergeCell ref="AZ7:AZ8"/>
    <mergeCell ref="BA7:BA8"/>
    <mergeCell ref="L7:L8"/>
    <mergeCell ref="M7:M8"/>
    <mergeCell ref="N7:N8"/>
    <mergeCell ref="O7:O8"/>
    <mergeCell ref="P7:T7"/>
    <mergeCell ref="X7:AB7"/>
    <mergeCell ref="X6:AQ6"/>
    <mergeCell ref="BE6:BE8"/>
    <mergeCell ref="BF6:BF8"/>
    <mergeCell ref="BG6:BG8"/>
    <mergeCell ref="F7:F8"/>
    <mergeCell ref="G7:G8"/>
    <mergeCell ref="I7:I8"/>
    <mergeCell ref="J7:J8"/>
    <mergeCell ref="K7:K8"/>
    <mergeCell ref="B5:B9"/>
    <mergeCell ref="C5:G5"/>
    <mergeCell ref="H5:T5"/>
    <mergeCell ref="W5:W9"/>
    <mergeCell ref="X5:AQ5"/>
    <mergeCell ref="AT5:AT8"/>
    <mergeCell ref="C6:C8"/>
    <mergeCell ref="D6:D8"/>
    <mergeCell ref="E6:E8"/>
    <mergeCell ref="H6:T6"/>
  </mergeCells>
  <phoneticPr fontId="9"/>
  <printOptions gridLinesSet="0"/>
  <pageMargins left="0.59055118110236227" right="0.59055118110236227" top="0.51181102362204722" bottom="0.51181102362204722" header="0.51181102362204722" footer="0.51181102362204722"/>
  <pageSetup paperSize="9" scale="70" orientation="landscape" blackAndWhite="1" r:id="rId1"/>
  <headerFooter alignWithMargins="0"/>
  <colBreaks count="2" manualBreakCount="2">
    <brk id="21" min="1" max="26" man="1"/>
    <brk id="44" min="1" max="2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31A82-90D8-422C-A067-0FDF33D7C259}">
  <sheetPr>
    <tabColor theme="5"/>
  </sheetPr>
  <dimension ref="B2:AG70"/>
  <sheetViews>
    <sheetView showZeros="0" view="pageBreakPreview" zoomScale="75" zoomScaleNormal="75" zoomScaleSheetLayoutView="75" workbookViewId="0">
      <pane ySplit="2" topLeftCell="A3" activePane="bottomLeft" state="frozen"/>
      <selection pane="bottomLeft" activeCell="AG21" sqref="AG21"/>
    </sheetView>
  </sheetViews>
  <sheetFormatPr defaultRowHeight="13.5"/>
  <cols>
    <col min="1" max="1" width="2.75" style="1" customWidth="1"/>
    <col min="2" max="2" width="9" style="1"/>
    <col min="3" max="12" width="11.75" style="1" customWidth="1"/>
    <col min="13" max="14" width="10.75" style="1" customWidth="1"/>
    <col min="15" max="16" width="11.75" style="1" customWidth="1"/>
    <col min="17" max="17" width="1.75" style="1" customWidth="1"/>
    <col min="18" max="18" width="9" style="1"/>
    <col min="19" max="21" width="9.625" style="1" customWidth="1"/>
    <col min="22" max="31" width="10.75" style="1" customWidth="1"/>
    <col min="32" max="33" width="8.75" style="1" customWidth="1"/>
    <col min="34" max="16384" width="9" style="1"/>
  </cols>
  <sheetData>
    <row r="2" spans="2:33" s="527" customFormat="1" ht="19.5" customHeight="1"/>
    <row r="3" spans="2:33" ht="18" customHeight="1"/>
    <row r="4" spans="2:33" ht="16.5" customHeight="1">
      <c r="B4" s="5" t="s">
        <v>470</v>
      </c>
      <c r="C4" s="5"/>
      <c r="R4" s="5" t="s">
        <v>95</v>
      </c>
    </row>
    <row r="5" spans="2:33" ht="12" customHeight="1">
      <c r="P5" s="521"/>
      <c r="AG5" s="521"/>
    </row>
    <row r="6" spans="2:33" s="49" customFormat="1" ht="15" customHeight="1">
      <c r="B6" s="464" t="s">
        <v>1</v>
      </c>
      <c r="C6" s="456" t="s">
        <v>471</v>
      </c>
      <c r="D6" s="457"/>
      <c r="E6" s="458"/>
      <c r="F6" s="456" t="s">
        <v>472</v>
      </c>
      <c r="G6" s="457"/>
      <c r="H6" s="457"/>
      <c r="I6" s="457"/>
      <c r="J6" s="457"/>
      <c r="K6" s="457"/>
      <c r="L6" s="457"/>
      <c r="M6" s="457"/>
      <c r="N6" s="457"/>
      <c r="O6" s="457"/>
      <c r="P6" s="458"/>
      <c r="Q6" s="577"/>
      <c r="R6" s="464" t="s">
        <v>1</v>
      </c>
      <c r="S6" s="456" t="s">
        <v>473</v>
      </c>
      <c r="T6" s="457"/>
      <c r="U6" s="457"/>
      <c r="V6" s="457"/>
      <c r="W6" s="457"/>
      <c r="X6" s="457"/>
      <c r="Y6" s="457"/>
      <c r="Z6" s="457"/>
      <c r="AA6" s="458"/>
      <c r="AB6" s="456" t="s">
        <v>474</v>
      </c>
      <c r="AC6" s="457"/>
      <c r="AD6" s="458"/>
      <c r="AE6" s="578"/>
      <c r="AF6" s="488" t="s">
        <v>475</v>
      </c>
      <c r="AG6" s="489"/>
    </row>
    <row r="7" spans="2:33" s="49" customFormat="1" ht="15" customHeight="1">
      <c r="B7" s="465"/>
      <c r="C7" s="230"/>
      <c r="D7" s="230"/>
      <c r="E7" s="230"/>
      <c r="F7" s="456" t="s">
        <v>476</v>
      </c>
      <c r="G7" s="457"/>
      <c r="H7" s="457"/>
      <c r="I7" s="457"/>
      <c r="J7" s="457"/>
      <c r="K7" s="457"/>
      <c r="L7" s="458"/>
      <c r="M7" s="456" t="s">
        <v>477</v>
      </c>
      <c r="N7" s="457"/>
      <c r="O7" s="457"/>
      <c r="P7" s="458"/>
      <c r="Q7" s="577"/>
      <c r="R7" s="465"/>
      <c r="S7" s="456" t="s">
        <v>478</v>
      </c>
      <c r="T7" s="457"/>
      <c r="U7" s="457"/>
      <c r="V7" s="457"/>
      <c r="W7" s="457"/>
      <c r="X7" s="457"/>
      <c r="Y7" s="458"/>
      <c r="Z7" s="235"/>
      <c r="AA7" s="235"/>
      <c r="AB7" s="235"/>
      <c r="AC7" s="235"/>
      <c r="AD7" s="235"/>
      <c r="AE7" s="454" t="s">
        <v>479</v>
      </c>
      <c r="AF7" s="467"/>
      <c r="AG7" s="503"/>
    </row>
    <row r="8" spans="2:33" s="49" customFormat="1" ht="15" customHeight="1">
      <c r="B8" s="465"/>
      <c r="C8" s="454" t="s">
        <v>480</v>
      </c>
      <c r="D8" s="454" t="s">
        <v>481</v>
      </c>
      <c r="E8" s="454" t="s">
        <v>482</v>
      </c>
      <c r="F8" s="95"/>
      <c r="G8" s="456" t="s">
        <v>483</v>
      </c>
      <c r="H8" s="457"/>
      <c r="I8" s="457"/>
      <c r="J8" s="458"/>
      <c r="K8" s="230"/>
      <c r="L8" s="230"/>
      <c r="M8" s="230"/>
      <c r="N8" s="230"/>
      <c r="O8" s="230"/>
      <c r="P8" s="230"/>
      <c r="Q8" s="577"/>
      <c r="R8" s="465"/>
      <c r="S8" s="456" t="s">
        <v>484</v>
      </c>
      <c r="T8" s="457"/>
      <c r="U8" s="458"/>
      <c r="V8" s="235"/>
      <c r="W8" s="235"/>
      <c r="X8" s="235"/>
      <c r="Y8" s="235"/>
      <c r="Z8" s="454" t="s">
        <v>485</v>
      </c>
      <c r="AA8" s="454" t="s">
        <v>486</v>
      </c>
      <c r="AB8" s="454" t="s">
        <v>487</v>
      </c>
      <c r="AC8" s="454" t="s">
        <v>488</v>
      </c>
      <c r="AD8" s="454" t="s">
        <v>489</v>
      </c>
      <c r="AE8" s="454"/>
      <c r="AF8" s="467"/>
      <c r="AG8" s="503"/>
    </row>
    <row r="9" spans="2:33" s="583" customFormat="1" ht="30" customHeight="1">
      <c r="B9" s="465"/>
      <c r="C9" s="454"/>
      <c r="D9" s="454"/>
      <c r="E9" s="454"/>
      <c r="F9" s="429" t="s">
        <v>490</v>
      </c>
      <c r="G9" s="579" t="s">
        <v>491</v>
      </c>
      <c r="H9" s="579" t="s">
        <v>492</v>
      </c>
      <c r="I9" s="579" t="s">
        <v>493</v>
      </c>
      <c r="J9" s="579" t="s">
        <v>494</v>
      </c>
      <c r="K9" s="429" t="s">
        <v>485</v>
      </c>
      <c r="L9" s="429" t="s">
        <v>495</v>
      </c>
      <c r="M9" s="429" t="s">
        <v>496</v>
      </c>
      <c r="N9" s="429" t="s">
        <v>497</v>
      </c>
      <c r="O9" s="429" t="s">
        <v>485</v>
      </c>
      <c r="P9" s="429" t="s">
        <v>498</v>
      </c>
      <c r="Q9" s="580"/>
      <c r="R9" s="465"/>
      <c r="S9" s="581" t="s">
        <v>499</v>
      </c>
      <c r="T9" s="582" t="s">
        <v>500</v>
      </c>
      <c r="U9" s="581" t="s">
        <v>501</v>
      </c>
      <c r="V9" s="429" t="s">
        <v>502</v>
      </c>
      <c r="W9" s="429" t="s">
        <v>503</v>
      </c>
      <c r="X9" s="429" t="s">
        <v>485</v>
      </c>
      <c r="Y9" s="429" t="s">
        <v>504</v>
      </c>
      <c r="Z9" s="454"/>
      <c r="AA9" s="454"/>
      <c r="AB9" s="454"/>
      <c r="AC9" s="454"/>
      <c r="AD9" s="454"/>
      <c r="AE9" s="454"/>
      <c r="AF9" s="490"/>
      <c r="AG9" s="491"/>
    </row>
    <row r="10" spans="2:33" s="104" customFormat="1" ht="15" customHeight="1">
      <c r="B10" s="466"/>
      <c r="C10" s="239" t="s">
        <v>505</v>
      </c>
      <c r="D10" s="239" t="s">
        <v>506</v>
      </c>
      <c r="E10" s="239" t="s">
        <v>507</v>
      </c>
      <c r="F10" s="239" t="s">
        <v>508</v>
      </c>
      <c r="G10" s="239" t="s">
        <v>509</v>
      </c>
      <c r="H10" s="239" t="s">
        <v>510</v>
      </c>
      <c r="I10" s="239" t="s">
        <v>511</v>
      </c>
      <c r="J10" s="239" t="s">
        <v>512</v>
      </c>
      <c r="K10" s="239" t="s">
        <v>513</v>
      </c>
      <c r="L10" s="239" t="s">
        <v>514</v>
      </c>
      <c r="M10" s="239" t="s">
        <v>515</v>
      </c>
      <c r="N10" s="239" t="s">
        <v>516</v>
      </c>
      <c r="O10" s="239" t="s">
        <v>517</v>
      </c>
      <c r="P10" s="239" t="s">
        <v>518</v>
      </c>
      <c r="R10" s="466"/>
      <c r="S10" s="239" t="s">
        <v>519</v>
      </c>
      <c r="T10" s="239" t="s">
        <v>520</v>
      </c>
      <c r="U10" s="239" t="s">
        <v>521</v>
      </c>
      <c r="V10" s="239" t="s">
        <v>522</v>
      </c>
      <c r="W10" s="239" t="s">
        <v>523</v>
      </c>
      <c r="X10" s="239" t="s">
        <v>524</v>
      </c>
      <c r="Y10" s="239" t="s">
        <v>525</v>
      </c>
      <c r="Z10" s="239" t="s">
        <v>526</v>
      </c>
      <c r="AA10" s="239" t="s">
        <v>527</v>
      </c>
      <c r="AB10" s="239" t="s">
        <v>528</v>
      </c>
      <c r="AC10" s="239" t="s">
        <v>529</v>
      </c>
      <c r="AD10" s="239" t="s">
        <v>530</v>
      </c>
      <c r="AE10" s="239" t="s">
        <v>531</v>
      </c>
      <c r="AF10" s="584" t="s">
        <v>532</v>
      </c>
      <c r="AG10" s="585" t="s">
        <v>533</v>
      </c>
    </row>
    <row r="11" spans="2:33" s="3" customFormat="1" ht="21" customHeight="1">
      <c r="B11" s="31" t="s">
        <v>13</v>
      </c>
      <c r="C11" s="360">
        <v>73826489</v>
      </c>
      <c r="D11" s="360">
        <v>16583563</v>
      </c>
      <c r="E11" s="24">
        <v>90410052</v>
      </c>
      <c r="F11" s="395">
        <v>383732</v>
      </c>
      <c r="G11" s="360">
        <v>41601</v>
      </c>
      <c r="H11" s="360">
        <v>942</v>
      </c>
      <c r="I11" s="360">
        <v>208978</v>
      </c>
      <c r="J11" s="24">
        <v>251521</v>
      </c>
      <c r="K11" s="395">
        <v>222477</v>
      </c>
      <c r="L11" s="24">
        <v>857730</v>
      </c>
      <c r="M11" s="360">
        <v>1110</v>
      </c>
      <c r="N11" s="360">
        <v>0</v>
      </c>
      <c r="O11" s="360">
        <v>291086</v>
      </c>
      <c r="P11" s="24">
        <v>292196</v>
      </c>
      <c r="R11" s="31" t="s">
        <v>13</v>
      </c>
      <c r="S11" s="16">
        <v>0</v>
      </c>
      <c r="T11" s="16">
        <v>0</v>
      </c>
      <c r="U11" s="24">
        <v>0</v>
      </c>
      <c r="V11" s="395">
        <v>640</v>
      </c>
      <c r="W11" s="360">
        <v>0</v>
      </c>
      <c r="X11" s="360">
        <v>0</v>
      </c>
      <c r="Y11" s="24">
        <v>640</v>
      </c>
      <c r="Z11" s="395">
        <v>12258</v>
      </c>
      <c r="AA11" s="24">
        <v>1162824</v>
      </c>
      <c r="AB11" s="360">
        <v>676113</v>
      </c>
      <c r="AC11" s="360">
        <v>0</v>
      </c>
      <c r="AD11" s="24">
        <v>676113</v>
      </c>
      <c r="AE11" s="75">
        <v>486711</v>
      </c>
      <c r="AF11" s="586">
        <v>1.2861667196032582</v>
      </c>
      <c r="AG11" s="587">
        <v>0.65926337090200782</v>
      </c>
    </row>
    <row r="12" spans="2:33" s="3" customFormat="1" ht="21" customHeight="1">
      <c r="B12" s="32" t="s">
        <v>14</v>
      </c>
      <c r="C12" s="361">
        <v>25985601</v>
      </c>
      <c r="D12" s="361">
        <v>5965924</v>
      </c>
      <c r="E12" s="26">
        <v>31951525</v>
      </c>
      <c r="F12" s="396">
        <v>175810</v>
      </c>
      <c r="G12" s="361">
        <v>0</v>
      </c>
      <c r="H12" s="361">
        <v>3885</v>
      </c>
      <c r="I12" s="361">
        <v>84925</v>
      </c>
      <c r="J12" s="26">
        <v>88810</v>
      </c>
      <c r="K12" s="396">
        <v>86354</v>
      </c>
      <c r="L12" s="26">
        <v>350974</v>
      </c>
      <c r="M12" s="361">
        <v>1</v>
      </c>
      <c r="N12" s="361">
        <v>24484</v>
      </c>
      <c r="O12" s="361">
        <v>275334</v>
      </c>
      <c r="P12" s="26">
        <v>299819</v>
      </c>
      <c r="R12" s="32" t="s">
        <v>14</v>
      </c>
      <c r="S12" s="17">
        <v>0</v>
      </c>
      <c r="T12" s="17">
        <v>0</v>
      </c>
      <c r="U12" s="26">
        <v>0</v>
      </c>
      <c r="V12" s="396">
        <v>0</v>
      </c>
      <c r="W12" s="361">
        <v>0</v>
      </c>
      <c r="X12" s="361">
        <v>0</v>
      </c>
      <c r="Y12" s="26">
        <v>0</v>
      </c>
      <c r="Z12" s="396">
        <v>11733</v>
      </c>
      <c r="AA12" s="26">
        <v>662526</v>
      </c>
      <c r="AB12" s="361">
        <v>272068</v>
      </c>
      <c r="AC12" s="361">
        <v>0</v>
      </c>
      <c r="AD12" s="26">
        <v>272068</v>
      </c>
      <c r="AE12" s="76">
        <v>390458</v>
      </c>
      <c r="AF12" s="588">
        <v>2.0735348312795709</v>
      </c>
      <c r="AG12" s="589">
        <v>1.5025936864034817</v>
      </c>
    </row>
    <row r="13" spans="2:33" s="3" customFormat="1" ht="21" customHeight="1">
      <c r="B13" s="32" t="s">
        <v>15</v>
      </c>
      <c r="C13" s="361">
        <v>6532188</v>
      </c>
      <c r="D13" s="361">
        <v>1470000</v>
      </c>
      <c r="E13" s="26">
        <v>8002188</v>
      </c>
      <c r="F13" s="396">
        <v>62363</v>
      </c>
      <c r="G13" s="361">
        <v>1761</v>
      </c>
      <c r="H13" s="361">
        <v>42</v>
      </c>
      <c r="I13" s="361">
        <v>28096</v>
      </c>
      <c r="J13" s="26">
        <v>29899</v>
      </c>
      <c r="K13" s="396">
        <v>19835</v>
      </c>
      <c r="L13" s="26">
        <v>112097</v>
      </c>
      <c r="M13" s="361">
        <v>0</v>
      </c>
      <c r="N13" s="361">
        <v>1273</v>
      </c>
      <c r="O13" s="361">
        <v>21506</v>
      </c>
      <c r="P13" s="26">
        <v>22779</v>
      </c>
      <c r="R13" s="32" t="s">
        <v>15</v>
      </c>
      <c r="S13" s="17">
        <v>0</v>
      </c>
      <c r="T13" s="17">
        <v>0</v>
      </c>
      <c r="U13" s="26">
        <v>0</v>
      </c>
      <c r="V13" s="396">
        <v>200</v>
      </c>
      <c r="W13" s="361">
        <v>0</v>
      </c>
      <c r="X13" s="361">
        <v>0</v>
      </c>
      <c r="Y13" s="26">
        <v>200</v>
      </c>
      <c r="Z13" s="396">
        <v>0</v>
      </c>
      <c r="AA13" s="26">
        <v>135076</v>
      </c>
      <c r="AB13" s="361">
        <v>70342</v>
      </c>
      <c r="AC13" s="361">
        <v>2855</v>
      </c>
      <c r="AD13" s="26">
        <v>73197</v>
      </c>
      <c r="AE13" s="76">
        <v>61879</v>
      </c>
      <c r="AF13" s="588">
        <v>1.6879883351903255</v>
      </c>
      <c r="AG13" s="589">
        <v>0.9472936173912937</v>
      </c>
    </row>
    <row r="14" spans="2:33" s="3" customFormat="1" ht="21" customHeight="1">
      <c r="B14" s="32" t="s">
        <v>16</v>
      </c>
      <c r="C14" s="361">
        <v>5159473</v>
      </c>
      <c r="D14" s="361">
        <v>1362906</v>
      </c>
      <c r="E14" s="26">
        <v>6522379</v>
      </c>
      <c r="F14" s="396">
        <v>68495</v>
      </c>
      <c r="G14" s="361">
        <v>5154</v>
      </c>
      <c r="H14" s="361">
        <v>4</v>
      </c>
      <c r="I14" s="361">
        <v>31979</v>
      </c>
      <c r="J14" s="26">
        <v>37137</v>
      </c>
      <c r="K14" s="396">
        <v>30806</v>
      </c>
      <c r="L14" s="26">
        <v>136438</v>
      </c>
      <c r="M14" s="361">
        <v>1</v>
      </c>
      <c r="N14" s="361">
        <v>0</v>
      </c>
      <c r="O14" s="361">
        <v>65755</v>
      </c>
      <c r="P14" s="26">
        <v>65756</v>
      </c>
      <c r="R14" s="32" t="s">
        <v>16</v>
      </c>
      <c r="S14" s="17">
        <v>0</v>
      </c>
      <c r="T14" s="17">
        <v>0</v>
      </c>
      <c r="U14" s="26">
        <v>0</v>
      </c>
      <c r="V14" s="396">
        <v>0</v>
      </c>
      <c r="W14" s="361">
        <v>0</v>
      </c>
      <c r="X14" s="361">
        <v>65</v>
      </c>
      <c r="Y14" s="26">
        <v>65</v>
      </c>
      <c r="Z14" s="396">
        <v>0</v>
      </c>
      <c r="AA14" s="26">
        <v>202259</v>
      </c>
      <c r="AB14" s="361">
        <v>78193</v>
      </c>
      <c r="AC14" s="361">
        <v>0</v>
      </c>
      <c r="AD14" s="26">
        <v>78193</v>
      </c>
      <c r="AE14" s="76">
        <v>124066</v>
      </c>
      <c r="AF14" s="588">
        <v>3.101000417179069</v>
      </c>
      <c r="AG14" s="589">
        <v>2.4046254336440951</v>
      </c>
    </row>
    <row r="15" spans="2:33" s="3" customFormat="1" ht="21" customHeight="1">
      <c r="B15" s="32" t="s">
        <v>17</v>
      </c>
      <c r="C15" s="361">
        <v>5227026</v>
      </c>
      <c r="D15" s="361">
        <v>1166932</v>
      </c>
      <c r="E15" s="26">
        <v>6393958</v>
      </c>
      <c r="F15" s="396">
        <v>36467</v>
      </c>
      <c r="G15" s="361">
        <v>2890</v>
      </c>
      <c r="H15" s="361">
        <v>58</v>
      </c>
      <c r="I15" s="361">
        <v>16534</v>
      </c>
      <c r="J15" s="26">
        <v>19482</v>
      </c>
      <c r="K15" s="396">
        <v>11013</v>
      </c>
      <c r="L15" s="26">
        <v>66962</v>
      </c>
      <c r="M15" s="361">
        <v>5</v>
      </c>
      <c r="N15" s="361">
        <v>637</v>
      </c>
      <c r="O15" s="361">
        <v>63556</v>
      </c>
      <c r="P15" s="26">
        <v>64198</v>
      </c>
      <c r="R15" s="32" t="s">
        <v>17</v>
      </c>
      <c r="S15" s="17">
        <v>0</v>
      </c>
      <c r="T15" s="17">
        <v>0</v>
      </c>
      <c r="U15" s="26">
        <v>0</v>
      </c>
      <c r="V15" s="396">
        <v>0</v>
      </c>
      <c r="W15" s="361">
        <v>0</v>
      </c>
      <c r="X15" s="361">
        <v>0</v>
      </c>
      <c r="Y15" s="26">
        <v>0</v>
      </c>
      <c r="Z15" s="396">
        <v>100</v>
      </c>
      <c r="AA15" s="26">
        <v>131260</v>
      </c>
      <c r="AB15" s="361">
        <v>57393</v>
      </c>
      <c r="AC15" s="361">
        <v>0</v>
      </c>
      <c r="AD15" s="26">
        <v>57393</v>
      </c>
      <c r="AE15" s="76">
        <v>73867</v>
      </c>
      <c r="AF15" s="588">
        <v>2.0528755428171408</v>
      </c>
      <c r="AG15" s="589">
        <v>1.4131745279246746</v>
      </c>
    </row>
    <row r="16" spans="2:33" s="3" customFormat="1" ht="21" customHeight="1">
      <c r="B16" s="32" t="s">
        <v>18</v>
      </c>
      <c r="C16" s="361">
        <v>7987330</v>
      </c>
      <c r="D16" s="361">
        <v>1545641</v>
      </c>
      <c r="E16" s="26">
        <v>9532971</v>
      </c>
      <c r="F16" s="396">
        <v>54160</v>
      </c>
      <c r="G16" s="361">
        <v>5746</v>
      </c>
      <c r="H16" s="361">
        <v>0</v>
      </c>
      <c r="I16" s="361">
        <v>28050</v>
      </c>
      <c r="J16" s="26">
        <v>33796</v>
      </c>
      <c r="K16" s="396">
        <v>16714</v>
      </c>
      <c r="L16" s="26">
        <v>104670</v>
      </c>
      <c r="M16" s="361">
        <v>47</v>
      </c>
      <c r="N16" s="361">
        <v>2681</v>
      </c>
      <c r="O16" s="361">
        <v>51971</v>
      </c>
      <c r="P16" s="26">
        <v>54699</v>
      </c>
      <c r="R16" s="32" t="s">
        <v>18</v>
      </c>
      <c r="S16" s="17">
        <v>0</v>
      </c>
      <c r="T16" s="17">
        <v>0</v>
      </c>
      <c r="U16" s="26">
        <v>0</v>
      </c>
      <c r="V16" s="396">
        <v>179</v>
      </c>
      <c r="W16" s="361">
        <v>0</v>
      </c>
      <c r="X16" s="361">
        <v>120</v>
      </c>
      <c r="Y16" s="26">
        <v>299</v>
      </c>
      <c r="Z16" s="396">
        <v>0</v>
      </c>
      <c r="AA16" s="26">
        <v>159668</v>
      </c>
      <c r="AB16" s="361">
        <v>74455</v>
      </c>
      <c r="AC16" s="361">
        <v>0</v>
      </c>
      <c r="AD16" s="26">
        <v>74455</v>
      </c>
      <c r="AE16" s="76">
        <v>85213</v>
      </c>
      <c r="AF16" s="588">
        <v>1.6749028188588846</v>
      </c>
      <c r="AG16" s="589">
        <v>1.0668521270562255</v>
      </c>
    </row>
    <row r="17" spans="2:33" s="3" customFormat="1" ht="21" customHeight="1">
      <c r="B17" s="32" t="s">
        <v>19</v>
      </c>
      <c r="C17" s="361">
        <v>7002963</v>
      </c>
      <c r="D17" s="361">
        <v>1733641</v>
      </c>
      <c r="E17" s="26">
        <v>8736604</v>
      </c>
      <c r="F17" s="396">
        <v>59247</v>
      </c>
      <c r="G17" s="361">
        <v>5805</v>
      </c>
      <c r="H17" s="361">
        <v>161</v>
      </c>
      <c r="I17" s="361">
        <v>25001</v>
      </c>
      <c r="J17" s="26">
        <v>30967</v>
      </c>
      <c r="K17" s="396">
        <v>19512</v>
      </c>
      <c r="L17" s="26">
        <v>109726</v>
      </c>
      <c r="M17" s="361">
        <v>66</v>
      </c>
      <c r="N17" s="361">
        <v>2477</v>
      </c>
      <c r="O17" s="361">
        <v>59400</v>
      </c>
      <c r="P17" s="26">
        <v>61943</v>
      </c>
      <c r="R17" s="32" t="s">
        <v>19</v>
      </c>
      <c r="S17" s="17">
        <v>0</v>
      </c>
      <c r="T17" s="17">
        <v>0</v>
      </c>
      <c r="U17" s="26">
        <v>0</v>
      </c>
      <c r="V17" s="396">
        <v>0</v>
      </c>
      <c r="W17" s="361">
        <v>0</v>
      </c>
      <c r="X17" s="361">
        <v>0</v>
      </c>
      <c r="Y17" s="26">
        <v>0</v>
      </c>
      <c r="Z17" s="396">
        <v>224</v>
      </c>
      <c r="AA17" s="26">
        <v>171893</v>
      </c>
      <c r="AB17" s="361">
        <v>82428</v>
      </c>
      <c r="AC17" s="361">
        <v>0</v>
      </c>
      <c r="AD17" s="26">
        <v>82428</v>
      </c>
      <c r="AE17" s="76">
        <v>89465</v>
      </c>
      <c r="AF17" s="588">
        <v>1.9675036203998717</v>
      </c>
      <c r="AG17" s="589">
        <v>1.2775306680900642</v>
      </c>
    </row>
    <row r="18" spans="2:33" s="3" customFormat="1" ht="21" customHeight="1">
      <c r="B18" s="32" t="s">
        <v>75</v>
      </c>
      <c r="C18" s="361">
        <v>4616017</v>
      </c>
      <c r="D18" s="361">
        <v>957292</v>
      </c>
      <c r="E18" s="26">
        <v>5573309</v>
      </c>
      <c r="F18" s="396">
        <v>52774</v>
      </c>
      <c r="G18" s="361">
        <v>4922</v>
      </c>
      <c r="H18" s="361">
        <v>50</v>
      </c>
      <c r="I18" s="361">
        <v>25435</v>
      </c>
      <c r="J18" s="26">
        <v>30407</v>
      </c>
      <c r="K18" s="396">
        <v>16610</v>
      </c>
      <c r="L18" s="26">
        <v>99791</v>
      </c>
      <c r="M18" s="361">
        <v>0</v>
      </c>
      <c r="N18" s="361">
        <v>0</v>
      </c>
      <c r="O18" s="361">
        <v>26017</v>
      </c>
      <c r="P18" s="26">
        <v>26017</v>
      </c>
      <c r="R18" s="32" t="s">
        <v>75</v>
      </c>
      <c r="S18" s="17">
        <v>0</v>
      </c>
      <c r="T18" s="17">
        <v>0</v>
      </c>
      <c r="U18" s="26">
        <v>0</v>
      </c>
      <c r="V18" s="396">
        <v>268</v>
      </c>
      <c r="W18" s="361">
        <v>0</v>
      </c>
      <c r="X18" s="361">
        <v>0</v>
      </c>
      <c r="Y18" s="26">
        <v>268</v>
      </c>
      <c r="Z18" s="396">
        <v>0</v>
      </c>
      <c r="AA18" s="26">
        <v>126076</v>
      </c>
      <c r="AB18" s="361">
        <v>53257</v>
      </c>
      <c r="AC18" s="361">
        <v>0</v>
      </c>
      <c r="AD18" s="26">
        <v>53257</v>
      </c>
      <c r="AE18" s="76">
        <v>72819</v>
      </c>
      <c r="AF18" s="588">
        <v>2.2621390631669627</v>
      </c>
      <c r="AG18" s="589">
        <v>1.5775288522550934</v>
      </c>
    </row>
    <row r="19" spans="2:33" s="3" customFormat="1" ht="21" customHeight="1">
      <c r="B19" s="32" t="s">
        <v>76</v>
      </c>
      <c r="C19" s="361">
        <v>6779689</v>
      </c>
      <c r="D19" s="361">
        <v>1512059</v>
      </c>
      <c r="E19" s="26">
        <v>8291748</v>
      </c>
      <c r="F19" s="396">
        <v>73415</v>
      </c>
      <c r="G19" s="361">
        <v>4534</v>
      </c>
      <c r="H19" s="361">
        <v>71</v>
      </c>
      <c r="I19" s="361">
        <v>35102</v>
      </c>
      <c r="J19" s="26">
        <v>39707</v>
      </c>
      <c r="K19" s="396">
        <v>23369</v>
      </c>
      <c r="L19" s="26">
        <v>136491</v>
      </c>
      <c r="M19" s="361">
        <v>0</v>
      </c>
      <c r="N19" s="361">
        <v>1500</v>
      </c>
      <c r="O19" s="361">
        <v>60787</v>
      </c>
      <c r="P19" s="26">
        <v>62287</v>
      </c>
      <c r="R19" s="32" t="s">
        <v>76</v>
      </c>
      <c r="S19" s="17">
        <v>0</v>
      </c>
      <c r="T19" s="17">
        <v>0</v>
      </c>
      <c r="U19" s="26">
        <v>0</v>
      </c>
      <c r="V19" s="396">
        <v>0</v>
      </c>
      <c r="W19" s="361">
        <v>0</v>
      </c>
      <c r="X19" s="361">
        <v>0</v>
      </c>
      <c r="Y19" s="26">
        <v>0</v>
      </c>
      <c r="Z19" s="396">
        <v>43215</v>
      </c>
      <c r="AA19" s="26">
        <v>241993</v>
      </c>
      <c r="AB19" s="361">
        <v>88811</v>
      </c>
      <c r="AC19" s="361">
        <v>0</v>
      </c>
      <c r="AD19" s="26">
        <v>88811</v>
      </c>
      <c r="AE19" s="76">
        <v>153182</v>
      </c>
      <c r="AF19" s="588">
        <v>2.9184799152120879</v>
      </c>
      <c r="AG19" s="589">
        <v>2.2594251742225935</v>
      </c>
    </row>
    <row r="20" spans="2:33" s="3" customFormat="1" ht="21" customHeight="1">
      <c r="B20" s="32" t="s">
        <v>79</v>
      </c>
      <c r="C20" s="361">
        <v>15374546</v>
      </c>
      <c r="D20" s="361">
        <v>3199921</v>
      </c>
      <c r="E20" s="26">
        <v>18574467</v>
      </c>
      <c r="F20" s="396">
        <v>116107</v>
      </c>
      <c r="G20" s="361">
        <v>12711</v>
      </c>
      <c r="H20" s="361">
        <v>44</v>
      </c>
      <c r="I20" s="361">
        <v>53009</v>
      </c>
      <c r="J20" s="26">
        <v>65764</v>
      </c>
      <c r="K20" s="396">
        <v>36266</v>
      </c>
      <c r="L20" s="26">
        <v>218137</v>
      </c>
      <c r="M20" s="361">
        <v>0</v>
      </c>
      <c r="N20" s="361">
        <v>4893</v>
      </c>
      <c r="O20" s="361">
        <v>226004</v>
      </c>
      <c r="P20" s="26">
        <v>230897</v>
      </c>
      <c r="R20" s="32" t="s">
        <v>79</v>
      </c>
      <c r="S20" s="17">
        <v>0</v>
      </c>
      <c r="T20" s="17">
        <v>0</v>
      </c>
      <c r="U20" s="26">
        <v>0</v>
      </c>
      <c r="V20" s="396">
        <v>0</v>
      </c>
      <c r="W20" s="361">
        <v>0</v>
      </c>
      <c r="X20" s="361">
        <v>0</v>
      </c>
      <c r="Y20" s="26">
        <v>0</v>
      </c>
      <c r="Z20" s="396">
        <v>0</v>
      </c>
      <c r="AA20" s="26">
        <v>449034</v>
      </c>
      <c r="AB20" s="361">
        <v>150574</v>
      </c>
      <c r="AC20" s="361">
        <v>0</v>
      </c>
      <c r="AD20" s="26">
        <v>150574</v>
      </c>
      <c r="AE20" s="76">
        <v>298460</v>
      </c>
      <c r="AF20" s="588">
        <v>2.4174798663132568</v>
      </c>
      <c r="AG20" s="589">
        <v>1.9412605744585889</v>
      </c>
    </row>
    <row r="21" spans="2:33" s="3" customFormat="1" ht="24" customHeight="1">
      <c r="B21" s="33" t="s">
        <v>20</v>
      </c>
      <c r="C21" s="18">
        <v>158491322</v>
      </c>
      <c r="D21" s="18">
        <v>35497879</v>
      </c>
      <c r="E21" s="18">
        <v>193989201</v>
      </c>
      <c r="F21" s="19">
        <v>1082570</v>
      </c>
      <c r="G21" s="18">
        <v>85124</v>
      </c>
      <c r="H21" s="18">
        <v>5257</v>
      </c>
      <c r="I21" s="18">
        <v>537109</v>
      </c>
      <c r="J21" s="18">
        <v>627490</v>
      </c>
      <c r="K21" s="19">
        <v>482956</v>
      </c>
      <c r="L21" s="18">
        <v>2193016</v>
      </c>
      <c r="M21" s="18">
        <v>1230</v>
      </c>
      <c r="N21" s="18">
        <v>37945</v>
      </c>
      <c r="O21" s="18">
        <v>1141416</v>
      </c>
      <c r="P21" s="18">
        <v>1180591</v>
      </c>
      <c r="R21" s="33" t="s">
        <v>20</v>
      </c>
      <c r="S21" s="18">
        <v>0</v>
      </c>
      <c r="T21" s="18">
        <v>0</v>
      </c>
      <c r="U21" s="18">
        <v>0</v>
      </c>
      <c r="V21" s="19">
        <v>1287</v>
      </c>
      <c r="W21" s="18">
        <v>0</v>
      </c>
      <c r="X21" s="18">
        <v>185</v>
      </c>
      <c r="Y21" s="18">
        <v>1472</v>
      </c>
      <c r="Z21" s="18">
        <v>67530</v>
      </c>
      <c r="AA21" s="18">
        <v>3442609</v>
      </c>
      <c r="AB21" s="18">
        <v>1603634</v>
      </c>
      <c r="AC21" s="18">
        <v>2855</v>
      </c>
      <c r="AD21" s="18">
        <v>1606489</v>
      </c>
      <c r="AE21" s="20">
        <v>1836120</v>
      </c>
      <c r="AF21" s="590">
        <v>1.7746395068661582</v>
      </c>
      <c r="AG21" s="591">
        <v>1.1584987599510339</v>
      </c>
    </row>
    <row r="22" spans="2:33" s="3" customFormat="1" ht="21" customHeight="1">
      <c r="B22" s="31" t="s">
        <v>21</v>
      </c>
      <c r="C22" s="360">
        <v>394689</v>
      </c>
      <c r="D22" s="360">
        <v>128305</v>
      </c>
      <c r="E22" s="24">
        <v>522994</v>
      </c>
      <c r="F22" s="395">
        <v>2888</v>
      </c>
      <c r="G22" s="360">
        <v>0</v>
      </c>
      <c r="H22" s="360">
        <v>0</v>
      </c>
      <c r="I22" s="360">
        <v>2268</v>
      </c>
      <c r="J22" s="24">
        <v>2268</v>
      </c>
      <c r="K22" s="395">
        <v>1024</v>
      </c>
      <c r="L22" s="24">
        <v>6180</v>
      </c>
      <c r="M22" s="360">
        <v>0</v>
      </c>
      <c r="N22" s="360">
        <v>0</v>
      </c>
      <c r="O22" s="360">
        <v>12134</v>
      </c>
      <c r="P22" s="24">
        <v>12134</v>
      </c>
      <c r="R22" s="31" t="s">
        <v>21</v>
      </c>
      <c r="S22" s="360">
        <v>0</v>
      </c>
      <c r="T22" s="360">
        <v>0</v>
      </c>
      <c r="U22" s="24">
        <v>0</v>
      </c>
      <c r="V22" s="592">
        <v>0</v>
      </c>
      <c r="W22" s="16">
        <v>0</v>
      </c>
      <c r="X22" s="16">
        <v>0</v>
      </c>
      <c r="Y22" s="24">
        <v>0</v>
      </c>
      <c r="Z22" s="395">
        <v>0</v>
      </c>
      <c r="AA22" s="24">
        <v>18314</v>
      </c>
      <c r="AB22" s="360">
        <v>5217</v>
      </c>
      <c r="AC22" s="360">
        <v>0</v>
      </c>
      <c r="AD22" s="24">
        <v>5217</v>
      </c>
      <c r="AE22" s="75">
        <v>13097</v>
      </c>
      <c r="AF22" s="586">
        <v>3.5017610144667053</v>
      </c>
      <c r="AG22" s="587">
        <v>3.3183088456987657</v>
      </c>
    </row>
    <row r="23" spans="2:33" s="3" customFormat="1" ht="21" customHeight="1">
      <c r="B23" s="32" t="s">
        <v>22</v>
      </c>
      <c r="C23" s="361">
        <v>2592867</v>
      </c>
      <c r="D23" s="361">
        <v>623790</v>
      </c>
      <c r="E23" s="26">
        <v>3216657</v>
      </c>
      <c r="F23" s="396">
        <v>43110</v>
      </c>
      <c r="G23" s="361">
        <v>1729</v>
      </c>
      <c r="H23" s="361">
        <v>15</v>
      </c>
      <c r="I23" s="361">
        <v>19003</v>
      </c>
      <c r="J23" s="26">
        <v>20747</v>
      </c>
      <c r="K23" s="396">
        <v>13881</v>
      </c>
      <c r="L23" s="26">
        <v>77738</v>
      </c>
      <c r="M23" s="361">
        <v>0</v>
      </c>
      <c r="N23" s="361"/>
      <c r="O23" s="361">
        <v>32014</v>
      </c>
      <c r="P23" s="26">
        <v>32014</v>
      </c>
      <c r="R23" s="32" t="s">
        <v>22</v>
      </c>
      <c r="S23" s="361">
        <v>0</v>
      </c>
      <c r="T23" s="361">
        <v>0</v>
      </c>
      <c r="U23" s="26">
        <v>0</v>
      </c>
      <c r="V23" s="593">
        <v>0</v>
      </c>
      <c r="W23" s="17">
        <v>0</v>
      </c>
      <c r="X23" s="17">
        <v>0</v>
      </c>
      <c r="Y23" s="26">
        <v>0</v>
      </c>
      <c r="Z23" s="396">
        <v>692</v>
      </c>
      <c r="AA23" s="26">
        <v>110444</v>
      </c>
      <c r="AB23" s="361">
        <v>34645</v>
      </c>
      <c r="AC23" s="361">
        <v>0</v>
      </c>
      <c r="AD23" s="26">
        <v>34645</v>
      </c>
      <c r="AE23" s="76">
        <v>75799</v>
      </c>
      <c r="AF23" s="588">
        <v>3.4335025462770821</v>
      </c>
      <c r="AG23" s="589">
        <v>2.9233662968443812</v>
      </c>
    </row>
    <row r="24" spans="2:33" s="3" customFormat="1" ht="21" customHeight="1">
      <c r="B24" s="32" t="s">
        <v>23</v>
      </c>
      <c r="C24" s="361">
        <v>3292200</v>
      </c>
      <c r="D24" s="361">
        <v>817392</v>
      </c>
      <c r="E24" s="26">
        <v>4109592</v>
      </c>
      <c r="F24" s="396">
        <v>49178</v>
      </c>
      <c r="G24" s="361">
        <v>7034</v>
      </c>
      <c r="H24" s="361">
        <v>0</v>
      </c>
      <c r="I24" s="361">
        <v>23680</v>
      </c>
      <c r="J24" s="26">
        <v>30714</v>
      </c>
      <c r="K24" s="396">
        <v>15915</v>
      </c>
      <c r="L24" s="26">
        <v>95807</v>
      </c>
      <c r="M24" s="361">
        <v>0</v>
      </c>
      <c r="N24" s="361"/>
      <c r="O24" s="361">
        <v>29155</v>
      </c>
      <c r="P24" s="26">
        <v>29155</v>
      </c>
      <c r="R24" s="32" t="s">
        <v>23</v>
      </c>
      <c r="S24" s="361">
        <v>0</v>
      </c>
      <c r="T24" s="361">
        <v>0</v>
      </c>
      <c r="U24" s="26">
        <v>0</v>
      </c>
      <c r="V24" s="593">
        <v>0</v>
      </c>
      <c r="W24" s="17">
        <v>0</v>
      </c>
      <c r="X24" s="17">
        <v>0</v>
      </c>
      <c r="Y24" s="26">
        <v>0</v>
      </c>
      <c r="Z24" s="396">
        <v>823</v>
      </c>
      <c r="AA24" s="26">
        <v>125785</v>
      </c>
      <c r="AB24" s="361">
        <v>44044</v>
      </c>
      <c r="AC24" s="361">
        <v>0</v>
      </c>
      <c r="AD24" s="26">
        <v>44044</v>
      </c>
      <c r="AE24" s="76">
        <v>81741</v>
      </c>
      <c r="AF24" s="588">
        <v>3.0607661295817201</v>
      </c>
      <c r="AG24" s="589">
        <v>2.4828685985055587</v>
      </c>
    </row>
    <row r="25" spans="2:33" s="3" customFormat="1" ht="21" customHeight="1">
      <c r="B25" s="32" t="s">
        <v>24</v>
      </c>
      <c r="C25" s="361">
        <v>3423379</v>
      </c>
      <c r="D25" s="361">
        <v>809636</v>
      </c>
      <c r="E25" s="26">
        <v>4233015</v>
      </c>
      <c r="F25" s="396">
        <v>43201</v>
      </c>
      <c r="G25" s="361">
        <v>8326</v>
      </c>
      <c r="H25" s="361">
        <v>0</v>
      </c>
      <c r="I25" s="361">
        <v>19233</v>
      </c>
      <c r="J25" s="26">
        <v>27559</v>
      </c>
      <c r="K25" s="396">
        <v>12799</v>
      </c>
      <c r="L25" s="26">
        <v>83559</v>
      </c>
      <c r="M25" s="361">
        <v>6</v>
      </c>
      <c r="N25" s="361">
        <v>346</v>
      </c>
      <c r="O25" s="361">
        <v>17625</v>
      </c>
      <c r="P25" s="26">
        <v>17977</v>
      </c>
      <c r="R25" s="32" t="s">
        <v>24</v>
      </c>
      <c r="S25" s="361">
        <v>344</v>
      </c>
      <c r="T25" s="361">
        <v>2497</v>
      </c>
      <c r="U25" s="26">
        <v>2841</v>
      </c>
      <c r="V25" s="593">
        <v>0</v>
      </c>
      <c r="W25" s="17">
        <v>0</v>
      </c>
      <c r="X25" s="17">
        <v>0</v>
      </c>
      <c r="Y25" s="26">
        <v>2841</v>
      </c>
      <c r="Z25" s="396">
        <v>17470</v>
      </c>
      <c r="AA25" s="26">
        <v>121847</v>
      </c>
      <c r="AB25" s="361">
        <v>41632</v>
      </c>
      <c r="AC25" s="361">
        <v>2054</v>
      </c>
      <c r="AD25" s="26">
        <v>43686</v>
      </c>
      <c r="AE25" s="76">
        <v>78161</v>
      </c>
      <c r="AF25" s="588">
        <v>2.8784920440867801</v>
      </c>
      <c r="AG25" s="589">
        <v>2.2831535742901967</v>
      </c>
    </row>
    <row r="26" spans="2:33" s="3" customFormat="1" ht="21" customHeight="1">
      <c r="B26" s="32" t="s">
        <v>25</v>
      </c>
      <c r="C26" s="361">
        <v>1723321</v>
      </c>
      <c r="D26" s="361">
        <v>346734</v>
      </c>
      <c r="E26" s="26">
        <v>2070055</v>
      </c>
      <c r="F26" s="396">
        <v>29061</v>
      </c>
      <c r="G26" s="361">
        <v>1779</v>
      </c>
      <c r="H26" s="361">
        <v>26</v>
      </c>
      <c r="I26" s="361">
        <v>13384</v>
      </c>
      <c r="J26" s="26">
        <v>15189</v>
      </c>
      <c r="K26" s="396">
        <v>13224</v>
      </c>
      <c r="L26" s="26">
        <v>57474</v>
      </c>
      <c r="M26" s="361">
        <v>3</v>
      </c>
      <c r="N26" s="361">
        <v>1447</v>
      </c>
      <c r="O26" s="361">
        <v>19377</v>
      </c>
      <c r="P26" s="26">
        <v>20827</v>
      </c>
      <c r="R26" s="32" t="s">
        <v>25</v>
      </c>
      <c r="S26" s="361">
        <v>0</v>
      </c>
      <c r="T26" s="361">
        <v>0</v>
      </c>
      <c r="U26" s="26">
        <v>0</v>
      </c>
      <c r="V26" s="593">
        <v>0</v>
      </c>
      <c r="W26" s="17">
        <v>0</v>
      </c>
      <c r="X26" s="17">
        <v>0</v>
      </c>
      <c r="Y26" s="26">
        <v>0</v>
      </c>
      <c r="Z26" s="396">
        <v>543</v>
      </c>
      <c r="AA26" s="26">
        <v>78844</v>
      </c>
      <c r="AB26" s="361">
        <v>19313</v>
      </c>
      <c r="AC26" s="361">
        <v>0</v>
      </c>
      <c r="AD26" s="26">
        <v>19313</v>
      </c>
      <c r="AE26" s="76">
        <v>59531</v>
      </c>
      <c r="AF26" s="588">
        <v>3.8087876892159875</v>
      </c>
      <c r="AG26" s="589">
        <v>3.4544347802875954</v>
      </c>
    </row>
    <row r="27" spans="2:33" s="3" customFormat="1" ht="24" customHeight="1">
      <c r="B27" s="33" t="s">
        <v>87</v>
      </c>
      <c r="C27" s="18">
        <v>11426456</v>
      </c>
      <c r="D27" s="18">
        <v>2725857</v>
      </c>
      <c r="E27" s="18">
        <v>14152313</v>
      </c>
      <c r="F27" s="19">
        <v>167438</v>
      </c>
      <c r="G27" s="18">
        <v>18868</v>
      </c>
      <c r="H27" s="18">
        <v>41</v>
      </c>
      <c r="I27" s="18">
        <v>77568</v>
      </c>
      <c r="J27" s="18">
        <v>96477</v>
      </c>
      <c r="K27" s="19">
        <v>56843</v>
      </c>
      <c r="L27" s="18">
        <v>320758</v>
      </c>
      <c r="M27" s="18">
        <v>9</v>
      </c>
      <c r="N27" s="18">
        <v>1793</v>
      </c>
      <c r="O27" s="18">
        <v>110305</v>
      </c>
      <c r="P27" s="18">
        <v>112107</v>
      </c>
      <c r="R27" s="33" t="s">
        <v>87</v>
      </c>
      <c r="S27" s="18">
        <v>344</v>
      </c>
      <c r="T27" s="18">
        <v>2497</v>
      </c>
      <c r="U27" s="18">
        <v>2841</v>
      </c>
      <c r="V27" s="19">
        <v>0</v>
      </c>
      <c r="W27" s="18">
        <v>0</v>
      </c>
      <c r="X27" s="18">
        <v>0</v>
      </c>
      <c r="Y27" s="18">
        <v>2841</v>
      </c>
      <c r="Z27" s="19">
        <v>19528</v>
      </c>
      <c r="AA27" s="18">
        <v>455234</v>
      </c>
      <c r="AB27" s="18">
        <v>144851</v>
      </c>
      <c r="AC27" s="18">
        <v>2054</v>
      </c>
      <c r="AD27" s="18">
        <v>146905</v>
      </c>
      <c r="AE27" s="20">
        <v>308329</v>
      </c>
      <c r="AF27" s="590">
        <v>3.2166756063125508</v>
      </c>
      <c r="AG27" s="591">
        <v>2.6983782198084865</v>
      </c>
    </row>
    <row r="28" spans="2:33" s="3" customFormat="1" ht="24" customHeight="1">
      <c r="B28" s="516" t="s">
        <v>94</v>
      </c>
      <c r="C28" s="30">
        <v>169917778</v>
      </c>
      <c r="D28" s="30">
        <v>38223736</v>
      </c>
      <c r="E28" s="30">
        <v>208141514</v>
      </c>
      <c r="F28" s="37">
        <v>1250008</v>
      </c>
      <c r="G28" s="30">
        <v>103992</v>
      </c>
      <c r="H28" s="30">
        <v>5298</v>
      </c>
      <c r="I28" s="30">
        <v>614677</v>
      </c>
      <c r="J28" s="30">
        <v>723967</v>
      </c>
      <c r="K28" s="37">
        <v>539799</v>
      </c>
      <c r="L28" s="30">
        <v>2513774</v>
      </c>
      <c r="M28" s="30">
        <v>1239</v>
      </c>
      <c r="N28" s="30">
        <v>39738</v>
      </c>
      <c r="O28" s="30">
        <v>1251721</v>
      </c>
      <c r="P28" s="30">
        <v>1292698</v>
      </c>
      <c r="R28" s="516" t="s">
        <v>534</v>
      </c>
      <c r="S28" s="30">
        <v>344</v>
      </c>
      <c r="T28" s="30">
        <v>2497</v>
      </c>
      <c r="U28" s="30">
        <v>2841</v>
      </c>
      <c r="V28" s="37">
        <v>1287</v>
      </c>
      <c r="W28" s="30">
        <v>0</v>
      </c>
      <c r="X28" s="30">
        <v>185</v>
      </c>
      <c r="Y28" s="30">
        <v>4313</v>
      </c>
      <c r="Z28" s="37">
        <v>87058</v>
      </c>
      <c r="AA28" s="30">
        <v>3897843</v>
      </c>
      <c r="AB28" s="30">
        <v>1748485</v>
      </c>
      <c r="AC28" s="30">
        <v>4909</v>
      </c>
      <c r="AD28" s="30">
        <v>1753394</v>
      </c>
      <c r="AE28" s="36">
        <v>2144449</v>
      </c>
      <c r="AF28" s="594">
        <v>1.8726888860816107</v>
      </c>
      <c r="AG28" s="595">
        <v>1.2620509903325126</v>
      </c>
    </row>
    <row r="30" spans="2:33" s="530" customFormat="1"/>
    <row r="31" spans="2:33" s="619" customFormat="1">
      <c r="E31" s="613"/>
      <c r="F31" s="577"/>
      <c r="J31" s="613"/>
      <c r="K31" s="577"/>
      <c r="L31" s="620"/>
      <c r="M31" s="577"/>
      <c r="P31" s="620"/>
      <c r="Q31" s="577"/>
      <c r="V31" s="577"/>
      <c r="Y31" s="620"/>
      <c r="Z31" s="577"/>
      <c r="AA31" s="620"/>
      <c r="AB31" s="577"/>
      <c r="AD31" s="613"/>
      <c r="AE31" s="577"/>
    </row>
    <row r="32" spans="2:33" s="619" customFormat="1">
      <c r="E32" s="613"/>
      <c r="F32" s="577"/>
      <c r="J32" s="613"/>
      <c r="K32" s="577"/>
      <c r="L32" s="620"/>
      <c r="M32" s="577"/>
      <c r="P32" s="620"/>
      <c r="Q32" s="577"/>
      <c r="V32" s="577"/>
      <c r="Y32" s="620"/>
      <c r="Z32" s="577"/>
      <c r="AA32" s="620"/>
      <c r="AB32" s="577"/>
      <c r="AD32" s="613"/>
      <c r="AE32" s="577"/>
    </row>
    <row r="33" spans="5:31" s="619" customFormat="1">
      <c r="E33" s="613"/>
      <c r="F33" s="577"/>
      <c r="J33" s="613"/>
      <c r="K33" s="577"/>
      <c r="L33" s="620"/>
      <c r="M33" s="577"/>
      <c r="P33" s="620"/>
      <c r="Q33" s="577"/>
      <c r="V33" s="577"/>
      <c r="Y33" s="620"/>
      <c r="Z33" s="577"/>
      <c r="AA33" s="620"/>
      <c r="AB33" s="577"/>
      <c r="AD33" s="613"/>
      <c r="AE33" s="577"/>
    </row>
    <row r="34" spans="5:31" s="619" customFormat="1">
      <c r="E34" s="613"/>
      <c r="F34" s="577"/>
      <c r="J34" s="613"/>
      <c r="K34" s="577"/>
      <c r="L34" s="620"/>
      <c r="M34" s="577"/>
      <c r="P34" s="620"/>
      <c r="Q34" s="577"/>
      <c r="V34" s="577"/>
      <c r="Y34" s="620"/>
      <c r="Z34" s="577"/>
      <c r="AA34" s="620"/>
      <c r="AB34" s="577"/>
      <c r="AD34" s="613"/>
      <c r="AE34" s="577"/>
    </row>
    <row r="35" spans="5:31" s="619" customFormat="1">
      <c r="E35" s="613"/>
      <c r="F35" s="577"/>
      <c r="J35" s="613"/>
      <c r="K35" s="577"/>
      <c r="L35" s="620"/>
      <c r="M35" s="577"/>
      <c r="P35" s="620"/>
      <c r="Q35" s="577"/>
      <c r="V35" s="577"/>
      <c r="Y35" s="620"/>
      <c r="Z35" s="577"/>
      <c r="AA35" s="620"/>
      <c r="AB35" s="577"/>
      <c r="AD35" s="613"/>
      <c r="AE35" s="577"/>
    </row>
    <row r="36" spans="5:31" s="619" customFormat="1">
      <c r="E36" s="613"/>
      <c r="F36" s="577"/>
      <c r="J36" s="613"/>
      <c r="K36" s="577"/>
      <c r="L36" s="620"/>
      <c r="M36" s="577"/>
      <c r="P36" s="620"/>
      <c r="Q36" s="577"/>
      <c r="V36" s="577"/>
      <c r="Y36" s="620"/>
      <c r="Z36" s="577"/>
      <c r="AA36" s="620"/>
      <c r="AB36" s="577"/>
      <c r="AD36" s="613"/>
      <c r="AE36" s="577"/>
    </row>
    <row r="37" spans="5:31" s="619" customFormat="1">
      <c r="E37" s="613"/>
      <c r="F37" s="577"/>
      <c r="J37" s="613"/>
      <c r="K37" s="577"/>
      <c r="L37" s="620"/>
      <c r="M37" s="577"/>
      <c r="P37" s="620"/>
      <c r="Q37" s="577"/>
      <c r="V37" s="577"/>
      <c r="Y37" s="620"/>
      <c r="Z37" s="577"/>
      <c r="AA37" s="620"/>
      <c r="AB37" s="577"/>
      <c r="AD37" s="613"/>
      <c r="AE37" s="577"/>
    </row>
    <row r="38" spans="5:31" s="619" customFormat="1">
      <c r="E38" s="613"/>
      <c r="F38" s="577"/>
      <c r="J38" s="613"/>
      <c r="K38" s="577"/>
      <c r="L38" s="620"/>
      <c r="M38" s="577"/>
      <c r="P38" s="620"/>
      <c r="Q38" s="577"/>
      <c r="V38" s="577"/>
      <c r="Y38" s="620"/>
      <c r="Z38" s="577"/>
      <c r="AA38" s="620"/>
      <c r="AB38" s="577"/>
      <c r="AD38" s="613"/>
      <c r="AE38" s="577"/>
    </row>
    <row r="39" spans="5:31" s="619" customFormat="1">
      <c r="E39" s="613"/>
      <c r="F39" s="577"/>
      <c r="J39" s="613"/>
      <c r="K39" s="577"/>
      <c r="L39" s="620"/>
      <c r="M39" s="577"/>
      <c r="P39" s="620"/>
      <c r="Q39" s="577"/>
      <c r="V39" s="577"/>
      <c r="Y39" s="620"/>
      <c r="Z39" s="577"/>
      <c r="AA39" s="620"/>
      <c r="AB39" s="577"/>
      <c r="AD39" s="613"/>
      <c r="AE39" s="577"/>
    </row>
    <row r="40" spans="5:31" s="619" customFormat="1">
      <c r="E40" s="613"/>
      <c r="F40" s="577"/>
      <c r="J40" s="613"/>
      <c r="K40" s="577"/>
      <c r="L40" s="620"/>
      <c r="M40" s="577"/>
      <c r="P40" s="620"/>
      <c r="Q40" s="577"/>
      <c r="V40" s="577"/>
      <c r="Y40" s="620"/>
      <c r="Z40" s="577"/>
      <c r="AA40" s="620"/>
      <c r="AB40" s="577"/>
      <c r="AD40" s="613"/>
      <c r="AE40" s="577"/>
    </row>
    <row r="41" spans="5:31" s="619" customFormat="1">
      <c r="F41" s="577"/>
      <c r="K41" s="577"/>
      <c r="M41" s="577"/>
      <c r="Q41" s="577"/>
      <c r="V41" s="577"/>
      <c r="Z41" s="577"/>
      <c r="AB41" s="577"/>
      <c r="AE41" s="577"/>
    </row>
    <row r="42" spans="5:31" s="619" customFormat="1">
      <c r="E42" s="613"/>
      <c r="F42" s="577"/>
      <c r="J42" s="613"/>
      <c r="K42" s="577"/>
      <c r="L42" s="620"/>
      <c r="M42" s="577"/>
      <c r="P42" s="620"/>
      <c r="Q42" s="577"/>
      <c r="U42" s="620"/>
      <c r="V42" s="577"/>
      <c r="Y42" s="613"/>
      <c r="Z42" s="577"/>
      <c r="AA42" s="620"/>
      <c r="AB42" s="577"/>
      <c r="AD42" s="613"/>
      <c r="AE42" s="577"/>
    </row>
    <row r="43" spans="5:31" s="619" customFormat="1">
      <c r="E43" s="613"/>
      <c r="F43" s="577"/>
      <c r="J43" s="613"/>
      <c r="K43" s="577"/>
      <c r="L43" s="620"/>
      <c r="M43" s="577"/>
      <c r="P43" s="620"/>
      <c r="Q43" s="577"/>
      <c r="U43" s="620"/>
      <c r="V43" s="577"/>
      <c r="Y43" s="613"/>
      <c r="Z43" s="577"/>
      <c r="AA43" s="620"/>
      <c r="AB43" s="577"/>
      <c r="AD43" s="613"/>
      <c r="AE43" s="577"/>
    </row>
    <row r="44" spans="5:31" s="619" customFormat="1">
      <c r="E44" s="613"/>
      <c r="F44" s="577"/>
      <c r="J44" s="613"/>
      <c r="K44" s="577"/>
      <c r="L44" s="620"/>
      <c r="M44" s="577"/>
      <c r="P44" s="620"/>
      <c r="Q44" s="577"/>
      <c r="U44" s="620"/>
      <c r="V44" s="577"/>
      <c r="Y44" s="613"/>
      <c r="Z44" s="577"/>
      <c r="AA44" s="620"/>
      <c r="AB44" s="577"/>
      <c r="AD44" s="613"/>
      <c r="AE44" s="577"/>
    </row>
    <row r="45" spans="5:31" s="619" customFormat="1">
      <c r="E45" s="613"/>
      <c r="F45" s="577"/>
      <c r="J45" s="613"/>
      <c r="K45" s="577"/>
      <c r="L45" s="620"/>
      <c r="M45" s="577"/>
      <c r="P45" s="620"/>
      <c r="Q45" s="577"/>
      <c r="U45" s="613"/>
      <c r="V45" s="577"/>
      <c r="Y45" s="613"/>
      <c r="Z45" s="577"/>
      <c r="AA45" s="620"/>
      <c r="AB45" s="577"/>
      <c r="AD45" s="613"/>
      <c r="AE45" s="577"/>
    </row>
    <row r="46" spans="5:31" s="619" customFormat="1">
      <c r="E46" s="613"/>
      <c r="F46" s="577"/>
      <c r="J46" s="613"/>
      <c r="K46" s="577"/>
      <c r="L46" s="620"/>
      <c r="M46" s="577"/>
      <c r="P46" s="620"/>
      <c r="Q46" s="577"/>
      <c r="U46" s="620"/>
      <c r="V46" s="577"/>
      <c r="Y46" s="613"/>
      <c r="Z46" s="577"/>
      <c r="AA46" s="620"/>
      <c r="AB46" s="577"/>
      <c r="AD46" s="613"/>
      <c r="AE46" s="577"/>
    </row>
    <row r="47" spans="5:31" s="619" customFormat="1">
      <c r="F47" s="577"/>
      <c r="K47" s="577"/>
      <c r="M47" s="577"/>
      <c r="Q47" s="577"/>
      <c r="V47" s="577"/>
      <c r="Z47" s="577"/>
      <c r="AB47" s="577"/>
      <c r="AE47" s="577"/>
    </row>
    <row r="48" spans="5:31" s="530" customFormat="1">
      <c r="E48" s="619"/>
      <c r="F48" s="577"/>
      <c r="J48" s="619"/>
      <c r="K48" s="577"/>
      <c r="L48" s="619"/>
      <c r="M48" s="577"/>
      <c r="P48" s="619"/>
      <c r="Q48" s="577"/>
      <c r="U48" s="619"/>
      <c r="V48" s="577"/>
      <c r="Y48" s="619"/>
      <c r="Z48" s="577"/>
      <c r="AA48" s="619"/>
      <c r="AB48" s="577"/>
      <c r="AD48" s="619"/>
      <c r="AE48" s="577"/>
    </row>
    <row r="49" spans="8:11" s="530" customFormat="1"/>
    <row r="50" spans="8:11" s="530" customFormat="1">
      <c r="H50" s="528"/>
      <c r="I50" s="528"/>
      <c r="J50" s="528"/>
      <c r="K50" s="621"/>
    </row>
    <row r="51" spans="8:11" s="530" customFormat="1">
      <c r="H51" s="622"/>
      <c r="I51" s="622"/>
      <c r="J51" s="622"/>
      <c r="K51" s="619"/>
    </row>
    <row r="52" spans="8:11" s="530" customFormat="1">
      <c r="H52" s="622"/>
      <c r="I52" s="622"/>
      <c r="J52" s="622"/>
      <c r="K52" s="619"/>
    </row>
    <row r="53" spans="8:11" s="530" customFormat="1">
      <c r="H53" s="622"/>
      <c r="I53" s="622"/>
      <c r="J53" s="622"/>
      <c r="K53" s="619"/>
    </row>
    <row r="54" spans="8:11" s="530" customFormat="1">
      <c r="H54" s="622"/>
      <c r="I54" s="622"/>
      <c r="J54" s="622"/>
      <c r="K54" s="619"/>
    </row>
    <row r="55" spans="8:11" s="530" customFormat="1">
      <c r="H55" s="622"/>
      <c r="I55" s="622"/>
      <c r="J55" s="622"/>
      <c r="K55" s="619"/>
    </row>
    <row r="56" spans="8:11" s="530" customFormat="1">
      <c r="H56" s="622"/>
      <c r="I56" s="622"/>
      <c r="J56" s="622"/>
      <c r="K56" s="619"/>
    </row>
    <row r="57" spans="8:11" s="530" customFormat="1">
      <c r="H57" s="622"/>
      <c r="I57" s="622"/>
      <c r="J57" s="622"/>
      <c r="K57" s="619"/>
    </row>
    <row r="58" spans="8:11" s="530" customFormat="1">
      <c r="H58" s="622"/>
      <c r="I58" s="622"/>
      <c r="J58" s="622"/>
      <c r="K58" s="619"/>
    </row>
    <row r="59" spans="8:11" s="530" customFormat="1">
      <c r="H59" s="622"/>
      <c r="I59" s="622"/>
      <c r="J59" s="622"/>
      <c r="K59" s="619"/>
    </row>
    <row r="60" spans="8:11" s="530" customFormat="1">
      <c r="H60" s="622"/>
      <c r="I60" s="622"/>
      <c r="J60" s="622"/>
      <c r="K60" s="619"/>
    </row>
    <row r="61" spans="8:11" s="530" customFormat="1">
      <c r="H61" s="619"/>
      <c r="I61" s="619"/>
      <c r="J61" s="619"/>
      <c r="K61" s="623"/>
    </row>
    <row r="62" spans="8:11" s="530" customFormat="1">
      <c r="H62" s="622"/>
      <c r="I62" s="622"/>
      <c r="J62" s="622"/>
      <c r="K62" s="619"/>
    </row>
    <row r="63" spans="8:11" s="530" customFormat="1">
      <c r="H63" s="622"/>
      <c r="I63" s="622"/>
      <c r="J63" s="622"/>
      <c r="K63" s="619"/>
    </row>
    <row r="64" spans="8:11" s="530" customFormat="1">
      <c r="H64" s="622"/>
      <c r="I64" s="622"/>
      <c r="J64" s="622"/>
      <c r="K64" s="619"/>
    </row>
    <row r="65" spans="8:11" s="530" customFormat="1">
      <c r="H65" s="622"/>
      <c r="I65" s="622"/>
      <c r="J65" s="622"/>
      <c r="K65" s="619"/>
    </row>
    <row r="66" spans="8:11" s="530" customFormat="1">
      <c r="H66" s="622"/>
      <c r="I66" s="622"/>
      <c r="J66" s="622"/>
      <c r="K66" s="619"/>
    </row>
    <row r="67" spans="8:11" s="530" customFormat="1">
      <c r="H67" s="624"/>
      <c r="I67" s="624"/>
      <c r="J67" s="624"/>
      <c r="K67" s="625"/>
    </row>
    <row r="68" spans="8:11" s="530" customFormat="1">
      <c r="H68" s="619"/>
      <c r="I68" s="619"/>
      <c r="J68" s="619"/>
      <c r="K68" s="625"/>
    </row>
    <row r="69" spans="8:11" s="530" customFormat="1"/>
    <row r="70" spans="8:11" s="530" customFormat="1"/>
  </sheetData>
  <mergeCells count="21">
    <mergeCell ref="AD8:AD9"/>
    <mergeCell ref="AF6:AG9"/>
    <mergeCell ref="F7:L7"/>
    <mergeCell ref="M7:P7"/>
    <mergeCell ref="S7:Y7"/>
    <mergeCell ref="AE7:AE9"/>
    <mergeCell ref="C8:C9"/>
    <mergeCell ref="D8:D9"/>
    <mergeCell ref="E8:E9"/>
    <mergeCell ref="G8:J8"/>
    <mergeCell ref="S8:U8"/>
    <mergeCell ref="B6:B10"/>
    <mergeCell ref="C6:E6"/>
    <mergeCell ref="F6:P6"/>
    <mergeCell ref="R6:R10"/>
    <mergeCell ref="S6:AA6"/>
    <mergeCell ref="AB6:AD6"/>
    <mergeCell ref="Z8:Z9"/>
    <mergeCell ref="AA8:AA9"/>
    <mergeCell ref="AB8:AB9"/>
    <mergeCell ref="AC8:AC9"/>
  </mergeCells>
  <phoneticPr fontId="9"/>
  <printOptions gridLinesSet="0"/>
  <pageMargins left="0.39370078740157483" right="0.39370078740157483" top="0.51181102362204722" bottom="0.51181102362204722" header="0.31496062992125984" footer="0.31496062992125984"/>
  <pageSetup paperSize="9" scale="80" orientation="landscape" blackAndWhite="1" r:id="rId1"/>
  <headerFooter alignWithMargins="0"/>
  <colBreaks count="1" manualBreakCount="1">
    <brk id="16" min="2" max="2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7C19E-D822-4010-A1BA-9F057C693CA1}">
  <sheetPr>
    <tabColor theme="5"/>
  </sheetPr>
  <dimension ref="B2:IV55"/>
  <sheetViews>
    <sheetView showZeros="0" view="pageBreakPreview" zoomScale="80" zoomScaleNormal="75" zoomScaleSheetLayoutView="80" workbookViewId="0">
      <selection activeCell="M27" sqref="M27"/>
    </sheetView>
  </sheetViews>
  <sheetFormatPr defaultRowHeight="12"/>
  <cols>
    <col min="1" max="1" width="3.75" style="3" customWidth="1"/>
    <col min="2" max="2" width="9" style="3"/>
    <col min="3" max="8" width="12.625" style="3" customWidth="1"/>
    <col min="9" max="9" width="9" style="3"/>
    <col min="10" max="14" width="12.625" style="3" customWidth="1"/>
    <col min="15" max="16384" width="9" style="3"/>
  </cols>
  <sheetData>
    <row r="2" spans="2:256" s="42" customFormat="1" ht="21" customHeight="1"/>
    <row r="3" spans="2:256" ht="17.25" customHeight="1">
      <c r="B3" s="5" t="s">
        <v>95</v>
      </c>
      <c r="C3" s="161"/>
      <c r="D3" s="161"/>
      <c r="E3" s="161"/>
      <c r="F3" s="161"/>
      <c r="G3" s="161"/>
      <c r="H3" s="161"/>
      <c r="I3" s="212" t="s">
        <v>535</v>
      </c>
      <c r="J3" s="596"/>
      <c r="K3" s="161"/>
      <c r="L3" s="161"/>
      <c r="M3" s="161"/>
      <c r="N3" s="161"/>
    </row>
    <row r="4" spans="2:256" ht="13.5">
      <c r="G4" s="521"/>
      <c r="I4" s="1"/>
      <c r="J4" s="1"/>
      <c r="K4" s="1"/>
      <c r="L4" s="1"/>
      <c r="M4" s="1"/>
      <c r="N4" s="521"/>
    </row>
    <row r="5" spans="2:256" ht="15" customHeight="1">
      <c r="B5" s="464" t="s">
        <v>1</v>
      </c>
      <c r="C5" s="249" t="s">
        <v>536</v>
      </c>
      <c r="D5" s="249"/>
      <c r="E5" s="249"/>
      <c r="F5" s="249"/>
      <c r="G5" s="251"/>
      <c r="H5" s="4"/>
      <c r="I5" s="464" t="s">
        <v>1</v>
      </c>
      <c r="J5" s="492" t="s">
        <v>537</v>
      </c>
      <c r="K5" s="494"/>
      <c r="L5" s="464" t="s">
        <v>538</v>
      </c>
      <c r="M5" s="492" t="s">
        <v>539</v>
      </c>
      <c r="N5" s="494"/>
    </row>
    <row r="6" spans="2:256" ht="15" customHeight="1">
      <c r="B6" s="465"/>
      <c r="C6" s="350"/>
      <c r="D6" s="597"/>
      <c r="E6" s="597"/>
      <c r="F6" s="597"/>
      <c r="G6" s="235"/>
      <c r="H6" s="4"/>
      <c r="I6" s="465"/>
      <c r="J6" s="519"/>
      <c r="K6" s="598"/>
      <c r="L6" s="465"/>
      <c r="M6" s="519"/>
      <c r="N6" s="598"/>
    </row>
    <row r="7" spans="2:256" ht="15" customHeight="1">
      <c r="B7" s="465"/>
      <c r="C7" s="454" t="s">
        <v>540</v>
      </c>
      <c r="D7" s="267" t="s">
        <v>541</v>
      </c>
      <c r="E7" s="265"/>
      <c r="F7" s="266"/>
      <c r="G7" s="454" t="s">
        <v>542</v>
      </c>
      <c r="H7" s="4"/>
      <c r="I7" s="465"/>
      <c r="J7" s="107"/>
      <c r="K7" s="107"/>
      <c r="L7" s="107"/>
      <c r="M7" s="107"/>
      <c r="N7" s="107"/>
    </row>
    <row r="8" spans="2:256" ht="30" customHeight="1">
      <c r="B8" s="465"/>
      <c r="C8" s="454"/>
      <c r="D8" s="341" t="s">
        <v>543</v>
      </c>
      <c r="E8" s="341" t="s">
        <v>544</v>
      </c>
      <c r="F8" s="341" t="s">
        <v>545</v>
      </c>
      <c r="G8" s="454"/>
      <c r="H8" s="4"/>
      <c r="I8" s="465"/>
      <c r="J8" s="428" t="s">
        <v>546</v>
      </c>
      <c r="K8" s="428" t="s">
        <v>547</v>
      </c>
      <c r="L8" s="428" t="s">
        <v>547</v>
      </c>
      <c r="M8" s="428" t="s">
        <v>546</v>
      </c>
      <c r="N8" s="428" t="s">
        <v>547</v>
      </c>
    </row>
    <row r="9" spans="2:256" s="104" customFormat="1" ht="15" customHeight="1">
      <c r="B9" s="466"/>
      <c r="C9" s="259" t="s">
        <v>548</v>
      </c>
      <c r="D9" s="256" t="s">
        <v>548</v>
      </c>
      <c r="E9" s="256" t="s">
        <v>548</v>
      </c>
      <c r="F9" s="259" t="s">
        <v>548</v>
      </c>
      <c r="G9" s="256" t="s">
        <v>548</v>
      </c>
      <c r="I9" s="466"/>
      <c r="J9" s="239" t="s">
        <v>549</v>
      </c>
      <c r="K9" s="239" t="s">
        <v>106</v>
      </c>
      <c r="L9" s="239" t="s">
        <v>106</v>
      </c>
      <c r="M9" s="239" t="s">
        <v>549</v>
      </c>
      <c r="N9" s="239" t="s">
        <v>106</v>
      </c>
      <c r="IV9" s="414"/>
    </row>
    <row r="10" spans="2:256" ht="21" customHeight="1">
      <c r="B10" s="31" t="s">
        <v>13</v>
      </c>
      <c r="C10" s="599">
        <v>117</v>
      </c>
      <c r="D10" s="600">
        <v>13</v>
      </c>
      <c r="E10" s="600">
        <v>74</v>
      </c>
      <c r="F10" s="600">
        <v>30</v>
      </c>
      <c r="G10" s="601">
        <v>12</v>
      </c>
      <c r="I10" s="31" t="s">
        <v>13</v>
      </c>
      <c r="J10" s="360">
        <v>12</v>
      </c>
      <c r="K10" s="602">
        <v>1</v>
      </c>
      <c r="L10" s="360">
        <v>133185</v>
      </c>
      <c r="M10" s="360">
        <v>510</v>
      </c>
      <c r="N10" s="360">
        <v>3023</v>
      </c>
    </row>
    <row r="11" spans="2:256" ht="21" customHeight="1">
      <c r="B11" s="32" t="s">
        <v>14</v>
      </c>
      <c r="C11" s="603">
        <v>61</v>
      </c>
      <c r="D11" s="604">
        <v>8</v>
      </c>
      <c r="E11" s="604">
        <v>35</v>
      </c>
      <c r="F11" s="604">
        <v>18</v>
      </c>
      <c r="G11" s="605">
        <v>19</v>
      </c>
      <c r="I11" s="32" t="s">
        <v>14</v>
      </c>
      <c r="J11" s="361">
        <v>0</v>
      </c>
      <c r="K11" s="361">
        <v>0</v>
      </c>
      <c r="L11" s="361">
        <v>59295</v>
      </c>
      <c r="M11" s="361">
        <v>132</v>
      </c>
      <c r="N11" s="361">
        <v>995</v>
      </c>
    </row>
    <row r="12" spans="2:256" ht="21" customHeight="1">
      <c r="B12" s="32" t="s">
        <v>15</v>
      </c>
      <c r="C12" s="603">
        <v>21</v>
      </c>
      <c r="D12" s="604">
        <v>2</v>
      </c>
      <c r="E12" s="604">
        <v>13</v>
      </c>
      <c r="F12" s="604">
        <v>6</v>
      </c>
      <c r="G12" s="605">
        <v>1</v>
      </c>
      <c r="I12" s="32" t="s">
        <v>15</v>
      </c>
      <c r="J12" s="361">
        <v>5481</v>
      </c>
      <c r="K12" s="361">
        <v>886</v>
      </c>
      <c r="L12" s="361">
        <v>12305</v>
      </c>
      <c r="M12" s="361">
        <v>39</v>
      </c>
      <c r="N12" s="361">
        <v>200</v>
      </c>
    </row>
    <row r="13" spans="2:256" ht="21" customHeight="1">
      <c r="B13" s="32" t="s">
        <v>16</v>
      </c>
      <c r="C13" s="603">
        <v>22</v>
      </c>
      <c r="D13" s="604">
        <v>2</v>
      </c>
      <c r="E13" s="604">
        <v>15</v>
      </c>
      <c r="F13" s="604">
        <v>5</v>
      </c>
      <c r="G13" s="605">
        <v>5</v>
      </c>
      <c r="I13" s="32" t="s">
        <v>16</v>
      </c>
      <c r="J13" s="361">
        <v>10418</v>
      </c>
      <c r="K13" s="361">
        <v>1042</v>
      </c>
      <c r="L13" s="361">
        <v>7323</v>
      </c>
      <c r="M13" s="361">
        <v>42</v>
      </c>
      <c r="N13" s="361">
        <v>641</v>
      </c>
    </row>
    <row r="14" spans="2:256" ht="21" customHeight="1">
      <c r="B14" s="32" t="s">
        <v>17</v>
      </c>
      <c r="C14" s="603">
        <v>13</v>
      </c>
      <c r="D14" s="604">
        <v>1</v>
      </c>
      <c r="E14" s="604">
        <v>10</v>
      </c>
      <c r="F14" s="604">
        <v>2</v>
      </c>
      <c r="G14" s="605">
        <v>0</v>
      </c>
      <c r="I14" s="32" t="s">
        <v>17</v>
      </c>
      <c r="J14" s="361">
        <v>8115</v>
      </c>
      <c r="K14" s="361">
        <v>812</v>
      </c>
      <c r="L14" s="361">
        <v>20615</v>
      </c>
      <c r="M14" s="361">
        <v>27</v>
      </c>
      <c r="N14" s="361">
        <v>131</v>
      </c>
    </row>
    <row r="15" spans="2:256" ht="21" customHeight="1">
      <c r="B15" s="32" t="s">
        <v>18</v>
      </c>
      <c r="C15" s="603">
        <v>19</v>
      </c>
      <c r="D15" s="604">
        <v>1</v>
      </c>
      <c r="E15" s="604">
        <v>12</v>
      </c>
      <c r="F15" s="604">
        <v>6</v>
      </c>
      <c r="G15" s="605">
        <v>3</v>
      </c>
      <c r="I15" s="32" t="s">
        <v>18</v>
      </c>
      <c r="J15" s="361">
        <v>6705</v>
      </c>
      <c r="K15" s="361">
        <v>1341</v>
      </c>
      <c r="L15" s="361">
        <v>5137</v>
      </c>
      <c r="M15" s="361">
        <v>8</v>
      </c>
      <c r="N15" s="361">
        <v>1093</v>
      </c>
    </row>
    <row r="16" spans="2:256" ht="21" customHeight="1">
      <c r="B16" s="32" t="s">
        <v>19</v>
      </c>
      <c r="C16" s="603">
        <v>19</v>
      </c>
      <c r="D16" s="604">
        <v>1</v>
      </c>
      <c r="E16" s="604">
        <v>12</v>
      </c>
      <c r="F16" s="604">
        <v>6</v>
      </c>
      <c r="G16" s="605">
        <v>1</v>
      </c>
      <c r="I16" s="32" t="s">
        <v>19</v>
      </c>
      <c r="J16" s="361">
        <v>0</v>
      </c>
      <c r="K16" s="361">
        <v>0</v>
      </c>
      <c r="L16" s="361">
        <v>12027</v>
      </c>
      <c r="M16" s="361">
        <v>57</v>
      </c>
      <c r="N16" s="361">
        <v>1666</v>
      </c>
    </row>
    <row r="17" spans="2:14" ht="21" customHeight="1">
      <c r="B17" s="32" t="s">
        <v>75</v>
      </c>
      <c r="C17" s="603">
        <v>16</v>
      </c>
      <c r="D17" s="604">
        <v>1</v>
      </c>
      <c r="E17" s="604">
        <v>10</v>
      </c>
      <c r="F17" s="604">
        <v>5</v>
      </c>
      <c r="G17" s="605">
        <v>0</v>
      </c>
      <c r="I17" s="32" t="s">
        <v>75</v>
      </c>
      <c r="J17" s="361">
        <v>5366</v>
      </c>
      <c r="K17" s="361">
        <v>537</v>
      </c>
      <c r="L17" s="361">
        <v>10695</v>
      </c>
      <c r="M17" s="361">
        <v>25</v>
      </c>
      <c r="N17" s="361">
        <v>94</v>
      </c>
    </row>
    <row r="18" spans="2:14" ht="21" customHeight="1">
      <c r="B18" s="32" t="s">
        <v>76</v>
      </c>
      <c r="C18" s="603">
        <v>23</v>
      </c>
      <c r="D18" s="604">
        <v>1</v>
      </c>
      <c r="E18" s="604">
        <v>15</v>
      </c>
      <c r="F18" s="604">
        <v>7</v>
      </c>
      <c r="G18" s="605">
        <v>0</v>
      </c>
      <c r="I18" s="32" t="s">
        <v>76</v>
      </c>
      <c r="J18" s="361">
        <v>7608</v>
      </c>
      <c r="K18" s="361">
        <v>761</v>
      </c>
      <c r="L18" s="361">
        <v>14214</v>
      </c>
      <c r="M18" s="361">
        <v>50</v>
      </c>
      <c r="N18" s="361">
        <v>165</v>
      </c>
    </row>
    <row r="19" spans="2:14" ht="21" customHeight="1">
      <c r="B19" s="32" t="s">
        <v>79</v>
      </c>
      <c r="C19" s="606">
        <v>30</v>
      </c>
      <c r="D19" s="604">
        <v>0</v>
      </c>
      <c r="E19" s="604">
        <v>20</v>
      </c>
      <c r="F19" s="604">
        <v>10</v>
      </c>
      <c r="G19" s="605">
        <v>2</v>
      </c>
      <c r="I19" s="32" t="s">
        <v>79</v>
      </c>
      <c r="J19" s="361">
        <v>21218</v>
      </c>
      <c r="K19" s="361">
        <v>2115</v>
      </c>
      <c r="L19" s="361">
        <v>23149</v>
      </c>
      <c r="M19" s="361">
        <v>100</v>
      </c>
      <c r="N19" s="361">
        <v>3035</v>
      </c>
    </row>
    <row r="20" spans="2:14" ht="24" customHeight="1">
      <c r="B20" s="33" t="s">
        <v>20</v>
      </c>
      <c r="C20" s="607">
        <v>341</v>
      </c>
      <c r="D20" s="608">
        <v>30</v>
      </c>
      <c r="E20" s="608">
        <v>216</v>
      </c>
      <c r="F20" s="608">
        <v>95</v>
      </c>
      <c r="G20" s="609">
        <v>43</v>
      </c>
      <c r="I20" s="33" t="s">
        <v>20</v>
      </c>
      <c r="J20" s="27">
        <v>64923</v>
      </c>
      <c r="K20" s="27">
        <v>7495</v>
      </c>
      <c r="L20" s="27">
        <v>297945</v>
      </c>
      <c r="M20" s="27">
        <v>990</v>
      </c>
      <c r="N20" s="27">
        <v>11043</v>
      </c>
    </row>
    <row r="21" spans="2:14" ht="21" customHeight="1">
      <c r="B21" s="31" t="s">
        <v>21</v>
      </c>
      <c r="C21" s="599">
        <v>1</v>
      </c>
      <c r="D21" s="600">
        <v>0</v>
      </c>
      <c r="E21" s="600">
        <v>1</v>
      </c>
      <c r="F21" s="600">
        <v>0</v>
      </c>
      <c r="G21" s="601">
        <v>0</v>
      </c>
      <c r="I21" s="31" t="s">
        <v>21</v>
      </c>
      <c r="J21" s="361">
        <v>409</v>
      </c>
      <c r="K21" s="361">
        <v>41</v>
      </c>
      <c r="L21" s="361">
        <v>25</v>
      </c>
      <c r="M21" s="361">
        <v>0</v>
      </c>
      <c r="N21" s="361">
        <v>0</v>
      </c>
    </row>
    <row r="22" spans="2:14" ht="21" customHeight="1">
      <c r="B22" s="32" t="s">
        <v>22</v>
      </c>
      <c r="C22" s="603">
        <v>14</v>
      </c>
      <c r="D22" s="604">
        <v>0</v>
      </c>
      <c r="E22" s="604">
        <v>11</v>
      </c>
      <c r="F22" s="604">
        <v>3</v>
      </c>
      <c r="G22" s="605">
        <v>0</v>
      </c>
      <c r="I22" s="32" t="s">
        <v>22</v>
      </c>
      <c r="J22" s="361">
        <v>4031</v>
      </c>
      <c r="K22" s="361">
        <v>403</v>
      </c>
      <c r="L22" s="361">
        <v>2823</v>
      </c>
      <c r="M22" s="361">
        <v>26</v>
      </c>
      <c r="N22" s="361">
        <v>324</v>
      </c>
    </row>
    <row r="23" spans="2:14" ht="21" customHeight="1">
      <c r="B23" s="32" t="s">
        <v>23</v>
      </c>
      <c r="C23" s="603">
        <v>14</v>
      </c>
      <c r="D23" s="604">
        <v>1</v>
      </c>
      <c r="E23" s="604">
        <v>9</v>
      </c>
      <c r="F23" s="604">
        <v>4</v>
      </c>
      <c r="G23" s="605">
        <v>1</v>
      </c>
      <c r="I23" s="32" t="s">
        <v>23</v>
      </c>
      <c r="J23" s="361">
        <v>5249</v>
      </c>
      <c r="K23" s="361">
        <v>1030</v>
      </c>
      <c r="L23" s="361">
        <v>589</v>
      </c>
      <c r="M23" s="361">
        <v>18</v>
      </c>
      <c r="N23" s="361">
        <v>106</v>
      </c>
    </row>
    <row r="24" spans="2:14" ht="21" customHeight="1">
      <c r="B24" s="32" t="s">
        <v>24</v>
      </c>
      <c r="C24" s="603">
        <v>13</v>
      </c>
      <c r="D24" s="604">
        <v>1</v>
      </c>
      <c r="E24" s="604">
        <v>8</v>
      </c>
      <c r="F24" s="604">
        <v>4</v>
      </c>
      <c r="G24" s="605">
        <v>0</v>
      </c>
      <c r="I24" s="32" t="s">
        <v>24</v>
      </c>
      <c r="J24" s="361">
        <v>3295</v>
      </c>
      <c r="K24" s="361">
        <v>330</v>
      </c>
      <c r="L24" s="361">
        <v>2464</v>
      </c>
      <c r="M24" s="361">
        <v>8</v>
      </c>
      <c r="N24" s="361">
        <v>32</v>
      </c>
    </row>
    <row r="25" spans="2:14" ht="21" customHeight="1">
      <c r="B25" s="32" t="s">
        <v>25</v>
      </c>
      <c r="C25" s="606">
        <v>9</v>
      </c>
      <c r="D25" s="604">
        <v>1</v>
      </c>
      <c r="E25" s="604">
        <v>7</v>
      </c>
      <c r="F25" s="604">
        <v>1</v>
      </c>
      <c r="G25" s="605">
        <v>1</v>
      </c>
      <c r="I25" s="32" t="s">
        <v>25</v>
      </c>
      <c r="J25" s="361">
        <v>2774</v>
      </c>
      <c r="K25" s="361">
        <v>277</v>
      </c>
      <c r="L25" s="361">
        <v>3716</v>
      </c>
      <c r="M25" s="361">
        <v>8</v>
      </c>
      <c r="N25" s="361">
        <v>13</v>
      </c>
    </row>
    <row r="26" spans="2:14" ht="24" customHeight="1">
      <c r="B26" s="33" t="s">
        <v>87</v>
      </c>
      <c r="C26" s="607">
        <v>51</v>
      </c>
      <c r="D26" s="608">
        <v>3</v>
      </c>
      <c r="E26" s="608">
        <v>36</v>
      </c>
      <c r="F26" s="608">
        <v>12</v>
      </c>
      <c r="G26" s="609">
        <v>2</v>
      </c>
      <c r="I26" s="33" t="s">
        <v>87</v>
      </c>
      <c r="J26" s="18">
        <v>15758</v>
      </c>
      <c r="K26" s="18">
        <v>2081</v>
      </c>
      <c r="L26" s="18">
        <v>9617</v>
      </c>
      <c r="M26" s="18">
        <v>60</v>
      </c>
      <c r="N26" s="18">
        <v>475</v>
      </c>
    </row>
    <row r="27" spans="2:14" ht="24" customHeight="1">
      <c r="B27" s="516" t="s">
        <v>94</v>
      </c>
      <c r="C27" s="610">
        <v>392</v>
      </c>
      <c r="D27" s="611">
        <v>33</v>
      </c>
      <c r="E27" s="611">
        <v>252</v>
      </c>
      <c r="F27" s="611">
        <v>107</v>
      </c>
      <c r="G27" s="612">
        <v>45</v>
      </c>
      <c r="I27" s="516" t="s">
        <v>94</v>
      </c>
      <c r="J27" s="30">
        <v>80681</v>
      </c>
      <c r="K27" s="30">
        <v>9576</v>
      </c>
      <c r="L27" s="30">
        <v>307562</v>
      </c>
      <c r="M27" s="30">
        <v>1050</v>
      </c>
      <c r="N27" s="30">
        <v>11518</v>
      </c>
    </row>
    <row r="30" spans="2:14" s="4" customFormat="1" ht="13.5">
      <c r="C30" s="613"/>
      <c r="L30" s="85"/>
      <c r="N30" s="85"/>
    </row>
    <row r="31" spans="2:14" s="4" customFormat="1" ht="13.5">
      <c r="C31" s="613"/>
      <c r="K31" s="85"/>
    </row>
    <row r="32" spans="2:14" s="4" customFormat="1" ht="13.5">
      <c r="C32" s="613"/>
    </row>
    <row r="33" spans="3:3" s="4" customFormat="1" ht="13.5">
      <c r="C33" s="613"/>
    </row>
    <row r="34" spans="3:3" s="4" customFormat="1" ht="13.5">
      <c r="C34" s="613"/>
    </row>
    <row r="35" spans="3:3" s="4" customFormat="1" ht="13.5">
      <c r="C35" s="613"/>
    </row>
    <row r="36" spans="3:3" s="4" customFormat="1" ht="13.5">
      <c r="C36" s="613"/>
    </row>
    <row r="37" spans="3:3" s="4" customFormat="1" ht="13.5">
      <c r="C37" s="613"/>
    </row>
    <row r="38" spans="3:3" s="4" customFormat="1" ht="13.5">
      <c r="C38" s="613"/>
    </row>
    <row r="39" spans="3:3" s="4" customFormat="1" ht="13.5">
      <c r="C39" s="613"/>
    </row>
    <row r="40" spans="3:3" s="4" customFormat="1"/>
    <row r="41" spans="3:3" s="4" customFormat="1" ht="13.5">
      <c r="C41" s="613"/>
    </row>
    <row r="42" spans="3:3" s="4" customFormat="1" ht="13.5">
      <c r="C42" s="613"/>
    </row>
    <row r="43" spans="3:3" s="4" customFormat="1" ht="13.5">
      <c r="C43" s="613"/>
    </row>
    <row r="44" spans="3:3" s="4" customFormat="1" ht="13.5">
      <c r="C44" s="613"/>
    </row>
    <row r="45" spans="3:3" s="4" customFormat="1" ht="13.5">
      <c r="C45" s="613"/>
    </row>
    <row r="46" spans="3:3" s="4" customFormat="1"/>
    <row r="47" spans="3:3" s="4" customFormat="1"/>
    <row r="48" spans="3:3" s="4" customFormat="1"/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</sheetData>
  <mergeCells count="7">
    <mergeCell ref="B5:B9"/>
    <mergeCell ref="I5:I9"/>
    <mergeCell ref="J5:K6"/>
    <mergeCell ref="L5:L6"/>
    <mergeCell ref="M5:N6"/>
    <mergeCell ref="C7:C8"/>
    <mergeCell ref="G7:G8"/>
  </mergeCells>
  <phoneticPr fontId="9"/>
  <printOptions gridLinesSet="0"/>
  <pageMargins left="0.59055118110236227" right="0.59055118110236227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B519F-36BC-4AD0-9DDE-CA24905EC085}">
  <sheetPr>
    <tabColor theme="5"/>
  </sheetPr>
  <dimension ref="A1:Y59"/>
  <sheetViews>
    <sheetView showZeros="0" view="pageBreakPreview" zoomScale="85" zoomScaleNormal="75" zoomScaleSheetLayoutView="8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Q18" sqref="Q18"/>
    </sheetView>
  </sheetViews>
  <sheetFormatPr defaultColWidth="11.625" defaultRowHeight="15" customHeight="1"/>
  <cols>
    <col min="1" max="1" width="10.625" style="628" customWidth="1"/>
    <col min="2" max="6" width="11.625" style="628" customWidth="1"/>
    <col min="7" max="8" width="10.125" style="628" customWidth="1"/>
    <col min="9" max="13" width="11.625" style="628" customWidth="1"/>
    <col min="14" max="14" width="0.75" style="628" customWidth="1"/>
    <col min="15" max="15" width="10.625" style="628" customWidth="1"/>
    <col min="16" max="16384" width="11.625" style="628"/>
  </cols>
  <sheetData>
    <row r="1" spans="1:24" s="626" customFormat="1" ht="15" customHeight="1"/>
    <row r="2" spans="1:24" ht="24" customHeight="1">
      <c r="A2" s="627" t="s">
        <v>550</v>
      </c>
      <c r="R2" s="628" t="s">
        <v>551</v>
      </c>
    </row>
    <row r="3" spans="1:24" ht="15" customHeight="1">
      <c r="B3" s="629" t="s">
        <v>552</v>
      </c>
      <c r="O3" s="629" t="s">
        <v>553</v>
      </c>
    </row>
    <row r="4" spans="1:24" ht="15" customHeight="1">
      <c r="P4" s="630"/>
      <c r="Q4" s="630"/>
      <c r="R4" s="630"/>
      <c r="S4" s="630"/>
      <c r="T4" s="630"/>
      <c r="U4" s="630"/>
      <c r="V4" s="630"/>
      <c r="W4" s="630"/>
      <c r="X4" s="630"/>
    </row>
    <row r="5" spans="1:24" ht="15" customHeight="1">
      <c r="A5" s="631"/>
      <c r="B5" s="632" t="s">
        <v>554</v>
      </c>
      <c r="C5" s="633"/>
      <c r="D5" s="632" t="s">
        <v>555</v>
      </c>
      <c r="E5" s="632"/>
      <c r="F5" s="632"/>
      <c r="G5" s="634" t="s">
        <v>556</v>
      </c>
      <c r="H5" s="633"/>
      <c r="I5" s="634" t="s">
        <v>557</v>
      </c>
      <c r="J5" s="632"/>
      <c r="K5" s="632"/>
      <c r="L5" s="632"/>
      <c r="M5" s="633"/>
      <c r="O5" s="631"/>
      <c r="P5" s="635"/>
      <c r="Q5" s="636"/>
      <c r="R5" s="632" t="s">
        <v>558</v>
      </c>
      <c r="S5" s="632"/>
      <c r="T5" s="632"/>
      <c r="U5" s="632"/>
      <c r="V5" s="632"/>
      <c r="W5" s="633"/>
      <c r="X5" s="633"/>
    </row>
    <row r="6" spans="1:24" ht="15" customHeight="1">
      <c r="A6" s="637"/>
      <c r="B6" s="638" t="s">
        <v>559</v>
      </c>
      <c r="C6" s="639"/>
      <c r="D6" s="640"/>
      <c r="E6" s="640"/>
      <c r="F6" s="641"/>
      <c r="G6" s="642"/>
      <c r="H6" s="643"/>
      <c r="I6" s="642"/>
      <c r="J6" s="644"/>
      <c r="K6" s="644"/>
      <c r="L6" s="644"/>
      <c r="M6" s="643"/>
      <c r="O6" s="637"/>
      <c r="P6" s="645" t="s">
        <v>560</v>
      </c>
      <c r="Q6" s="645" t="s">
        <v>561</v>
      </c>
      <c r="R6" s="644"/>
      <c r="S6" s="644"/>
      <c r="T6" s="646" t="s">
        <v>562</v>
      </c>
      <c r="U6" s="646"/>
      <c r="V6" s="646"/>
      <c r="W6" s="647"/>
      <c r="X6" s="647"/>
    </row>
    <row r="7" spans="1:24" ht="15" customHeight="1">
      <c r="A7" s="648" t="s">
        <v>1</v>
      </c>
      <c r="B7" s="640" t="s">
        <v>563</v>
      </c>
      <c r="C7" s="649" t="s">
        <v>564</v>
      </c>
      <c r="D7" s="650" t="s">
        <v>563</v>
      </c>
      <c r="E7" s="650" t="s">
        <v>565</v>
      </c>
      <c r="F7" s="651" t="s">
        <v>566</v>
      </c>
      <c r="G7" s="652" t="s">
        <v>567</v>
      </c>
      <c r="H7" s="645" t="s">
        <v>568</v>
      </c>
      <c r="I7" s="652" t="s">
        <v>569</v>
      </c>
      <c r="J7" s="650" t="s">
        <v>570</v>
      </c>
      <c r="K7" s="650" t="s">
        <v>561</v>
      </c>
      <c r="L7" s="650" t="s">
        <v>571</v>
      </c>
      <c r="M7" s="645" t="s">
        <v>3</v>
      </c>
      <c r="O7" s="648" t="s">
        <v>1</v>
      </c>
      <c r="P7" s="645" t="s">
        <v>572</v>
      </c>
      <c r="Q7" s="645" t="s">
        <v>573</v>
      </c>
      <c r="R7" s="650" t="s">
        <v>574</v>
      </c>
      <c r="S7" s="650" t="s">
        <v>575</v>
      </c>
      <c r="T7" s="640" t="s">
        <v>576</v>
      </c>
      <c r="U7" s="640" t="s">
        <v>577</v>
      </c>
      <c r="V7" s="640" t="s">
        <v>561</v>
      </c>
      <c r="W7" s="653" t="s">
        <v>578</v>
      </c>
      <c r="X7" s="654"/>
    </row>
    <row r="8" spans="1:24" ht="15" customHeight="1">
      <c r="A8" s="637"/>
      <c r="B8" s="650"/>
      <c r="C8" s="645"/>
      <c r="D8" s="650"/>
      <c r="E8" s="650" t="s">
        <v>579</v>
      </c>
      <c r="F8" s="651"/>
      <c r="G8" s="655"/>
      <c r="H8" s="656"/>
      <c r="I8" s="652"/>
      <c r="J8" s="650"/>
      <c r="K8" s="650" t="s">
        <v>580</v>
      </c>
      <c r="L8" s="650" t="s">
        <v>581</v>
      </c>
      <c r="M8" s="645"/>
      <c r="O8" s="637"/>
      <c r="P8" s="645"/>
      <c r="Q8" s="645" t="s">
        <v>582</v>
      </c>
      <c r="R8" s="657"/>
      <c r="S8" s="650" t="s">
        <v>583</v>
      </c>
      <c r="T8" s="650"/>
      <c r="U8" s="650"/>
      <c r="V8" s="650" t="s">
        <v>584</v>
      </c>
      <c r="W8" s="658" t="s">
        <v>585</v>
      </c>
      <c r="X8" s="645" t="s">
        <v>586</v>
      </c>
    </row>
    <row r="9" spans="1:24" ht="15" customHeight="1">
      <c r="A9" s="637"/>
      <c r="B9" s="650" t="s">
        <v>587</v>
      </c>
      <c r="C9" s="645" t="s">
        <v>588</v>
      </c>
      <c r="D9" s="650" t="s">
        <v>589</v>
      </c>
      <c r="E9" s="650"/>
      <c r="F9" s="651" t="s">
        <v>590</v>
      </c>
      <c r="G9" s="655"/>
      <c r="H9" s="656"/>
      <c r="I9" s="655"/>
      <c r="J9" s="659"/>
      <c r="K9" s="657"/>
      <c r="L9" s="657"/>
      <c r="M9" s="656"/>
      <c r="O9" s="637"/>
      <c r="P9" s="660" t="s">
        <v>591</v>
      </c>
      <c r="Q9" s="660" t="s">
        <v>591</v>
      </c>
      <c r="R9" s="661" t="s">
        <v>592</v>
      </c>
      <c r="S9" s="661" t="s">
        <v>591</v>
      </c>
      <c r="T9" s="661" t="s">
        <v>52</v>
      </c>
      <c r="U9" s="661" t="s">
        <v>52</v>
      </c>
      <c r="V9" s="661" t="s">
        <v>591</v>
      </c>
      <c r="W9" s="662" t="s">
        <v>591</v>
      </c>
      <c r="X9" s="660" t="s">
        <v>591</v>
      </c>
    </row>
    <row r="10" spans="1:24" ht="18" customHeight="1">
      <c r="A10" s="663" t="s">
        <v>13</v>
      </c>
      <c r="B10" s="664">
        <v>181942</v>
      </c>
      <c r="C10" s="665">
        <v>412901</v>
      </c>
      <c r="D10" s="666">
        <v>48063</v>
      </c>
      <c r="E10" s="666">
        <v>12809</v>
      </c>
      <c r="F10" s="664">
        <v>70153</v>
      </c>
      <c r="G10" s="667">
        <v>26.416660254366775</v>
      </c>
      <c r="H10" s="668">
        <v>16.990271275681096</v>
      </c>
      <c r="I10" s="669">
        <v>3015559</v>
      </c>
      <c r="J10" s="670">
        <v>0</v>
      </c>
      <c r="K10" s="671">
        <v>1298871</v>
      </c>
      <c r="L10" s="671">
        <v>718858</v>
      </c>
      <c r="M10" s="672">
        <v>5033288</v>
      </c>
      <c r="O10" s="663" t="s">
        <v>13</v>
      </c>
      <c r="P10" s="672">
        <v>104723</v>
      </c>
      <c r="Q10" s="672">
        <v>71747</v>
      </c>
      <c r="R10" s="673">
        <v>8</v>
      </c>
      <c r="S10" s="666">
        <v>630000</v>
      </c>
      <c r="T10" s="674">
        <v>7.4</v>
      </c>
      <c r="U10" s="674">
        <v>0</v>
      </c>
      <c r="V10" s="666">
        <v>25680</v>
      </c>
      <c r="W10" s="675">
        <v>22560</v>
      </c>
      <c r="X10" s="676">
        <v>11280</v>
      </c>
    </row>
    <row r="11" spans="1:24" ht="18" customHeight="1">
      <c r="A11" s="677" t="s">
        <v>14</v>
      </c>
      <c r="B11" s="678">
        <v>69565</v>
      </c>
      <c r="C11" s="679">
        <v>168390</v>
      </c>
      <c r="D11" s="680">
        <v>20633</v>
      </c>
      <c r="E11" s="680">
        <v>5855</v>
      </c>
      <c r="F11" s="678">
        <v>31076</v>
      </c>
      <c r="G11" s="681">
        <v>29.660030187594337</v>
      </c>
      <c r="H11" s="682">
        <v>18.454777599619931</v>
      </c>
      <c r="I11" s="683">
        <v>1261015</v>
      </c>
      <c r="J11" s="670">
        <v>0</v>
      </c>
      <c r="K11" s="670">
        <v>549069</v>
      </c>
      <c r="L11" s="670">
        <v>320631</v>
      </c>
      <c r="M11" s="684">
        <v>2130715</v>
      </c>
      <c r="O11" s="677" t="s">
        <v>14</v>
      </c>
      <c r="P11" s="684">
        <v>103267</v>
      </c>
      <c r="Q11" s="684">
        <v>68565</v>
      </c>
      <c r="R11" s="685">
        <v>8</v>
      </c>
      <c r="S11" s="680">
        <v>630000</v>
      </c>
      <c r="T11" s="686">
        <v>7.2</v>
      </c>
      <c r="U11" s="686">
        <v>0</v>
      </c>
      <c r="V11" s="680">
        <v>24500</v>
      </c>
      <c r="W11" s="687">
        <v>23500</v>
      </c>
      <c r="X11" s="688">
        <v>11750</v>
      </c>
    </row>
    <row r="12" spans="1:24" ht="18" customHeight="1">
      <c r="A12" s="677" t="s">
        <v>15</v>
      </c>
      <c r="B12" s="678">
        <v>17030</v>
      </c>
      <c r="C12" s="679">
        <v>40933</v>
      </c>
      <c r="D12" s="680">
        <v>5103</v>
      </c>
      <c r="E12" s="680">
        <v>1491</v>
      </c>
      <c r="F12" s="678">
        <v>7613</v>
      </c>
      <c r="G12" s="681">
        <v>29.96476805637111</v>
      </c>
      <c r="H12" s="682">
        <v>18.598685657049323</v>
      </c>
      <c r="I12" s="683">
        <v>377248</v>
      </c>
      <c r="J12" s="670">
        <v>0</v>
      </c>
      <c r="K12" s="670">
        <v>174689</v>
      </c>
      <c r="L12" s="670">
        <v>80126</v>
      </c>
      <c r="M12" s="684">
        <v>632063</v>
      </c>
      <c r="O12" s="677" t="s">
        <v>15</v>
      </c>
      <c r="P12" s="684">
        <v>123861</v>
      </c>
      <c r="Q12" s="684">
        <v>83024</v>
      </c>
      <c r="R12" s="685">
        <v>8</v>
      </c>
      <c r="S12" s="680">
        <v>630000</v>
      </c>
      <c r="T12" s="686">
        <v>7.8</v>
      </c>
      <c r="U12" s="686">
        <v>0</v>
      </c>
      <c r="V12" s="680">
        <v>30600</v>
      </c>
      <c r="W12" s="687">
        <v>22800</v>
      </c>
      <c r="X12" s="688">
        <v>11400</v>
      </c>
    </row>
    <row r="13" spans="1:24" ht="18" customHeight="1">
      <c r="A13" s="677" t="s">
        <v>16</v>
      </c>
      <c r="B13" s="678">
        <v>17536</v>
      </c>
      <c r="C13" s="679">
        <v>45579</v>
      </c>
      <c r="D13" s="680">
        <v>6260</v>
      </c>
      <c r="E13" s="680">
        <v>1835</v>
      </c>
      <c r="F13" s="678">
        <v>9474</v>
      </c>
      <c r="G13" s="681">
        <v>35.697992700729927</v>
      </c>
      <c r="H13" s="682">
        <v>20.785888238004343</v>
      </c>
      <c r="I13" s="683">
        <v>317621</v>
      </c>
      <c r="J13" s="670">
        <v>0</v>
      </c>
      <c r="K13" s="670">
        <v>161398</v>
      </c>
      <c r="L13" s="670">
        <v>67154</v>
      </c>
      <c r="M13" s="684">
        <v>546173</v>
      </c>
      <c r="O13" s="677" t="s">
        <v>16</v>
      </c>
      <c r="P13" s="684">
        <v>87248</v>
      </c>
      <c r="Q13" s="684">
        <v>57650</v>
      </c>
      <c r="R13" s="685">
        <v>8</v>
      </c>
      <c r="S13" s="680">
        <v>630000</v>
      </c>
      <c r="T13" s="686">
        <v>6.4</v>
      </c>
      <c r="U13" s="686">
        <v>0</v>
      </c>
      <c r="V13" s="680">
        <v>23500</v>
      </c>
      <c r="W13" s="687">
        <v>16000</v>
      </c>
      <c r="X13" s="688">
        <v>8000</v>
      </c>
    </row>
    <row r="14" spans="1:24" ht="18" customHeight="1">
      <c r="A14" s="677" t="s">
        <v>17</v>
      </c>
      <c r="B14" s="678">
        <v>12606</v>
      </c>
      <c r="C14" s="679">
        <v>33028</v>
      </c>
      <c r="D14" s="680">
        <v>3676</v>
      </c>
      <c r="E14" s="680">
        <v>1139</v>
      </c>
      <c r="F14" s="678">
        <v>5570</v>
      </c>
      <c r="G14" s="681">
        <v>29.160717118832302</v>
      </c>
      <c r="H14" s="682">
        <v>16.864478624197652</v>
      </c>
      <c r="I14" s="683">
        <v>244142</v>
      </c>
      <c r="J14" s="670">
        <v>0</v>
      </c>
      <c r="K14" s="670">
        <v>107069</v>
      </c>
      <c r="L14" s="670">
        <v>59950</v>
      </c>
      <c r="M14" s="684">
        <v>411161</v>
      </c>
      <c r="O14" s="677" t="s">
        <v>17</v>
      </c>
      <c r="P14" s="684">
        <v>111850</v>
      </c>
      <c r="Q14" s="684">
        <v>73817</v>
      </c>
      <c r="R14" s="685">
        <v>8</v>
      </c>
      <c r="S14" s="680">
        <v>630000</v>
      </c>
      <c r="T14" s="686">
        <v>6.8</v>
      </c>
      <c r="U14" s="686">
        <v>0</v>
      </c>
      <c r="V14" s="680">
        <v>25500</v>
      </c>
      <c r="W14" s="687">
        <v>23400</v>
      </c>
      <c r="X14" s="688">
        <v>11700</v>
      </c>
    </row>
    <row r="15" spans="1:24" ht="18" customHeight="1">
      <c r="A15" s="677" t="s">
        <v>18</v>
      </c>
      <c r="B15" s="678">
        <v>15719</v>
      </c>
      <c r="C15" s="679">
        <v>40706</v>
      </c>
      <c r="D15" s="680">
        <v>4736</v>
      </c>
      <c r="E15" s="680">
        <v>1544</v>
      </c>
      <c r="F15" s="678">
        <v>7151</v>
      </c>
      <c r="G15" s="681">
        <v>30.12914307525924</v>
      </c>
      <c r="H15" s="682">
        <v>17.56743477620007</v>
      </c>
      <c r="I15" s="683">
        <v>316941</v>
      </c>
      <c r="J15" s="670">
        <v>0</v>
      </c>
      <c r="K15" s="670">
        <v>155652</v>
      </c>
      <c r="L15" s="670">
        <v>65492</v>
      </c>
      <c r="M15" s="684">
        <v>538085</v>
      </c>
      <c r="O15" s="677" t="s">
        <v>18</v>
      </c>
      <c r="P15" s="684">
        <v>113616</v>
      </c>
      <c r="Q15" s="684">
        <v>75246</v>
      </c>
      <c r="R15" s="685">
        <v>8</v>
      </c>
      <c r="S15" s="680">
        <v>610000</v>
      </c>
      <c r="T15" s="686">
        <v>6.9</v>
      </c>
      <c r="U15" s="686">
        <v>0</v>
      </c>
      <c r="V15" s="680">
        <v>27600</v>
      </c>
      <c r="W15" s="687">
        <v>19200</v>
      </c>
      <c r="X15" s="688">
        <v>9600</v>
      </c>
    </row>
    <row r="16" spans="1:24" ht="18" customHeight="1">
      <c r="A16" s="677" t="s">
        <v>19</v>
      </c>
      <c r="B16" s="678">
        <v>17303</v>
      </c>
      <c r="C16" s="679">
        <v>47875</v>
      </c>
      <c r="D16" s="680">
        <v>5360</v>
      </c>
      <c r="E16" s="680">
        <v>1570</v>
      </c>
      <c r="F16" s="678">
        <v>8303</v>
      </c>
      <c r="G16" s="681">
        <v>30.977287175634284</v>
      </c>
      <c r="H16" s="682">
        <v>17.343080939947782</v>
      </c>
      <c r="I16" s="683">
        <v>388081</v>
      </c>
      <c r="J16" s="670">
        <v>0</v>
      </c>
      <c r="K16" s="670">
        <v>167614</v>
      </c>
      <c r="L16" s="670">
        <v>88595</v>
      </c>
      <c r="M16" s="684">
        <v>644290</v>
      </c>
      <c r="O16" s="677" t="s">
        <v>19</v>
      </c>
      <c r="P16" s="684">
        <v>120203</v>
      </c>
      <c r="Q16" s="684">
        <v>77597</v>
      </c>
      <c r="R16" s="685">
        <v>8</v>
      </c>
      <c r="S16" s="680">
        <v>630000</v>
      </c>
      <c r="T16" s="686">
        <v>6.9</v>
      </c>
      <c r="U16" s="686">
        <v>0</v>
      </c>
      <c r="V16" s="680">
        <v>26000</v>
      </c>
      <c r="W16" s="687">
        <v>23000</v>
      </c>
      <c r="X16" s="688">
        <v>11500</v>
      </c>
    </row>
    <row r="17" spans="1:24" ht="18" customHeight="1">
      <c r="A17" s="677" t="s">
        <v>354</v>
      </c>
      <c r="B17" s="678">
        <v>10573</v>
      </c>
      <c r="C17" s="679">
        <v>29360</v>
      </c>
      <c r="D17" s="680">
        <v>3686</v>
      </c>
      <c r="E17" s="680">
        <v>1137</v>
      </c>
      <c r="F17" s="678">
        <v>5628</v>
      </c>
      <c r="G17" s="681">
        <v>34.862385321100916</v>
      </c>
      <c r="H17" s="682">
        <v>19.168937329700274</v>
      </c>
      <c r="I17" s="683">
        <v>274777</v>
      </c>
      <c r="J17" s="670">
        <v>0</v>
      </c>
      <c r="K17" s="670">
        <v>102131</v>
      </c>
      <c r="L17" s="670">
        <v>64499</v>
      </c>
      <c r="M17" s="684">
        <v>441407</v>
      </c>
      <c r="O17" s="677" t="s">
        <v>354</v>
      </c>
      <c r="P17" s="684">
        <v>119752</v>
      </c>
      <c r="Q17" s="684">
        <v>78431</v>
      </c>
      <c r="R17" s="685">
        <v>8</v>
      </c>
      <c r="S17" s="680">
        <v>610000</v>
      </c>
      <c r="T17" s="686">
        <v>7.6</v>
      </c>
      <c r="U17" s="686">
        <v>0</v>
      </c>
      <c r="V17" s="680">
        <v>23400</v>
      </c>
      <c r="W17" s="687">
        <v>24600</v>
      </c>
      <c r="X17" s="688">
        <v>12300</v>
      </c>
    </row>
    <row r="18" spans="1:24" ht="18" customHeight="1">
      <c r="A18" s="677" t="s">
        <v>76</v>
      </c>
      <c r="B18" s="678">
        <v>17687</v>
      </c>
      <c r="C18" s="679">
        <v>49235</v>
      </c>
      <c r="D18" s="680">
        <v>6572</v>
      </c>
      <c r="E18" s="680">
        <v>2027</v>
      </c>
      <c r="F18" s="678">
        <v>10133</v>
      </c>
      <c r="G18" s="681">
        <v>37.157234126759768</v>
      </c>
      <c r="H18" s="682">
        <v>20.580887579973595</v>
      </c>
      <c r="I18" s="683">
        <v>420467</v>
      </c>
      <c r="J18" s="670">
        <v>0</v>
      </c>
      <c r="K18" s="670">
        <v>201648</v>
      </c>
      <c r="L18" s="670">
        <v>92806</v>
      </c>
      <c r="M18" s="684">
        <v>714921</v>
      </c>
      <c r="O18" s="677" t="s">
        <v>76</v>
      </c>
      <c r="P18" s="684">
        <v>108783</v>
      </c>
      <c r="Q18" s="684">
        <v>70554</v>
      </c>
      <c r="R18" s="685">
        <v>8</v>
      </c>
      <c r="S18" s="680">
        <v>630000</v>
      </c>
      <c r="T18" s="686">
        <v>6.4</v>
      </c>
      <c r="U18" s="686">
        <v>0</v>
      </c>
      <c r="V18" s="680">
        <v>25500</v>
      </c>
      <c r="W18" s="687">
        <v>19700</v>
      </c>
      <c r="X18" s="688">
        <v>9850</v>
      </c>
    </row>
    <row r="19" spans="1:24" ht="18" customHeight="1">
      <c r="A19" s="677" t="s">
        <v>79</v>
      </c>
      <c r="B19" s="678">
        <v>36125</v>
      </c>
      <c r="C19" s="679">
        <v>92130</v>
      </c>
      <c r="D19" s="680">
        <v>10864</v>
      </c>
      <c r="E19" s="680">
        <v>3117</v>
      </c>
      <c r="F19" s="678">
        <v>16661</v>
      </c>
      <c r="G19" s="681">
        <v>30.073356401384082</v>
      </c>
      <c r="H19" s="682">
        <v>18.084228807120372</v>
      </c>
      <c r="I19" s="683">
        <v>652256</v>
      </c>
      <c r="J19" s="670">
        <v>0</v>
      </c>
      <c r="K19" s="670">
        <v>297861</v>
      </c>
      <c r="L19" s="670">
        <v>178730</v>
      </c>
      <c r="M19" s="684">
        <v>1128847</v>
      </c>
      <c r="O19" s="677" t="s">
        <v>79</v>
      </c>
      <c r="P19" s="684">
        <v>103907</v>
      </c>
      <c r="Q19" s="684">
        <v>67754</v>
      </c>
      <c r="R19" s="685">
        <v>8</v>
      </c>
      <c r="S19" s="680">
        <v>630000</v>
      </c>
      <c r="T19" s="686">
        <v>6.8</v>
      </c>
      <c r="U19" s="686">
        <v>0</v>
      </c>
      <c r="V19" s="680">
        <v>24000</v>
      </c>
      <c r="W19" s="687">
        <v>24000</v>
      </c>
      <c r="X19" s="688">
        <v>12000</v>
      </c>
    </row>
    <row r="20" spans="1:24" ht="21" customHeight="1">
      <c r="A20" s="689" t="s">
        <v>20</v>
      </c>
      <c r="B20" s="690">
        <v>396086</v>
      </c>
      <c r="C20" s="691">
        <v>960137</v>
      </c>
      <c r="D20" s="690">
        <v>114953</v>
      </c>
      <c r="E20" s="690">
        <v>32524</v>
      </c>
      <c r="F20" s="692">
        <v>171762</v>
      </c>
      <c r="G20" s="693">
        <v>29.0222325454573</v>
      </c>
      <c r="H20" s="694">
        <v>17.889322044666542</v>
      </c>
      <c r="I20" s="695">
        <v>7268107</v>
      </c>
      <c r="J20" s="696">
        <v>0</v>
      </c>
      <c r="K20" s="696">
        <v>3216002</v>
      </c>
      <c r="L20" s="696">
        <v>1736841</v>
      </c>
      <c r="M20" s="697">
        <v>12220950</v>
      </c>
      <c r="O20" s="689" t="s">
        <v>20</v>
      </c>
      <c r="P20" s="698">
        <v>106313</v>
      </c>
      <c r="Q20" s="697">
        <v>71150</v>
      </c>
      <c r="R20" s="699">
        <v>8</v>
      </c>
      <c r="S20" s="690">
        <v>626000</v>
      </c>
      <c r="T20" s="700">
        <v>7.0200000000000005</v>
      </c>
      <c r="U20" s="699">
        <v>0</v>
      </c>
      <c r="V20" s="690">
        <v>25628</v>
      </c>
      <c r="W20" s="690">
        <v>21876</v>
      </c>
      <c r="X20" s="691">
        <v>10938</v>
      </c>
    </row>
    <row r="21" spans="1:24" ht="18" customHeight="1">
      <c r="A21" s="701" t="s">
        <v>21</v>
      </c>
      <c r="B21" s="702">
        <v>1138</v>
      </c>
      <c r="C21" s="703">
        <v>3214</v>
      </c>
      <c r="D21" s="704">
        <v>222</v>
      </c>
      <c r="E21" s="704">
        <v>65</v>
      </c>
      <c r="F21" s="702">
        <v>343</v>
      </c>
      <c r="G21" s="705">
        <v>19.507908611599298</v>
      </c>
      <c r="H21" s="706">
        <v>10.672059738643435</v>
      </c>
      <c r="I21" s="707">
        <v>15473</v>
      </c>
      <c r="J21" s="708">
        <v>0</v>
      </c>
      <c r="K21" s="708">
        <v>6216</v>
      </c>
      <c r="L21" s="708">
        <v>4279</v>
      </c>
      <c r="M21" s="709">
        <v>25968</v>
      </c>
      <c r="O21" s="701" t="s">
        <v>21</v>
      </c>
      <c r="P21" s="684">
        <v>116973</v>
      </c>
      <c r="Q21" s="684">
        <v>75708</v>
      </c>
      <c r="R21" s="710">
        <v>8</v>
      </c>
      <c r="S21" s="704">
        <v>630000</v>
      </c>
      <c r="T21" s="711">
        <v>6.2</v>
      </c>
      <c r="U21" s="711">
        <v>0</v>
      </c>
      <c r="V21" s="704">
        <v>23000</v>
      </c>
      <c r="W21" s="712">
        <v>25700</v>
      </c>
      <c r="X21" s="703">
        <v>12850</v>
      </c>
    </row>
    <row r="22" spans="1:24" ht="18" customHeight="1">
      <c r="A22" s="677" t="s">
        <v>22</v>
      </c>
      <c r="B22" s="678">
        <v>7850</v>
      </c>
      <c r="C22" s="679">
        <v>19889</v>
      </c>
      <c r="D22" s="680">
        <v>2631</v>
      </c>
      <c r="E22" s="680">
        <v>853</v>
      </c>
      <c r="F22" s="678">
        <v>3894</v>
      </c>
      <c r="G22" s="681">
        <v>33.515923566878982</v>
      </c>
      <c r="H22" s="682">
        <v>19.578661571723064</v>
      </c>
      <c r="I22" s="683">
        <v>125084</v>
      </c>
      <c r="J22" s="670">
        <v>0</v>
      </c>
      <c r="K22" s="670">
        <v>66549</v>
      </c>
      <c r="L22" s="670">
        <v>28939</v>
      </c>
      <c r="M22" s="684">
        <v>220572</v>
      </c>
      <c r="O22" s="677" t="s">
        <v>22</v>
      </c>
      <c r="P22" s="684">
        <v>83836</v>
      </c>
      <c r="Q22" s="684">
        <v>56644</v>
      </c>
      <c r="R22" s="685">
        <v>8</v>
      </c>
      <c r="S22" s="680">
        <v>630000</v>
      </c>
      <c r="T22" s="686">
        <v>6.3</v>
      </c>
      <c r="U22" s="686">
        <v>0</v>
      </c>
      <c r="V22" s="680">
        <v>24000</v>
      </c>
      <c r="W22" s="687">
        <v>16800</v>
      </c>
      <c r="X22" s="679">
        <v>8400</v>
      </c>
    </row>
    <row r="23" spans="1:24" ht="18" customHeight="1">
      <c r="A23" s="677" t="s">
        <v>23</v>
      </c>
      <c r="B23" s="678">
        <v>9545</v>
      </c>
      <c r="C23" s="679">
        <v>25407</v>
      </c>
      <c r="D23" s="680">
        <v>3012</v>
      </c>
      <c r="E23" s="680">
        <v>919</v>
      </c>
      <c r="F23" s="678">
        <v>4573</v>
      </c>
      <c r="G23" s="681">
        <v>31.555788370874804</v>
      </c>
      <c r="H23" s="682">
        <v>17.998976659975597</v>
      </c>
      <c r="I23" s="683">
        <v>179661</v>
      </c>
      <c r="J23" s="670">
        <v>0</v>
      </c>
      <c r="K23" s="670">
        <v>83460</v>
      </c>
      <c r="L23" s="670">
        <v>47083</v>
      </c>
      <c r="M23" s="684">
        <v>310204</v>
      </c>
      <c r="O23" s="677" t="s">
        <v>23</v>
      </c>
      <c r="P23" s="684">
        <v>102989</v>
      </c>
      <c r="Q23" s="684">
        <v>67834</v>
      </c>
      <c r="R23" s="685">
        <v>8</v>
      </c>
      <c r="S23" s="680">
        <v>630000</v>
      </c>
      <c r="T23" s="686">
        <v>6.6</v>
      </c>
      <c r="U23" s="686">
        <v>0</v>
      </c>
      <c r="V23" s="680">
        <v>24600</v>
      </c>
      <c r="W23" s="687">
        <v>22800</v>
      </c>
      <c r="X23" s="679">
        <v>11400</v>
      </c>
    </row>
    <row r="24" spans="1:24" ht="18" customHeight="1">
      <c r="A24" s="677" t="s">
        <v>24</v>
      </c>
      <c r="B24" s="678">
        <v>8954</v>
      </c>
      <c r="C24" s="679">
        <v>23907</v>
      </c>
      <c r="D24" s="680">
        <v>3089</v>
      </c>
      <c r="E24" s="680">
        <v>1003</v>
      </c>
      <c r="F24" s="678">
        <v>4614</v>
      </c>
      <c r="G24" s="681">
        <v>34.498548134911772</v>
      </c>
      <c r="H24" s="682">
        <v>19.299786673359268</v>
      </c>
      <c r="I24" s="683">
        <v>209256</v>
      </c>
      <c r="J24" s="670">
        <v>0</v>
      </c>
      <c r="K24" s="670">
        <v>86858</v>
      </c>
      <c r="L24" s="670">
        <v>52384</v>
      </c>
      <c r="M24" s="684">
        <v>348498</v>
      </c>
      <c r="O24" s="677" t="s">
        <v>24</v>
      </c>
      <c r="P24" s="684">
        <v>112819</v>
      </c>
      <c r="Q24" s="684">
        <v>75531</v>
      </c>
      <c r="R24" s="685">
        <v>8</v>
      </c>
      <c r="S24" s="680">
        <v>540000</v>
      </c>
      <c r="T24" s="686">
        <v>6.9</v>
      </c>
      <c r="U24" s="686">
        <v>0</v>
      </c>
      <c r="V24" s="680">
        <v>23700</v>
      </c>
      <c r="W24" s="687">
        <v>23500</v>
      </c>
      <c r="X24" s="679">
        <v>11750</v>
      </c>
    </row>
    <row r="25" spans="1:24" ht="18" customHeight="1">
      <c r="A25" s="677" t="s">
        <v>25</v>
      </c>
      <c r="B25" s="678">
        <v>4725</v>
      </c>
      <c r="C25" s="679">
        <v>11460</v>
      </c>
      <c r="D25" s="680">
        <v>1708</v>
      </c>
      <c r="E25" s="680">
        <v>538</v>
      </c>
      <c r="F25" s="678">
        <v>2491</v>
      </c>
      <c r="G25" s="681">
        <v>36.148148148148145</v>
      </c>
      <c r="H25" s="682">
        <v>21.736474694589877</v>
      </c>
      <c r="I25" s="683">
        <v>102300</v>
      </c>
      <c r="J25" s="670">
        <v>0</v>
      </c>
      <c r="K25" s="670">
        <v>47557</v>
      </c>
      <c r="L25" s="670">
        <v>27164</v>
      </c>
      <c r="M25" s="684">
        <v>177021</v>
      </c>
      <c r="O25" s="677" t="s">
        <v>25</v>
      </c>
      <c r="P25" s="684">
        <v>103642</v>
      </c>
      <c r="Q25" s="684">
        <v>71064</v>
      </c>
      <c r="R25" s="685">
        <v>8</v>
      </c>
      <c r="S25" s="680">
        <v>610000</v>
      </c>
      <c r="T25" s="686">
        <v>7</v>
      </c>
      <c r="U25" s="686">
        <v>0</v>
      </c>
      <c r="V25" s="680">
        <v>25500</v>
      </c>
      <c r="W25" s="687">
        <v>23200</v>
      </c>
      <c r="X25" s="679">
        <v>11600</v>
      </c>
    </row>
    <row r="26" spans="1:24" ht="21" customHeight="1">
      <c r="A26" s="689" t="s">
        <v>87</v>
      </c>
      <c r="B26" s="692">
        <v>32212</v>
      </c>
      <c r="C26" s="691">
        <v>83877</v>
      </c>
      <c r="D26" s="690">
        <v>10662</v>
      </c>
      <c r="E26" s="690">
        <v>3378</v>
      </c>
      <c r="F26" s="692">
        <v>15915</v>
      </c>
      <c r="G26" s="693">
        <v>33.09946603750155</v>
      </c>
      <c r="H26" s="694">
        <v>18.974212239350479</v>
      </c>
      <c r="I26" s="695">
        <v>631774</v>
      </c>
      <c r="J26" s="690">
        <v>0</v>
      </c>
      <c r="K26" s="690">
        <v>290640</v>
      </c>
      <c r="L26" s="690">
        <v>159849</v>
      </c>
      <c r="M26" s="697">
        <v>1082263</v>
      </c>
      <c r="O26" s="689" t="s">
        <v>593</v>
      </c>
      <c r="P26" s="698">
        <v>101507</v>
      </c>
      <c r="Q26" s="697">
        <v>68003</v>
      </c>
      <c r="R26" s="699">
        <v>8</v>
      </c>
      <c r="S26" s="690">
        <v>608000</v>
      </c>
      <c r="T26" s="700">
        <v>6.6</v>
      </c>
      <c r="U26" s="713">
        <v>0</v>
      </c>
      <c r="V26" s="690">
        <v>24160</v>
      </c>
      <c r="W26" s="690">
        <v>22400</v>
      </c>
      <c r="X26" s="691">
        <v>11200</v>
      </c>
    </row>
    <row r="27" spans="1:24" ht="21" customHeight="1">
      <c r="A27" s="714" t="s">
        <v>594</v>
      </c>
      <c r="B27" s="715">
        <v>428298</v>
      </c>
      <c r="C27" s="716">
        <v>1044014</v>
      </c>
      <c r="D27" s="717">
        <v>125615</v>
      </c>
      <c r="E27" s="717">
        <v>35902</v>
      </c>
      <c r="F27" s="715">
        <v>187677</v>
      </c>
      <c r="G27" s="718">
        <v>29.328878491144017</v>
      </c>
      <c r="H27" s="719">
        <v>17.976483073981768</v>
      </c>
      <c r="I27" s="720">
        <v>7899881</v>
      </c>
      <c r="J27" s="717">
        <v>0</v>
      </c>
      <c r="K27" s="717">
        <v>3506642</v>
      </c>
      <c r="L27" s="717">
        <v>1896690</v>
      </c>
      <c r="M27" s="721">
        <v>13303213</v>
      </c>
      <c r="O27" s="714" t="s">
        <v>595</v>
      </c>
      <c r="P27" s="722">
        <v>105905</v>
      </c>
      <c r="Q27" s="721">
        <v>70884</v>
      </c>
      <c r="R27" s="723">
        <v>8</v>
      </c>
      <c r="S27" s="717">
        <v>620000</v>
      </c>
      <c r="T27" s="724">
        <v>6.88</v>
      </c>
      <c r="U27" s="725">
        <v>0</v>
      </c>
      <c r="V27" s="717">
        <v>25138.666666666668</v>
      </c>
      <c r="W27" s="717">
        <v>22050.666666666668</v>
      </c>
      <c r="X27" s="721">
        <v>11025.333333333334</v>
      </c>
    </row>
    <row r="28" spans="1:24" ht="15" customHeight="1">
      <c r="P28" s="726"/>
      <c r="Q28" s="726"/>
      <c r="R28" s="726"/>
      <c r="S28" s="726"/>
      <c r="T28" s="727"/>
      <c r="U28" s="727"/>
      <c r="V28" s="726"/>
      <c r="W28" s="726"/>
      <c r="X28" s="726"/>
    </row>
    <row r="29" spans="1:24" s="734" customFormat="1" ht="15" customHeight="1">
      <c r="M29" s="752"/>
      <c r="P29" s="753"/>
      <c r="Q29" s="753"/>
      <c r="R29" s="753"/>
      <c r="S29" s="753"/>
      <c r="T29" s="754"/>
      <c r="U29" s="754"/>
      <c r="V29" s="753"/>
      <c r="W29" s="753"/>
      <c r="X29" s="753"/>
    </row>
    <row r="30" spans="1:24" s="734" customFormat="1" ht="15" customHeight="1">
      <c r="M30" s="755"/>
      <c r="P30" s="753"/>
      <c r="Q30" s="753"/>
      <c r="R30" s="753"/>
      <c r="S30" s="753"/>
      <c r="T30" s="754"/>
      <c r="U30" s="754"/>
      <c r="V30" s="753"/>
      <c r="W30" s="753"/>
      <c r="X30" s="753"/>
    </row>
    <row r="31" spans="1:24" s="734" customFormat="1" ht="15" customHeight="1">
      <c r="C31" s="756"/>
      <c r="M31" s="755"/>
      <c r="T31" s="757"/>
    </row>
    <row r="32" spans="1:24" s="734" customFormat="1" ht="15" customHeight="1">
      <c r="M32" s="755"/>
      <c r="T32" s="758"/>
      <c r="U32" s="759"/>
      <c r="W32" s="758"/>
      <c r="X32" s="759"/>
    </row>
    <row r="33" spans="13:25" s="734" customFormat="1" ht="15" customHeight="1">
      <c r="M33" s="755"/>
      <c r="T33" s="760"/>
      <c r="U33" s="760"/>
    </row>
    <row r="34" spans="13:25" s="734" customFormat="1" ht="15" customHeight="1">
      <c r="M34" s="755"/>
      <c r="T34" s="760"/>
      <c r="U34" s="760"/>
    </row>
    <row r="35" spans="13:25" s="734" customFormat="1" ht="15" customHeight="1">
      <c r="M35" s="755"/>
      <c r="T35" s="760"/>
      <c r="U35" s="760"/>
    </row>
    <row r="36" spans="13:25" s="734" customFormat="1" ht="15" customHeight="1">
      <c r="M36" s="755"/>
      <c r="P36" s="746"/>
      <c r="Q36" s="746"/>
      <c r="T36" s="760"/>
      <c r="U36" s="760"/>
      <c r="Y36" s="746"/>
    </row>
    <row r="37" spans="13:25" s="734" customFormat="1" ht="15" customHeight="1">
      <c r="M37" s="755"/>
      <c r="P37" s="746"/>
      <c r="Q37" s="746"/>
      <c r="T37" s="760"/>
      <c r="U37" s="760"/>
      <c r="Y37" s="746"/>
    </row>
    <row r="38" spans="13:25" s="734" customFormat="1" ht="15" customHeight="1">
      <c r="M38" s="755"/>
      <c r="P38" s="746"/>
      <c r="Q38" s="746"/>
      <c r="T38" s="760"/>
      <c r="U38" s="760"/>
      <c r="Y38" s="746"/>
    </row>
    <row r="39" spans="13:25" s="734" customFormat="1" ht="15" customHeight="1">
      <c r="M39" s="755"/>
      <c r="P39" s="746"/>
      <c r="Q39" s="746"/>
      <c r="T39" s="760"/>
      <c r="U39" s="760"/>
      <c r="Y39" s="746"/>
    </row>
    <row r="40" spans="13:25" s="734" customFormat="1" ht="15" customHeight="1">
      <c r="M40" s="761"/>
      <c r="P40" s="746"/>
      <c r="Q40" s="746"/>
      <c r="T40" s="760"/>
      <c r="U40" s="760"/>
      <c r="Y40" s="746"/>
    </row>
    <row r="41" spans="13:25" s="734" customFormat="1" ht="15" customHeight="1">
      <c r="M41" s="755"/>
      <c r="P41" s="746"/>
      <c r="Q41" s="746"/>
      <c r="T41" s="760"/>
      <c r="U41" s="760"/>
      <c r="Y41" s="746"/>
    </row>
    <row r="42" spans="13:25" s="734" customFormat="1" ht="15" customHeight="1">
      <c r="M42" s="755"/>
      <c r="P42" s="746"/>
      <c r="Q42" s="746"/>
      <c r="T42" s="760"/>
      <c r="U42" s="760"/>
      <c r="Y42" s="746"/>
    </row>
    <row r="43" spans="13:25" s="734" customFormat="1" ht="15" customHeight="1">
      <c r="M43" s="755"/>
      <c r="P43" s="746"/>
      <c r="Q43" s="746"/>
      <c r="T43" s="760"/>
      <c r="U43" s="760"/>
      <c r="Y43" s="746"/>
    </row>
    <row r="44" spans="13:25" s="734" customFormat="1" ht="15" customHeight="1">
      <c r="M44" s="755"/>
      <c r="P44" s="746"/>
      <c r="Q44" s="746"/>
      <c r="T44" s="760"/>
      <c r="U44" s="760"/>
      <c r="Y44" s="746"/>
    </row>
    <row r="45" spans="13:25" s="734" customFormat="1" ht="15" customHeight="1">
      <c r="M45" s="755"/>
      <c r="P45" s="746"/>
      <c r="Q45" s="746"/>
      <c r="T45" s="760"/>
      <c r="U45" s="760"/>
      <c r="Y45" s="746"/>
    </row>
    <row r="46" spans="13:25" s="734" customFormat="1" ht="15" customHeight="1">
      <c r="M46" s="761"/>
      <c r="P46" s="746"/>
      <c r="Q46" s="746"/>
      <c r="T46" s="760"/>
      <c r="U46" s="760"/>
      <c r="Y46" s="746"/>
    </row>
    <row r="47" spans="13:25" s="734" customFormat="1" ht="15" customHeight="1">
      <c r="M47" s="761"/>
      <c r="P47" s="746"/>
      <c r="Q47" s="746"/>
      <c r="T47" s="760"/>
      <c r="U47" s="760"/>
      <c r="Y47" s="746"/>
    </row>
    <row r="48" spans="13:25" s="734" customFormat="1" ht="15" customHeight="1">
      <c r="P48" s="746"/>
      <c r="Q48" s="746"/>
      <c r="Y48" s="746"/>
    </row>
    <row r="49" spans="16:25" s="734" customFormat="1" ht="15" customHeight="1">
      <c r="P49" s="746"/>
      <c r="Q49" s="746"/>
      <c r="Y49" s="746"/>
    </row>
    <row r="50" spans="16:25" s="734" customFormat="1" ht="15" customHeight="1">
      <c r="P50" s="746"/>
      <c r="Q50" s="746"/>
      <c r="Y50" s="746"/>
    </row>
    <row r="51" spans="16:25" ht="15" customHeight="1">
      <c r="P51" s="728"/>
      <c r="Q51" s="728"/>
      <c r="Y51" s="728"/>
    </row>
    <row r="52" spans="16:25" ht="15" customHeight="1">
      <c r="P52" s="728"/>
      <c r="Q52" s="728"/>
      <c r="Y52" s="728"/>
    </row>
    <row r="53" spans="16:25" ht="15" customHeight="1">
      <c r="P53" s="728"/>
      <c r="Q53" s="728"/>
      <c r="Y53" s="728"/>
    </row>
    <row r="54" spans="16:25" ht="15" customHeight="1">
      <c r="P54" s="728"/>
      <c r="Q54" s="728"/>
      <c r="Y54" s="728"/>
    </row>
    <row r="55" spans="16:25" ht="15" customHeight="1">
      <c r="P55" s="728"/>
      <c r="Q55" s="728"/>
      <c r="Y55" s="728"/>
    </row>
    <row r="56" spans="16:25" ht="15" customHeight="1">
      <c r="P56" s="728"/>
      <c r="Q56" s="728"/>
      <c r="Y56" s="728"/>
    </row>
    <row r="57" spans="16:25" ht="15" customHeight="1">
      <c r="P57" s="728"/>
      <c r="Q57" s="728"/>
      <c r="Y57" s="728"/>
    </row>
    <row r="58" spans="16:25" ht="15" customHeight="1">
      <c r="P58" s="728"/>
      <c r="Q58" s="728"/>
      <c r="Y58" s="728"/>
    </row>
    <row r="59" spans="16:25" ht="15" customHeight="1">
      <c r="P59" s="728"/>
      <c r="Q59" s="728"/>
      <c r="Y59" s="728"/>
    </row>
  </sheetData>
  <phoneticPr fontId="9"/>
  <pageMargins left="0.59055118110236227" right="0.59055118110236227" top="0.59055118110236227" bottom="0.59055118110236227" header="0.51181102362204722" footer="0.51181102362204722"/>
  <pageSetup paperSize="9" scale="80" pageOrder="overThenDown" orientation="landscape" blackAndWhite="1" r:id="rId1"/>
  <headerFooter alignWithMargins="0"/>
  <colBreaks count="1" manualBreakCount="1">
    <brk id="14" min="1" max="26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1F522-F681-405D-96C6-0F5F353DA036}">
  <sheetPr>
    <tabColor theme="5"/>
  </sheetPr>
  <dimension ref="A1:AN62"/>
  <sheetViews>
    <sheetView showZeros="0" view="pageBreakPreview" zoomScale="80" zoomScaleNormal="75" workbookViewId="0">
      <pane xSplit="1" ySplit="9" topLeftCell="B10" activePane="bottomRight" state="frozen"/>
      <selection activeCell="J29" sqref="J29"/>
      <selection pane="topRight" activeCell="J29" sqref="J29"/>
      <selection pane="bottomLeft" activeCell="J29" sqref="J29"/>
      <selection pane="bottomRight" activeCell="M15" sqref="M15"/>
    </sheetView>
  </sheetViews>
  <sheetFormatPr defaultColWidth="11.625" defaultRowHeight="15" customHeight="1"/>
  <cols>
    <col min="1" max="1" width="10.625" style="628" customWidth="1"/>
    <col min="2" max="12" width="13.125" style="628" customWidth="1"/>
    <col min="13" max="14" width="12.625" style="628" customWidth="1"/>
    <col min="15" max="22" width="13.125" style="628" customWidth="1"/>
    <col min="23" max="16384" width="11.625" style="628"/>
  </cols>
  <sheetData>
    <row r="1" spans="1:25" s="626" customFormat="1" ht="15" customHeight="1">
      <c r="Y1" s="729"/>
    </row>
    <row r="2" spans="1:25" ht="15" customHeight="1">
      <c r="A2" s="730"/>
    </row>
    <row r="3" spans="1:25" ht="15" customHeight="1">
      <c r="B3" s="629" t="s">
        <v>596</v>
      </c>
      <c r="N3" s="629" t="s">
        <v>553</v>
      </c>
    </row>
    <row r="4" spans="1:25" ht="15" customHeight="1">
      <c r="R4" s="630"/>
      <c r="S4" s="630"/>
      <c r="T4" s="630"/>
      <c r="U4" s="630"/>
      <c r="V4" s="630"/>
      <c r="W4" s="630"/>
      <c r="X4" s="630"/>
      <c r="Y4" s="630"/>
    </row>
    <row r="5" spans="1:25" ht="15" customHeight="1">
      <c r="A5" s="631"/>
      <c r="B5" s="632" t="s">
        <v>554</v>
      </c>
      <c r="C5" s="633"/>
      <c r="D5" s="632" t="s">
        <v>597</v>
      </c>
      <c r="E5" s="632"/>
      <c r="F5" s="634" t="s">
        <v>598</v>
      </c>
      <c r="G5" s="632"/>
      <c r="H5" s="634" t="s">
        <v>599</v>
      </c>
      <c r="I5" s="632"/>
      <c r="J5" s="632"/>
      <c r="K5" s="632"/>
      <c r="L5" s="633"/>
      <c r="N5" s="631"/>
      <c r="O5" s="635"/>
      <c r="P5" s="636"/>
      <c r="Q5" s="632" t="s">
        <v>558</v>
      </c>
      <c r="R5" s="632"/>
      <c r="S5" s="632"/>
      <c r="T5" s="632"/>
      <c r="U5" s="633"/>
      <c r="V5" s="633"/>
    </row>
    <row r="6" spans="1:25" ht="15" customHeight="1">
      <c r="A6" s="637"/>
      <c r="B6" s="731" t="str">
        <f>'[1]第20表(1)'!B6</f>
        <v>（R3.3.31現在）</v>
      </c>
      <c r="C6" s="732"/>
      <c r="D6" s="640"/>
      <c r="E6" s="641"/>
      <c r="F6" s="642"/>
      <c r="G6" s="733"/>
      <c r="H6" s="642"/>
      <c r="I6" s="644"/>
      <c r="J6" s="644"/>
      <c r="K6" s="644"/>
      <c r="L6" s="643"/>
      <c r="N6" s="637"/>
      <c r="O6" s="645" t="s">
        <v>560</v>
      </c>
      <c r="P6" s="645" t="s">
        <v>561</v>
      </c>
      <c r="Q6" s="640" t="s">
        <v>600</v>
      </c>
      <c r="R6" s="646" t="s">
        <v>562</v>
      </c>
      <c r="S6" s="646"/>
      <c r="T6" s="646"/>
      <c r="U6" s="647"/>
      <c r="V6" s="647"/>
    </row>
    <row r="7" spans="1:25" ht="15" customHeight="1">
      <c r="A7" s="648" t="s">
        <v>1</v>
      </c>
      <c r="B7" s="640" t="s">
        <v>563</v>
      </c>
      <c r="C7" s="649" t="s">
        <v>564</v>
      </c>
      <c r="D7" s="650" t="s">
        <v>563</v>
      </c>
      <c r="E7" s="651" t="s">
        <v>566</v>
      </c>
      <c r="F7" s="652" t="s">
        <v>567</v>
      </c>
      <c r="G7" s="651" t="s">
        <v>568</v>
      </c>
      <c r="H7" s="652" t="s">
        <v>569</v>
      </c>
      <c r="I7" s="650" t="s">
        <v>570</v>
      </c>
      <c r="J7" s="650" t="s">
        <v>561</v>
      </c>
      <c r="K7" s="650" t="s">
        <v>571</v>
      </c>
      <c r="L7" s="645" t="s">
        <v>3</v>
      </c>
      <c r="N7" s="648" t="s">
        <v>1</v>
      </c>
      <c r="O7" s="645" t="s">
        <v>582</v>
      </c>
      <c r="P7" s="645" t="s">
        <v>573</v>
      </c>
      <c r="Q7" s="650" t="s">
        <v>601</v>
      </c>
      <c r="R7" s="640" t="s">
        <v>576</v>
      </c>
      <c r="S7" s="640" t="s">
        <v>577</v>
      </c>
      <c r="T7" s="640" t="s">
        <v>561</v>
      </c>
      <c r="U7" s="653" t="s">
        <v>578</v>
      </c>
      <c r="V7" s="654"/>
    </row>
    <row r="8" spans="1:25" ht="15" customHeight="1">
      <c r="A8" s="637"/>
      <c r="B8" s="650"/>
      <c r="C8" s="645"/>
      <c r="D8" s="650"/>
      <c r="E8" s="651"/>
      <c r="F8" s="655"/>
      <c r="G8" s="734"/>
      <c r="H8" s="652"/>
      <c r="I8" s="650"/>
      <c r="J8" s="650" t="s">
        <v>580</v>
      </c>
      <c r="K8" s="650" t="s">
        <v>581</v>
      </c>
      <c r="L8" s="645"/>
      <c r="N8" s="637"/>
      <c r="O8" s="645"/>
      <c r="P8" s="645" t="s">
        <v>582</v>
      </c>
      <c r="Q8" s="650" t="s">
        <v>583</v>
      </c>
      <c r="R8" s="650"/>
      <c r="S8" s="650"/>
      <c r="T8" s="650" t="s">
        <v>584</v>
      </c>
      <c r="U8" s="658" t="s">
        <v>585</v>
      </c>
      <c r="V8" s="645" t="s">
        <v>586</v>
      </c>
    </row>
    <row r="9" spans="1:25" ht="15" customHeight="1">
      <c r="A9" s="637"/>
      <c r="B9" s="650" t="s">
        <v>587</v>
      </c>
      <c r="C9" s="645" t="s">
        <v>588</v>
      </c>
      <c r="D9" s="650" t="s">
        <v>589</v>
      </c>
      <c r="E9" s="651" t="s">
        <v>590</v>
      </c>
      <c r="F9" s="655"/>
      <c r="G9" s="734"/>
      <c r="H9" s="655"/>
      <c r="I9" s="659"/>
      <c r="J9" s="657"/>
      <c r="K9" s="657"/>
      <c r="L9" s="656"/>
      <c r="N9" s="637"/>
      <c r="O9" s="660" t="s">
        <v>591</v>
      </c>
      <c r="P9" s="660" t="s">
        <v>591</v>
      </c>
      <c r="Q9" s="661" t="s">
        <v>591</v>
      </c>
      <c r="R9" s="661" t="s">
        <v>52</v>
      </c>
      <c r="S9" s="661" t="s">
        <v>52</v>
      </c>
      <c r="T9" s="661" t="s">
        <v>591</v>
      </c>
      <c r="U9" s="662" t="s">
        <v>591</v>
      </c>
      <c r="V9" s="660" t="s">
        <v>591</v>
      </c>
    </row>
    <row r="10" spans="1:25" ht="18" customHeight="1">
      <c r="A10" s="663" t="s">
        <v>13</v>
      </c>
      <c r="B10" s="672">
        <v>181942</v>
      </c>
      <c r="C10" s="672">
        <v>412901</v>
      </c>
      <c r="D10" s="666">
        <v>48063</v>
      </c>
      <c r="E10" s="664">
        <v>70153</v>
      </c>
      <c r="F10" s="667">
        <v>26.416660254366775</v>
      </c>
      <c r="G10" s="735">
        <v>16.990271275681096</v>
      </c>
      <c r="H10" s="669">
        <v>861002</v>
      </c>
      <c r="I10" s="670">
        <v>0</v>
      </c>
      <c r="J10" s="671">
        <v>412725</v>
      </c>
      <c r="K10" s="671">
        <v>206481</v>
      </c>
      <c r="L10" s="672">
        <v>1480208</v>
      </c>
      <c r="N10" s="663" t="s">
        <v>13</v>
      </c>
      <c r="O10" s="672">
        <v>30797</v>
      </c>
      <c r="P10" s="672">
        <v>21100</v>
      </c>
      <c r="Q10" s="666">
        <v>190000</v>
      </c>
      <c r="R10" s="674">
        <v>2.1</v>
      </c>
      <c r="S10" s="674">
        <v>0</v>
      </c>
      <c r="T10" s="666">
        <v>8160</v>
      </c>
      <c r="U10" s="675">
        <v>6480</v>
      </c>
      <c r="V10" s="676">
        <v>3240</v>
      </c>
    </row>
    <row r="11" spans="1:25" ht="18" customHeight="1">
      <c r="A11" s="677" t="s">
        <v>14</v>
      </c>
      <c r="B11" s="684">
        <v>69565</v>
      </c>
      <c r="C11" s="684">
        <v>168390</v>
      </c>
      <c r="D11" s="680">
        <v>20633</v>
      </c>
      <c r="E11" s="678">
        <v>31076</v>
      </c>
      <c r="F11" s="681">
        <v>29.660030187594337</v>
      </c>
      <c r="G11" s="736">
        <v>18.454777599619931</v>
      </c>
      <c r="H11" s="683">
        <v>384027</v>
      </c>
      <c r="I11" s="670">
        <v>0</v>
      </c>
      <c r="J11" s="670">
        <v>179288</v>
      </c>
      <c r="K11" s="670">
        <v>109151</v>
      </c>
      <c r="L11" s="684">
        <v>672466</v>
      </c>
      <c r="N11" s="677" t="s">
        <v>14</v>
      </c>
      <c r="O11" s="684">
        <v>32592</v>
      </c>
      <c r="P11" s="684">
        <v>21639</v>
      </c>
      <c r="Q11" s="680">
        <v>190000</v>
      </c>
      <c r="R11" s="686">
        <v>2.2000000000000002</v>
      </c>
      <c r="S11" s="686">
        <v>0</v>
      </c>
      <c r="T11" s="680">
        <v>8000</v>
      </c>
      <c r="U11" s="687">
        <v>8000</v>
      </c>
      <c r="V11" s="688">
        <v>4000</v>
      </c>
    </row>
    <row r="12" spans="1:25" ht="18" customHeight="1">
      <c r="A12" s="677" t="s">
        <v>15</v>
      </c>
      <c r="B12" s="684">
        <v>17030</v>
      </c>
      <c r="C12" s="684">
        <v>40933</v>
      </c>
      <c r="D12" s="680">
        <v>5103</v>
      </c>
      <c r="E12" s="678">
        <v>7613</v>
      </c>
      <c r="F12" s="681">
        <v>29.96476805637111</v>
      </c>
      <c r="G12" s="736">
        <v>18.598685657049323</v>
      </c>
      <c r="H12" s="683">
        <v>111424</v>
      </c>
      <c r="I12" s="670">
        <v>0</v>
      </c>
      <c r="J12" s="670">
        <v>53662</v>
      </c>
      <c r="K12" s="670">
        <v>26357</v>
      </c>
      <c r="L12" s="684">
        <v>191443</v>
      </c>
      <c r="N12" s="677" t="s">
        <v>15</v>
      </c>
      <c r="O12" s="684">
        <v>37516</v>
      </c>
      <c r="P12" s="684">
        <v>25147</v>
      </c>
      <c r="Q12" s="680">
        <v>190000</v>
      </c>
      <c r="R12" s="686">
        <v>2.2999999999999998</v>
      </c>
      <c r="S12" s="686">
        <v>0</v>
      </c>
      <c r="T12" s="680">
        <v>9400</v>
      </c>
      <c r="U12" s="687">
        <v>7500</v>
      </c>
      <c r="V12" s="688">
        <v>3750</v>
      </c>
    </row>
    <row r="13" spans="1:25" ht="18" customHeight="1">
      <c r="A13" s="677" t="s">
        <v>16</v>
      </c>
      <c r="B13" s="684">
        <v>17536</v>
      </c>
      <c r="C13" s="684">
        <v>45579</v>
      </c>
      <c r="D13" s="680">
        <v>6260</v>
      </c>
      <c r="E13" s="678">
        <v>9474</v>
      </c>
      <c r="F13" s="681">
        <v>35.697992700729927</v>
      </c>
      <c r="G13" s="736">
        <v>20.785888238004343</v>
      </c>
      <c r="H13" s="683">
        <v>89513</v>
      </c>
      <c r="I13" s="670">
        <v>0</v>
      </c>
      <c r="J13" s="670">
        <v>44642</v>
      </c>
      <c r="K13" s="670">
        <v>18887</v>
      </c>
      <c r="L13" s="684">
        <v>153042</v>
      </c>
      <c r="N13" s="677" t="s">
        <v>16</v>
      </c>
      <c r="O13" s="684">
        <v>24448</v>
      </c>
      <c r="P13" s="684">
        <v>16154</v>
      </c>
      <c r="Q13" s="680">
        <v>190000</v>
      </c>
      <c r="R13" s="686">
        <v>1.8</v>
      </c>
      <c r="S13" s="686">
        <v>0</v>
      </c>
      <c r="T13" s="680">
        <v>6500</v>
      </c>
      <c r="U13" s="687">
        <v>4500</v>
      </c>
      <c r="V13" s="688">
        <v>2250</v>
      </c>
    </row>
    <row r="14" spans="1:25" ht="18" customHeight="1">
      <c r="A14" s="677" t="s">
        <v>17</v>
      </c>
      <c r="B14" s="684">
        <v>12606</v>
      </c>
      <c r="C14" s="684">
        <v>33028</v>
      </c>
      <c r="D14" s="680">
        <v>3676</v>
      </c>
      <c r="E14" s="678">
        <v>5570</v>
      </c>
      <c r="F14" s="681">
        <v>29.160717118832302</v>
      </c>
      <c r="G14" s="736">
        <v>16.864478624197652</v>
      </c>
      <c r="H14" s="683">
        <v>72139</v>
      </c>
      <c r="I14" s="670">
        <v>0</v>
      </c>
      <c r="J14" s="670">
        <v>25192</v>
      </c>
      <c r="K14" s="670">
        <v>16909</v>
      </c>
      <c r="L14" s="684">
        <v>114240</v>
      </c>
      <c r="N14" s="677" t="s">
        <v>17</v>
      </c>
      <c r="O14" s="684">
        <v>31077</v>
      </c>
      <c r="P14" s="684">
        <v>20510</v>
      </c>
      <c r="Q14" s="680">
        <v>190000</v>
      </c>
      <c r="R14" s="686">
        <v>2</v>
      </c>
      <c r="S14" s="686">
        <v>0</v>
      </c>
      <c r="T14" s="680">
        <v>6000</v>
      </c>
      <c r="U14" s="687">
        <v>6600</v>
      </c>
      <c r="V14" s="688">
        <v>3300</v>
      </c>
    </row>
    <row r="15" spans="1:25" ht="18" customHeight="1">
      <c r="A15" s="677" t="s">
        <v>18</v>
      </c>
      <c r="B15" s="684">
        <v>15719</v>
      </c>
      <c r="C15" s="684">
        <v>40706</v>
      </c>
      <c r="D15" s="680">
        <v>4736</v>
      </c>
      <c r="E15" s="678">
        <v>7151</v>
      </c>
      <c r="F15" s="681">
        <v>30.12914307525924</v>
      </c>
      <c r="G15" s="736">
        <v>17.56743477620007</v>
      </c>
      <c r="H15" s="683">
        <v>88063</v>
      </c>
      <c r="I15" s="670">
        <v>0</v>
      </c>
      <c r="J15" s="670">
        <v>38913</v>
      </c>
      <c r="K15" s="670">
        <v>18760</v>
      </c>
      <c r="L15" s="684">
        <v>145736</v>
      </c>
      <c r="N15" s="677" t="s">
        <v>18</v>
      </c>
      <c r="O15" s="684">
        <v>30772</v>
      </c>
      <c r="P15" s="684">
        <v>20380</v>
      </c>
      <c r="Q15" s="680">
        <v>190000</v>
      </c>
      <c r="R15" s="686">
        <v>1.9</v>
      </c>
      <c r="S15" s="686">
        <v>0</v>
      </c>
      <c r="T15" s="680">
        <v>6900</v>
      </c>
      <c r="U15" s="687">
        <v>5500</v>
      </c>
      <c r="V15" s="688">
        <v>2750</v>
      </c>
    </row>
    <row r="16" spans="1:25" ht="18" customHeight="1">
      <c r="A16" s="677" t="s">
        <v>19</v>
      </c>
      <c r="B16" s="684">
        <v>17303</v>
      </c>
      <c r="C16" s="684">
        <v>47875</v>
      </c>
      <c r="D16" s="680">
        <v>5360</v>
      </c>
      <c r="E16" s="678">
        <v>8303</v>
      </c>
      <c r="F16" s="681">
        <v>30.977287175634284</v>
      </c>
      <c r="G16" s="736">
        <v>17.343080939947782</v>
      </c>
      <c r="H16" s="683">
        <v>107736</v>
      </c>
      <c r="I16" s="670">
        <v>0</v>
      </c>
      <c r="J16" s="670">
        <v>47060</v>
      </c>
      <c r="K16" s="670">
        <v>20415</v>
      </c>
      <c r="L16" s="684">
        <v>175211</v>
      </c>
      <c r="N16" s="677" t="s">
        <v>19</v>
      </c>
      <c r="O16" s="684">
        <v>32689</v>
      </c>
      <c r="P16" s="684">
        <v>21102</v>
      </c>
      <c r="Q16" s="680">
        <v>190000</v>
      </c>
      <c r="R16" s="686">
        <v>1.9</v>
      </c>
      <c r="S16" s="686">
        <v>0</v>
      </c>
      <c r="T16" s="680">
        <v>7300</v>
      </c>
      <c r="U16" s="687">
        <v>5300</v>
      </c>
      <c r="V16" s="688">
        <v>2650</v>
      </c>
    </row>
    <row r="17" spans="1:22" ht="18" customHeight="1">
      <c r="A17" s="677" t="s">
        <v>75</v>
      </c>
      <c r="B17" s="684">
        <v>10573</v>
      </c>
      <c r="C17" s="684">
        <v>29360</v>
      </c>
      <c r="D17" s="680">
        <v>3686</v>
      </c>
      <c r="E17" s="678">
        <v>5628</v>
      </c>
      <c r="F17" s="681">
        <v>34.862385321100916</v>
      </c>
      <c r="G17" s="736">
        <v>19.168937329700274</v>
      </c>
      <c r="H17" s="683">
        <v>70308</v>
      </c>
      <c r="I17" s="670">
        <v>0</v>
      </c>
      <c r="J17" s="670">
        <v>26187</v>
      </c>
      <c r="K17" s="670">
        <v>16518</v>
      </c>
      <c r="L17" s="684">
        <v>113013</v>
      </c>
      <c r="N17" s="677" t="s">
        <v>354</v>
      </c>
      <c r="O17" s="684">
        <v>30660</v>
      </c>
      <c r="P17" s="684">
        <v>20080</v>
      </c>
      <c r="Q17" s="680">
        <v>190000</v>
      </c>
      <c r="R17" s="686">
        <v>1.9</v>
      </c>
      <c r="S17" s="686">
        <v>0</v>
      </c>
      <c r="T17" s="680">
        <v>6000</v>
      </c>
      <c r="U17" s="687">
        <v>6300</v>
      </c>
      <c r="V17" s="688">
        <v>3150</v>
      </c>
    </row>
    <row r="18" spans="1:22" ht="18" customHeight="1">
      <c r="A18" s="677" t="s">
        <v>76</v>
      </c>
      <c r="B18" s="684">
        <v>17687</v>
      </c>
      <c r="C18" s="684">
        <v>49235</v>
      </c>
      <c r="D18" s="680">
        <v>6572</v>
      </c>
      <c r="E18" s="678">
        <v>10133</v>
      </c>
      <c r="F18" s="681">
        <v>37.157234126759768</v>
      </c>
      <c r="G18" s="736">
        <v>20.580887579973595</v>
      </c>
      <c r="H18" s="683">
        <v>124913</v>
      </c>
      <c r="I18" s="670">
        <v>0</v>
      </c>
      <c r="J18" s="670">
        <v>60890</v>
      </c>
      <c r="K18" s="670">
        <v>28266</v>
      </c>
      <c r="L18" s="684">
        <v>214069</v>
      </c>
      <c r="N18" s="677" t="s">
        <v>76</v>
      </c>
      <c r="O18" s="684">
        <v>32573</v>
      </c>
      <c r="P18" s="684">
        <v>21126</v>
      </c>
      <c r="Q18" s="680">
        <v>190000</v>
      </c>
      <c r="R18" s="686">
        <v>1.9</v>
      </c>
      <c r="S18" s="686">
        <v>0</v>
      </c>
      <c r="T18" s="680">
        <v>7700</v>
      </c>
      <c r="U18" s="687">
        <v>6000</v>
      </c>
      <c r="V18" s="688">
        <v>3000</v>
      </c>
    </row>
    <row r="19" spans="1:22" ht="18" customHeight="1">
      <c r="A19" s="677" t="s">
        <v>79</v>
      </c>
      <c r="B19" s="684">
        <v>36125</v>
      </c>
      <c r="C19" s="684">
        <v>92130</v>
      </c>
      <c r="D19" s="680">
        <v>10864</v>
      </c>
      <c r="E19" s="678">
        <v>16661</v>
      </c>
      <c r="F19" s="681">
        <v>30.073356401384082</v>
      </c>
      <c r="G19" s="736">
        <v>18.084228807120372</v>
      </c>
      <c r="H19" s="683">
        <v>184052</v>
      </c>
      <c r="I19" s="670">
        <v>0</v>
      </c>
      <c r="J19" s="670">
        <v>62054</v>
      </c>
      <c r="K19" s="670">
        <v>37235</v>
      </c>
      <c r="L19" s="684">
        <v>283341</v>
      </c>
      <c r="N19" s="677" t="s">
        <v>79</v>
      </c>
      <c r="O19" s="684">
        <v>26081</v>
      </c>
      <c r="P19" s="684">
        <v>17006</v>
      </c>
      <c r="Q19" s="680">
        <v>190000</v>
      </c>
      <c r="R19" s="686">
        <v>1.9</v>
      </c>
      <c r="S19" s="686">
        <v>0</v>
      </c>
      <c r="T19" s="680">
        <v>5000</v>
      </c>
      <c r="U19" s="687">
        <v>5000</v>
      </c>
      <c r="V19" s="688">
        <v>2500</v>
      </c>
    </row>
    <row r="20" spans="1:22" ht="21" customHeight="1">
      <c r="A20" s="689" t="s">
        <v>20</v>
      </c>
      <c r="B20" s="697">
        <v>396086</v>
      </c>
      <c r="C20" s="697">
        <v>960137</v>
      </c>
      <c r="D20" s="690">
        <v>114953</v>
      </c>
      <c r="E20" s="692">
        <v>171762</v>
      </c>
      <c r="F20" s="693">
        <v>29.0222325454573</v>
      </c>
      <c r="G20" s="737">
        <v>17.889322044666542</v>
      </c>
      <c r="H20" s="695">
        <v>2093177</v>
      </c>
      <c r="I20" s="690">
        <v>0</v>
      </c>
      <c r="J20" s="690">
        <v>950613</v>
      </c>
      <c r="K20" s="690">
        <v>498979</v>
      </c>
      <c r="L20" s="697">
        <v>3542769</v>
      </c>
      <c r="N20" s="689" t="s">
        <v>20</v>
      </c>
      <c r="O20" s="698">
        <v>30819</v>
      </c>
      <c r="P20" s="697">
        <v>20626</v>
      </c>
      <c r="Q20" s="690">
        <v>190000</v>
      </c>
      <c r="R20" s="700">
        <v>1.9899999999999998</v>
      </c>
      <c r="S20" s="690">
        <v>0</v>
      </c>
      <c r="T20" s="690">
        <v>7096</v>
      </c>
      <c r="U20" s="690">
        <v>6118</v>
      </c>
      <c r="V20" s="691">
        <v>3059</v>
      </c>
    </row>
    <row r="21" spans="1:22" ht="18" customHeight="1">
      <c r="A21" s="701" t="s">
        <v>602</v>
      </c>
      <c r="B21" s="684">
        <v>1138</v>
      </c>
      <c r="C21" s="684">
        <v>3214</v>
      </c>
      <c r="D21" s="680">
        <v>222</v>
      </c>
      <c r="E21" s="678">
        <v>343</v>
      </c>
      <c r="F21" s="681">
        <v>19.507908611599298</v>
      </c>
      <c r="G21" s="736">
        <v>10.672059738643435</v>
      </c>
      <c r="H21" s="683">
        <v>4741</v>
      </c>
      <c r="I21" s="670">
        <v>0</v>
      </c>
      <c r="J21" s="670">
        <v>2027</v>
      </c>
      <c r="K21" s="670">
        <v>1332</v>
      </c>
      <c r="L21" s="684">
        <v>8100</v>
      </c>
      <c r="N21" s="701" t="s">
        <v>602</v>
      </c>
      <c r="O21" s="684">
        <v>36486</v>
      </c>
      <c r="P21" s="684">
        <v>23615</v>
      </c>
      <c r="Q21" s="680">
        <v>190000</v>
      </c>
      <c r="R21" s="686">
        <v>1.9</v>
      </c>
      <c r="S21" s="686">
        <v>0</v>
      </c>
      <c r="T21" s="680">
        <v>7500</v>
      </c>
      <c r="U21" s="687">
        <v>8000</v>
      </c>
      <c r="V21" s="679">
        <v>4000</v>
      </c>
    </row>
    <row r="22" spans="1:22" ht="18" customHeight="1">
      <c r="A22" s="677" t="s">
        <v>22</v>
      </c>
      <c r="B22" s="684">
        <v>7850</v>
      </c>
      <c r="C22" s="684">
        <v>19889</v>
      </c>
      <c r="D22" s="680">
        <v>2631</v>
      </c>
      <c r="E22" s="678">
        <v>3894</v>
      </c>
      <c r="F22" s="681">
        <v>33.515923566878982</v>
      </c>
      <c r="G22" s="736">
        <v>19.578661571723064</v>
      </c>
      <c r="H22" s="683">
        <v>50605</v>
      </c>
      <c r="I22" s="670">
        <v>0</v>
      </c>
      <c r="J22" s="670">
        <v>26619</v>
      </c>
      <c r="K22" s="670">
        <v>12402</v>
      </c>
      <c r="L22" s="684">
        <v>89626</v>
      </c>
      <c r="N22" s="677" t="s">
        <v>22</v>
      </c>
      <c r="O22" s="684">
        <v>34065</v>
      </c>
      <c r="P22" s="684">
        <v>23016</v>
      </c>
      <c r="Q22" s="680">
        <v>190000</v>
      </c>
      <c r="R22" s="686">
        <v>2.6</v>
      </c>
      <c r="S22" s="686">
        <v>0</v>
      </c>
      <c r="T22" s="680">
        <v>9600</v>
      </c>
      <c r="U22" s="687">
        <v>7200</v>
      </c>
      <c r="V22" s="679">
        <v>3600</v>
      </c>
    </row>
    <row r="23" spans="1:22" ht="18" customHeight="1">
      <c r="A23" s="677" t="s">
        <v>23</v>
      </c>
      <c r="B23" s="684">
        <v>9545</v>
      </c>
      <c r="C23" s="684">
        <v>25407</v>
      </c>
      <c r="D23" s="680">
        <v>3012</v>
      </c>
      <c r="E23" s="678">
        <v>4573</v>
      </c>
      <c r="F23" s="681">
        <v>31.555788370874804</v>
      </c>
      <c r="G23" s="736">
        <v>17.998976659975597</v>
      </c>
      <c r="H23" s="683">
        <v>61953</v>
      </c>
      <c r="I23" s="670">
        <v>0</v>
      </c>
      <c r="J23" s="670">
        <v>26463</v>
      </c>
      <c r="K23" s="670">
        <v>13629</v>
      </c>
      <c r="L23" s="684">
        <v>102045</v>
      </c>
      <c r="N23" s="677" t="s">
        <v>23</v>
      </c>
      <c r="O23" s="684">
        <v>33879</v>
      </c>
      <c r="P23" s="684">
        <v>22315</v>
      </c>
      <c r="Q23" s="680">
        <v>190000</v>
      </c>
      <c r="R23" s="686">
        <v>2.2999999999999998</v>
      </c>
      <c r="S23" s="686">
        <v>0</v>
      </c>
      <c r="T23" s="680">
        <v>7800</v>
      </c>
      <c r="U23" s="687">
        <v>6600</v>
      </c>
      <c r="V23" s="679">
        <v>3300</v>
      </c>
    </row>
    <row r="24" spans="1:22" ht="18" customHeight="1">
      <c r="A24" s="677" t="s">
        <v>24</v>
      </c>
      <c r="B24" s="684">
        <v>8954</v>
      </c>
      <c r="C24" s="684">
        <v>23907</v>
      </c>
      <c r="D24" s="680">
        <v>3089</v>
      </c>
      <c r="E24" s="678">
        <v>4614</v>
      </c>
      <c r="F24" s="681">
        <v>34.498548134911772</v>
      </c>
      <c r="G24" s="736">
        <v>19.299786673359268</v>
      </c>
      <c r="H24" s="683">
        <v>61741</v>
      </c>
      <c r="I24" s="670">
        <v>0</v>
      </c>
      <c r="J24" s="670">
        <v>28219</v>
      </c>
      <c r="K24" s="670">
        <v>14935</v>
      </c>
      <c r="L24" s="684">
        <v>104895</v>
      </c>
      <c r="N24" s="677" t="s">
        <v>24</v>
      </c>
      <c r="O24" s="684">
        <v>33958</v>
      </c>
      <c r="P24" s="684">
        <v>22734</v>
      </c>
      <c r="Q24" s="680">
        <v>190000</v>
      </c>
      <c r="R24" s="686">
        <v>2</v>
      </c>
      <c r="S24" s="686">
        <v>0</v>
      </c>
      <c r="T24" s="680">
        <v>7700</v>
      </c>
      <c r="U24" s="687">
        <v>6700</v>
      </c>
      <c r="V24" s="679">
        <v>3350</v>
      </c>
    </row>
    <row r="25" spans="1:22" ht="18" customHeight="1">
      <c r="A25" s="677" t="s">
        <v>25</v>
      </c>
      <c r="B25" s="684">
        <v>4725</v>
      </c>
      <c r="C25" s="684">
        <v>11460</v>
      </c>
      <c r="D25" s="680">
        <v>1708</v>
      </c>
      <c r="E25" s="678">
        <v>2491</v>
      </c>
      <c r="F25" s="681">
        <v>36.148148148148145</v>
      </c>
      <c r="G25" s="736">
        <v>21.736474694589877</v>
      </c>
      <c r="H25" s="683">
        <v>30776</v>
      </c>
      <c r="I25" s="670">
        <v>0</v>
      </c>
      <c r="J25" s="670">
        <v>13614</v>
      </c>
      <c r="K25" s="670">
        <v>7610</v>
      </c>
      <c r="L25" s="684">
        <v>52000</v>
      </c>
      <c r="N25" s="677" t="s">
        <v>25</v>
      </c>
      <c r="O25" s="684">
        <v>30445</v>
      </c>
      <c r="P25" s="684">
        <v>20875</v>
      </c>
      <c r="Q25" s="680">
        <v>190000</v>
      </c>
      <c r="R25" s="686">
        <v>2.1</v>
      </c>
      <c r="S25" s="686">
        <v>0</v>
      </c>
      <c r="T25" s="680">
        <v>7300</v>
      </c>
      <c r="U25" s="687">
        <v>6500</v>
      </c>
      <c r="V25" s="679">
        <v>3250</v>
      </c>
    </row>
    <row r="26" spans="1:22" ht="21" customHeight="1">
      <c r="A26" s="689" t="s">
        <v>87</v>
      </c>
      <c r="B26" s="697">
        <v>32212</v>
      </c>
      <c r="C26" s="697">
        <v>83877</v>
      </c>
      <c r="D26" s="690">
        <v>10662</v>
      </c>
      <c r="E26" s="692">
        <v>15915</v>
      </c>
      <c r="F26" s="738">
        <v>33.09946603750155</v>
      </c>
      <c r="G26" s="739">
        <v>18.974212239350479</v>
      </c>
      <c r="H26" s="695">
        <v>209816</v>
      </c>
      <c r="I26" s="690">
        <v>0</v>
      </c>
      <c r="J26" s="690">
        <v>96942</v>
      </c>
      <c r="K26" s="690">
        <v>49908</v>
      </c>
      <c r="L26" s="697">
        <v>356666</v>
      </c>
      <c r="N26" s="689" t="s">
        <v>87</v>
      </c>
      <c r="O26" s="698">
        <v>33452</v>
      </c>
      <c r="P26" s="697">
        <v>22411</v>
      </c>
      <c r="Q26" s="690">
        <v>190000</v>
      </c>
      <c r="R26" s="700">
        <v>2.1800000000000002</v>
      </c>
      <c r="S26" s="690">
        <v>0</v>
      </c>
      <c r="T26" s="690">
        <v>7980</v>
      </c>
      <c r="U26" s="690">
        <v>7000</v>
      </c>
      <c r="V26" s="691">
        <v>3500</v>
      </c>
    </row>
    <row r="27" spans="1:22" ht="21" customHeight="1">
      <c r="A27" s="714" t="s">
        <v>594</v>
      </c>
      <c r="B27" s="740">
        <v>428298</v>
      </c>
      <c r="C27" s="740">
        <v>1044014</v>
      </c>
      <c r="D27" s="741">
        <v>125615</v>
      </c>
      <c r="E27" s="742">
        <v>187677</v>
      </c>
      <c r="F27" s="743">
        <v>29.328878491144017</v>
      </c>
      <c r="G27" s="744">
        <v>17.976483073981768</v>
      </c>
      <c r="H27" s="745">
        <v>2302993</v>
      </c>
      <c r="I27" s="741">
        <v>0</v>
      </c>
      <c r="J27" s="741">
        <v>1047555</v>
      </c>
      <c r="K27" s="741">
        <v>548887</v>
      </c>
      <c r="L27" s="740">
        <v>3899435</v>
      </c>
      <c r="N27" s="714" t="s">
        <v>594</v>
      </c>
      <c r="O27" s="722">
        <v>31043</v>
      </c>
      <c r="P27" s="721">
        <v>20777</v>
      </c>
      <c r="Q27" s="717">
        <v>190000</v>
      </c>
      <c r="R27" s="724">
        <v>2.0533333333333332</v>
      </c>
      <c r="S27" s="717">
        <v>0</v>
      </c>
      <c r="T27" s="717">
        <v>7390.666666666667</v>
      </c>
      <c r="U27" s="717">
        <v>6412</v>
      </c>
      <c r="V27" s="716">
        <v>3206</v>
      </c>
    </row>
    <row r="28" spans="1:22" ht="15" customHeight="1">
      <c r="O28" s="726"/>
      <c r="P28" s="726"/>
      <c r="Q28" s="726"/>
      <c r="R28" s="727"/>
      <c r="S28" s="727"/>
      <c r="T28" s="726"/>
      <c r="U28" s="726"/>
      <c r="V28" s="726"/>
    </row>
    <row r="29" spans="1:22" s="734" customFormat="1" ht="15" customHeight="1">
      <c r="L29" s="752"/>
      <c r="O29" s="753"/>
      <c r="P29" s="753"/>
      <c r="Q29" s="753"/>
      <c r="R29" s="754"/>
      <c r="S29" s="754"/>
      <c r="T29" s="753"/>
      <c r="U29" s="753"/>
      <c r="V29" s="753"/>
    </row>
    <row r="30" spans="1:22" s="734" customFormat="1" ht="15" customHeight="1">
      <c r="L30" s="755"/>
      <c r="O30" s="753"/>
      <c r="P30" s="753"/>
      <c r="Q30" s="753"/>
      <c r="R30" s="754"/>
      <c r="S30" s="754"/>
      <c r="T30" s="753"/>
      <c r="U30" s="753"/>
      <c r="V30" s="753"/>
    </row>
    <row r="31" spans="1:22" s="734" customFormat="1" ht="15" customHeight="1">
      <c r="C31" s="756"/>
      <c r="L31" s="755"/>
    </row>
    <row r="32" spans="1:22" s="734" customFormat="1" ht="15" customHeight="1">
      <c r="L32" s="755"/>
      <c r="R32" s="758"/>
      <c r="S32" s="759"/>
      <c r="U32" s="758"/>
      <c r="V32" s="759"/>
    </row>
    <row r="33" spans="12:29" s="734" customFormat="1" ht="15" customHeight="1">
      <c r="L33" s="755"/>
      <c r="R33" s="760"/>
      <c r="S33" s="762"/>
    </row>
    <row r="34" spans="12:29" s="734" customFormat="1" ht="15" customHeight="1">
      <c r="L34" s="755"/>
      <c r="R34" s="760"/>
      <c r="S34" s="762"/>
    </row>
    <row r="35" spans="12:29" s="734" customFormat="1" ht="15" customHeight="1">
      <c r="L35" s="755"/>
      <c r="R35" s="760"/>
      <c r="S35" s="762"/>
    </row>
    <row r="36" spans="12:29" s="734" customFormat="1" ht="15" customHeight="1">
      <c r="L36" s="755"/>
      <c r="R36" s="760"/>
      <c r="S36" s="762"/>
      <c r="W36" s="746"/>
      <c r="X36" s="746"/>
      <c r="Y36" s="746"/>
      <c r="Z36" s="746"/>
      <c r="AA36" s="746"/>
      <c r="AB36" s="746"/>
      <c r="AC36" s="746"/>
    </row>
    <row r="37" spans="12:29" s="734" customFormat="1" ht="15" customHeight="1">
      <c r="L37" s="755"/>
      <c r="R37" s="760"/>
      <c r="S37" s="762"/>
      <c r="W37" s="746"/>
      <c r="X37" s="746"/>
      <c r="Y37" s="746"/>
      <c r="Z37" s="746"/>
      <c r="AA37" s="746"/>
      <c r="AB37" s="746"/>
      <c r="AC37" s="746"/>
    </row>
    <row r="38" spans="12:29" s="734" customFormat="1" ht="15" customHeight="1">
      <c r="L38" s="755"/>
      <c r="R38" s="760"/>
      <c r="S38" s="762"/>
      <c r="W38" s="746"/>
      <c r="X38" s="746"/>
      <c r="Y38" s="746"/>
      <c r="Z38" s="746"/>
      <c r="AA38" s="746"/>
      <c r="AB38" s="746"/>
      <c r="AC38" s="746"/>
    </row>
    <row r="39" spans="12:29" s="734" customFormat="1" ht="15" customHeight="1">
      <c r="L39" s="755"/>
      <c r="R39" s="760"/>
      <c r="S39" s="762"/>
      <c r="W39" s="746"/>
      <c r="X39" s="746"/>
      <c r="Y39" s="746"/>
      <c r="Z39" s="746"/>
      <c r="AA39" s="746"/>
      <c r="AB39" s="746"/>
      <c r="AC39" s="746"/>
    </row>
    <row r="40" spans="12:29" s="734" customFormat="1" ht="15" customHeight="1">
      <c r="L40" s="761"/>
      <c r="R40" s="760"/>
      <c r="S40" s="762"/>
      <c r="W40" s="746"/>
      <c r="X40" s="746"/>
      <c r="Y40" s="746"/>
      <c r="Z40" s="746"/>
      <c r="AA40" s="746"/>
      <c r="AB40" s="746"/>
      <c r="AC40" s="746"/>
    </row>
    <row r="41" spans="12:29" s="734" customFormat="1" ht="15" customHeight="1">
      <c r="L41" s="755"/>
      <c r="R41" s="760"/>
      <c r="S41" s="762"/>
      <c r="W41" s="746"/>
      <c r="X41" s="746"/>
      <c r="Y41" s="746"/>
      <c r="Z41" s="746"/>
      <c r="AA41" s="746"/>
      <c r="AB41" s="746"/>
      <c r="AC41" s="746"/>
    </row>
    <row r="42" spans="12:29" s="734" customFormat="1" ht="15" customHeight="1">
      <c r="L42" s="755"/>
      <c r="R42" s="760"/>
      <c r="S42" s="762"/>
      <c r="W42" s="746"/>
      <c r="X42" s="746"/>
      <c r="Y42" s="746"/>
      <c r="Z42" s="746"/>
      <c r="AA42" s="746"/>
      <c r="AB42" s="746"/>
      <c r="AC42" s="746"/>
    </row>
    <row r="43" spans="12:29" s="734" customFormat="1" ht="15" customHeight="1">
      <c r="L43" s="755"/>
      <c r="R43" s="760"/>
      <c r="S43" s="762"/>
      <c r="W43" s="746"/>
      <c r="X43" s="746"/>
      <c r="Y43" s="746"/>
      <c r="Z43" s="746"/>
      <c r="AA43" s="746"/>
      <c r="AB43" s="746"/>
      <c r="AC43" s="746"/>
    </row>
    <row r="44" spans="12:29" s="734" customFormat="1" ht="15" customHeight="1">
      <c r="L44" s="755"/>
      <c r="R44" s="760"/>
      <c r="S44" s="762"/>
      <c r="W44" s="746"/>
      <c r="X44" s="746"/>
      <c r="Y44" s="746"/>
      <c r="Z44" s="746"/>
      <c r="AA44" s="746"/>
      <c r="AB44" s="746"/>
      <c r="AC44" s="746"/>
    </row>
    <row r="45" spans="12:29" s="734" customFormat="1" ht="15" customHeight="1">
      <c r="L45" s="755"/>
      <c r="R45" s="760"/>
      <c r="S45" s="762"/>
      <c r="W45" s="746"/>
      <c r="X45" s="746"/>
      <c r="Y45" s="746"/>
      <c r="Z45" s="746"/>
      <c r="AA45" s="746"/>
      <c r="AB45" s="746"/>
      <c r="AC45" s="746"/>
    </row>
    <row r="46" spans="12:29" s="734" customFormat="1" ht="15" customHeight="1">
      <c r="L46" s="761"/>
      <c r="R46" s="760"/>
      <c r="S46" s="762"/>
      <c r="W46" s="746"/>
      <c r="X46" s="746"/>
      <c r="Y46" s="746"/>
      <c r="Z46" s="746"/>
      <c r="AA46" s="746"/>
      <c r="AB46" s="746"/>
      <c r="AC46" s="746"/>
    </row>
    <row r="47" spans="12:29" s="734" customFormat="1" ht="15" customHeight="1">
      <c r="L47" s="761"/>
      <c r="R47" s="760"/>
      <c r="S47" s="762"/>
      <c r="W47" s="746"/>
      <c r="X47" s="746"/>
      <c r="Y47" s="746"/>
      <c r="Z47" s="746"/>
      <c r="AA47" s="746"/>
      <c r="AB47" s="746"/>
      <c r="AC47" s="746"/>
    </row>
    <row r="48" spans="12:29" s="734" customFormat="1" ht="15" customHeight="1">
      <c r="R48" s="746"/>
      <c r="S48" s="746"/>
      <c r="W48" s="746"/>
      <c r="X48" s="746"/>
      <c r="Y48" s="746"/>
      <c r="Z48" s="746"/>
      <c r="AA48" s="746"/>
      <c r="AB48" s="746"/>
      <c r="AC48" s="746"/>
    </row>
    <row r="49" spans="18:40" s="734" customFormat="1" ht="15" customHeight="1">
      <c r="R49" s="746"/>
      <c r="S49" s="746"/>
      <c r="W49" s="746"/>
      <c r="X49" s="746"/>
      <c r="Y49" s="746"/>
      <c r="Z49" s="746"/>
      <c r="AA49" s="746"/>
      <c r="AB49" s="746"/>
      <c r="AC49" s="746"/>
    </row>
    <row r="50" spans="18:40" ht="15" customHeight="1">
      <c r="R50" s="728"/>
      <c r="S50" s="728"/>
      <c r="U50" s="734"/>
      <c r="V50" s="734"/>
      <c r="W50" s="746"/>
      <c r="X50" s="746"/>
      <c r="Y50" s="746"/>
      <c r="Z50" s="746"/>
      <c r="AA50" s="746"/>
      <c r="AB50" s="746"/>
      <c r="AC50" s="746"/>
      <c r="AD50" s="734"/>
      <c r="AE50" s="734"/>
      <c r="AF50" s="734"/>
      <c r="AG50" s="734"/>
      <c r="AH50" s="734"/>
      <c r="AI50" s="734"/>
      <c r="AJ50" s="734"/>
      <c r="AK50" s="734"/>
      <c r="AL50" s="734"/>
      <c r="AM50" s="734"/>
      <c r="AN50" s="734"/>
    </row>
    <row r="51" spans="18:40" ht="15" customHeight="1">
      <c r="R51" s="728"/>
      <c r="S51" s="728"/>
      <c r="U51" s="734"/>
      <c r="V51" s="734"/>
      <c r="W51" s="746"/>
      <c r="X51" s="746"/>
      <c r="Y51" s="746"/>
      <c r="Z51" s="746"/>
      <c r="AA51" s="746"/>
      <c r="AB51" s="746"/>
      <c r="AC51" s="746"/>
      <c r="AD51" s="734"/>
      <c r="AE51" s="734"/>
      <c r="AF51" s="734"/>
      <c r="AG51" s="734"/>
      <c r="AH51" s="734"/>
      <c r="AI51" s="734"/>
      <c r="AJ51" s="734"/>
      <c r="AK51" s="734"/>
      <c r="AL51" s="734"/>
      <c r="AM51" s="734"/>
      <c r="AN51" s="734"/>
    </row>
    <row r="52" spans="18:40" ht="15" customHeight="1">
      <c r="R52" s="728"/>
      <c r="S52" s="728"/>
      <c r="U52" s="734"/>
      <c r="V52" s="734"/>
      <c r="W52" s="746"/>
      <c r="X52" s="746"/>
      <c r="Y52" s="746"/>
      <c r="Z52" s="746"/>
      <c r="AA52" s="746"/>
      <c r="AB52" s="746"/>
      <c r="AC52" s="746"/>
      <c r="AD52" s="734"/>
      <c r="AE52" s="734"/>
      <c r="AF52" s="734"/>
      <c r="AG52" s="734"/>
      <c r="AH52" s="734"/>
      <c r="AI52" s="734"/>
      <c r="AJ52" s="734"/>
      <c r="AK52" s="734"/>
      <c r="AL52" s="734"/>
      <c r="AM52" s="734"/>
      <c r="AN52" s="734"/>
    </row>
    <row r="53" spans="18:40" ht="15" customHeight="1">
      <c r="R53" s="728"/>
      <c r="S53" s="728"/>
      <c r="U53" s="734"/>
      <c r="V53" s="734"/>
      <c r="W53" s="746"/>
      <c r="X53" s="746"/>
      <c r="Y53" s="746"/>
      <c r="Z53" s="746"/>
      <c r="AA53" s="746"/>
      <c r="AB53" s="746"/>
      <c r="AC53" s="746"/>
      <c r="AD53" s="734"/>
      <c r="AE53" s="734"/>
      <c r="AF53" s="734"/>
      <c r="AG53" s="734"/>
      <c r="AH53" s="734"/>
      <c r="AI53" s="734"/>
      <c r="AJ53" s="734"/>
      <c r="AK53" s="734"/>
      <c r="AL53" s="734"/>
      <c r="AM53" s="734"/>
      <c r="AN53" s="734"/>
    </row>
    <row r="54" spans="18:40" ht="15" customHeight="1">
      <c r="R54" s="728"/>
      <c r="S54" s="728"/>
      <c r="U54" s="734"/>
      <c r="V54" s="734"/>
      <c r="W54" s="746"/>
      <c r="X54" s="746"/>
      <c r="Y54" s="746"/>
      <c r="Z54" s="746"/>
      <c r="AA54" s="746"/>
      <c r="AB54" s="746"/>
      <c r="AC54" s="746"/>
      <c r="AD54" s="734"/>
      <c r="AE54" s="734"/>
      <c r="AF54" s="734"/>
      <c r="AG54" s="734"/>
      <c r="AH54" s="734"/>
      <c r="AI54" s="734"/>
      <c r="AJ54" s="734"/>
      <c r="AK54" s="734"/>
      <c r="AL54" s="734"/>
      <c r="AM54" s="734"/>
      <c r="AN54" s="734"/>
    </row>
    <row r="55" spans="18:40" ht="15" customHeight="1">
      <c r="R55" s="728"/>
      <c r="S55" s="728"/>
      <c r="U55" s="734"/>
      <c r="V55" s="734"/>
      <c r="W55" s="746"/>
      <c r="X55" s="746"/>
      <c r="Y55" s="746"/>
      <c r="Z55" s="746"/>
      <c r="AA55" s="746"/>
      <c r="AB55" s="746"/>
      <c r="AC55" s="746"/>
      <c r="AD55" s="734"/>
      <c r="AE55" s="734"/>
      <c r="AF55" s="734"/>
      <c r="AG55" s="734"/>
      <c r="AH55" s="734"/>
      <c r="AI55" s="734"/>
      <c r="AJ55" s="734"/>
      <c r="AK55" s="734"/>
      <c r="AL55" s="734"/>
      <c r="AM55" s="734"/>
      <c r="AN55" s="734"/>
    </row>
    <row r="56" spans="18:40" ht="15" customHeight="1">
      <c r="R56" s="728"/>
      <c r="S56" s="728"/>
      <c r="U56" s="734"/>
      <c r="V56" s="734"/>
      <c r="W56" s="746"/>
      <c r="X56" s="746"/>
      <c r="Y56" s="746"/>
      <c r="Z56" s="746"/>
      <c r="AA56" s="746"/>
      <c r="AB56" s="746"/>
      <c r="AC56" s="746"/>
      <c r="AD56" s="734"/>
      <c r="AE56" s="734"/>
      <c r="AF56" s="734"/>
      <c r="AG56" s="734"/>
      <c r="AH56" s="734"/>
      <c r="AI56" s="734"/>
      <c r="AJ56" s="734"/>
      <c r="AK56" s="734"/>
      <c r="AL56" s="734"/>
      <c r="AM56" s="734"/>
      <c r="AN56" s="734"/>
    </row>
    <row r="57" spans="18:40" ht="15" customHeight="1">
      <c r="R57" s="728"/>
      <c r="S57" s="728"/>
      <c r="U57" s="734"/>
      <c r="V57" s="734"/>
      <c r="W57" s="746"/>
      <c r="X57" s="746"/>
      <c r="Y57" s="746"/>
      <c r="Z57" s="746"/>
      <c r="AA57" s="746"/>
      <c r="AB57" s="746"/>
      <c r="AC57" s="746"/>
      <c r="AD57" s="734"/>
      <c r="AE57" s="734"/>
      <c r="AF57" s="734"/>
      <c r="AG57" s="734"/>
      <c r="AH57" s="734"/>
      <c r="AI57" s="734"/>
      <c r="AJ57" s="734"/>
      <c r="AK57" s="734"/>
      <c r="AL57" s="734"/>
      <c r="AM57" s="734"/>
      <c r="AN57" s="734"/>
    </row>
    <row r="58" spans="18:40" ht="15" customHeight="1">
      <c r="R58" s="728"/>
      <c r="S58" s="728"/>
      <c r="U58" s="734"/>
      <c r="V58" s="734"/>
      <c r="W58" s="746"/>
      <c r="X58" s="746"/>
      <c r="Y58" s="746"/>
      <c r="Z58" s="746"/>
      <c r="AA58" s="746"/>
      <c r="AB58" s="746"/>
      <c r="AC58" s="746"/>
      <c r="AD58" s="734"/>
      <c r="AE58" s="734"/>
      <c r="AF58" s="734"/>
      <c r="AG58" s="734"/>
      <c r="AH58" s="734"/>
      <c r="AI58" s="734"/>
      <c r="AJ58" s="734"/>
      <c r="AK58" s="734"/>
      <c r="AL58" s="734"/>
      <c r="AM58" s="734"/>
      <c r="AN58" s="734"/>
    </row>
    <row r="59" spans="18:40" ht="15" customHeight="1">
      <c r="R59" s="728"/>
      <c r="S59" s="728"/>
      <c r="U59" s="734"/>
      <c r="V59" s="734"/>
      <c r="W59" s="746"/>
      <c r="X59" s="746"/>
      <c r="Y59" s="746"/>
      <c r="Z59" s="746"/>
      <c r="AA59" s="746"/>
      <c r="AB59" s="746"/>
      <c r="AC59" s="746"/>
      <c r="AD59" s="734"/>
      <c r="AE59" s="734"/>
      <c r="AF59" s="734"/>
      <c r="AG59" s="734"/>
      <c r="AH59" s="734"/>
      <c r="AI59" s="734"/>
      <c r="AJ59" s="734"/>
      <c r="AK59" s="734"/>
      <c r="AL59" s="734"/>
      <c r="AM59" s="734"/>
      <c r="AN59" s="734"/>
    </row>
    <row r="60" spans="18:40" ht="15" customHeight="1">
      <c r="U60" s="734"/>
      <c r="V60" s="734"/>
      <c r="W60" s="734"/>
      <c r="X60" s="734"/>
      <c r="Y60" s="734"/>
      <c r="Z60" s="734"/>
      <c r="AA60" s="734"/>
      <c r="AB60" s="734"/>
      <c r="AC60" s="734"/>
      <c r="AD60" s="734"/>
      <c r="AE60" s="734"/>
      <c r="AF60" s="734"/>
      <c r="AG60" s="734"/>
      <c r="AH60" s="734"/>
      <c r="AI60" s="734"/>
      <c r="AJ60" s="734"/>
      <c r="AK60" s="734"/>
      <c r="AL60" s="734"/>
      <c r="AM60" s="734"/>
      <c r="AN60" s="734"/>
    </row>
    <row r="61" spans="18:40" ht="15" customHeight="1">
      <c r="U61" s="734"/>
      <c r="V61" s="734"/>
      <c r="W61" s="734"/>
      <c r="X61" s="747"/>
      <c r="Y61" s="734"/>
      <c r="Z61" s="734"/>
      <c r="AA61" s="734"/>
      <c r="AB61" s="734"/>
      <c r="AC61" s="734"/>
      <c r="AD61" s="734"/>
      <c r="AE61" s="734"/>
      <c r="AF61" s="734"/>
      <c r="AG61" s="734"/>
      <c r="AH61" s="734"/>
      <c r="AI61" s="734"/>
      <c r="AJ61" s="734"/>
      <c r="AK61" s="734"/>
      <c r="AL61" s="734"/>
      <c r="AM61" s="734"/>
      <c r="AN61" s="734"/>
    </row>
    <row r="62" spans="18:40" ht="15" customHeight="1">
      <c r="W62" s="748"/>
    </row>
  </sheetData>
  <phoneticPr fontId="9"/>
  <pageMargins left="0.59055118110236227" right="0.59055118110236227" top="0.59055118110236227" bottom="0.59055118110236227" header="0.51181102362204722" footer="0.51181102362204722"/>
  <pageSetup paperSize="9" scale="80" pageOrder="overThenDown" orientation="landscape" blackAndWhite="1" r:id="rId1"/>
  <headerFooter alignWithMargins="0"/>
  <colBreaks count="1" manualBreakCount="1">
    <brk id="13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5477E-BA6E-495E-AA89-CCD1B2AC0087}">
  <sheetPr>
    <tabColor theme="5"/>
  </sheetPr>
  <dimension ref="A1:AM62"/>
  <sheetViews>
    <sheetView showZeros="0" view="pageBreakPreview" zoomScale="80" zoomScaleNormal="75" workbookViewId="0">
      <pane xSplit="1" ySplit="9" topLeftCell="B10" activePane="bottomRight" state="frozen"/>
      <selection activeCell="J29" sqref="J29"/>
      <selection pane="topRight" activeCell="J29" sqref="J29"/>
      <selection pane="bottomLeft" activeCell="J29" sqref="J29"/>
      <selection pane="bottomRight" activeCell="P43" sqref="P43"/>
    </sheetView>
  </sheetViews>
  <sheetFormatPr defaultColWidth="11.625" defaultRowHeight="15" customHeight="1"/>
  <cols>
    <col min="1" max="1" width="10.625" style="628" customWidth="1"/>
    <col min="2" max="12" width="13.125" style="628" customWidth="1"/>
    <col min="13" max="14" width="12.625" style="628" customWidth="1"/>
    <col min="15" max="21" width="13.125" style="628" customWidth="1"/>
    <col min="22" max="16384" width="11.625" style="628"/>
  </cols>
  <sheetData>
    <row r="1" spans="1:24" s="626" customFormat="1" ht="15" customHeight="1">
      <c r="W1" s="729"/>
    </row>
    <row r="2" spans="1:24" ht="15" customHeight="1">
      <c r="A2" s="730"/>
    </row>
    <row r="3" spans="1:24" ht="15" customHeight="1">
      <c r="B3" s="629" t="s">
        <v>603</v>
      </c>
      <c r="N3" s="629" t="s">
        <v>553</v>
      </c>
    </row>
    <row r="4" spans="1:24" ht="15" customHeight="1">
      <c r="R4" s="630"/>
      <c r="S4" s="630"/>
      <c r="T4" s="630"/>
      <c r="U4" s="630"/>
      <c r="V4" s="630"/>
      <c r="W4" s="630"/>
      <c r="X4" s="630"/>
    </row>
    <row r="5" spans="1:24" ht="15" customHeight="1">
      <c r="A5" s="631"/>
      <c r="B5" s="632" t="s">
        <v>554</v>
      </c>
      <c r="C5" s="633"/>
      <c r="D5" s="632" t="s">
        <v>597</v>
      </c>
      <c r="E5" s="632"/>
      <c r="F5" s="634" t="s">
        <v>598</v>
      </c>
      <c r="G5" s="632"/>
      <c r="H5" s="634" t="s">
        <v>599</v>
      </c>
      <c r="I5" s="632"/>
      <c r="J5" s="632"/>
      <c r="K5" s="632"/>
      <c r="L5" s="633"/>
      <c r="N5" s="631"/>
      <c r="O5" s="635"/>
      <c r="P5" s="636"/>
      <c r="Q5" s="632" t="s">
        <v>558</v>
      </c>
      <c r="R5" s="632"/>
      <c r="S5" s="632"/>
      <c r="T5" s="632"/>
      <c r="U5" s="633"/>
    </row>
    <row r="6" spans="1:24" ht="15" customHeight="1">
      <c r="A6" s="637"/>
      <c r="B6" s="731" t="str">
        <f>'[1]第20表(1)'!B6</f>
        <v>（R3.3.31現在）</v>
      </c>
      <c r="C6" s="732"/>
      <c r="D6" s="640"/>
      <c r="E6" s="641"/>
      <c r="F6" s="642"/>
      <c r="G6" s="733"/>
      <c r="H6" s="642"/>
      <c r="I6" s="644"/>
      <c r="J6" s="644"/>
      <c r="K6" s="644"/>
      <c r="L6" s="643"/>
      <c r="N6" s="637"/>
      <c r="O6" s="645" t="s">
        <v>560</v>
      </c>
      <c r="P6" s="645" t="s">
        <v>561</v>
      </c>
      <c r="Q6" s="640" t="s">
        <v>600</v>
      </c>
      <c r="R6" s="646" t="s">
        <v>562</v>
      </c>
      <c r="S6" s="646"/>
      <c r="T6" s="646"/>
      <c r="U6" s="647"/>
    </row>
    <row r="7" spans="1:24" ht="15" customHeight="1">
      <c r="A7" s="648" t="s">
        <v>1</v>
      </c>
      <c r="B7" s="640" t="s">
        <v>563</v>
      </c>
      <c r="C7" s="649" t="s">
        <v>564</v>
      </c>
      <c r="D7" s="650" t="s">
        <v>563</v>
      </c>
      <c r="E7" s="651" t="s">
        <v>566</v>
      </c>
      <c r="F7" s="652" t="s">
        <v>567</v>
      </c>
      <c r="G7" s="651" t="s">
        <v>568</v>
      </c>
      <c r="H7" s="652" t="s">
        <v>569</v>
      </c>
      <c r="I7" s="650" t="s">
        <v>570</v>
      </c>
      <c r="J7" s="650" t="s">
        <v>561</v>
      </c>
      <c r="K7" s="650" t="s">
        <v>571</v>
      </c>
      <c r="L7" s="645" t="s">
        <v>3</v>
      </c>
      <c r="N7" s="648" t="s">
        <v>1</v>
      </c>
      <c r="O7" s="645" t="s">
        <v>582</v>
      </c>
      <c r="P7" s="645" t="s">
        <v>573</v>
      </c>
      <c r="Q7" s="650" t="s">
        <v>601</v>
      </c>
      <c r="R7" s="640" t="s">
        <v>576</v>
      </c>
      <c r="S7" s="640" t="s">
        <v>577</v>
      </c>
      <c r="T7" s="640" t="s">
        <v>561</v>
      </c>
      <c r="U7" s="649" t="s">
        <v>571</v>
      </c>
    </row>
    <row r="8" spans="1:24" ht="15" customHeight="1">
      <c r="A8" s="637"/>
      <c r="B8" s="650"/>
      <c r="C8" s="645"/>
      <c r="D8" s="650"/>
      <c r="E8" s="651"/>
      <c r="F8" s="655"/>
      <c r="G8" s="734"/>
      <c r="H8" s="652"/>
      <c r="I8" s="650"/>
      <c r="J8" s="650" t="s">
        <v>580</v>
      </c>
      <c r="K8" s="650" t="s">
        <v>581</v>
      </c>
      <c r="L8" s="645"/>
      <c r="N8" s="637"/>
      <c r="O8" s="645"/>
      <c r="P8" s="645" t="s">
        <v>582</v>
      </c>
      <c r="Q8" s="650" t="s">
        <v>583</v>
      </c>
      <c r="R8" s="650"/>
      <c r="S8" s="650"/>
      <c r="T8" s="650" t="s">
        <v>584</v>
      </c>
      <c r="U8" s="645" t="s">
        <v>604</v>
      </c>
    </row>
    <row r="9" spans="1:24" ht="15" customHeight="1">
      <c r="A9" s="637"/>
      <c r="B9" s="650" t="s">
        <v>587</v>
      </c>
      <c r="C9" s="645" t="s">
        <v>588</v>
      </c>
      <c r="D9" s="650" t="s">
        <v>589</v>
      </c>
      <c r="E9" s="651" t="s">
        <v>590</v>
      </c>
      <c r="F9" s="655"/>
      <c r="G9" s="734"/>
      <c r="H9" s="655"/>
      <c r="I9" s="659"/>
      <c r="J9" s="657"/>
      <c r="K9" s="657"/>
      <c r="L9" s="656"/>
      <c r="N9" s="637"/>
      <c r="O9" s="660" t="s">
        <v>591</v>
      </c>
      <c r="P9" s="660" t="s">
        <v>591</v>
      </c>
      <c r="Q9" s="661" t="s">
        <v>591</v>
      </c>
      <c r="R9" s="661" t="s">
        <v>52</v>
      </c>
      <c r="S9" s="661" t="s">
        <v>52</v>
      </c>
      <c r="T9" s="661" t="s">
        <v>591</v>
      </c>
      <c r="U9" s="660" t="s">
        <v>591</v>
      </c>
    </row>
    <row r="10" spans="1:24" ht="18" customHeight="1">
      <c r="A10" s="663" t="s">
        <v>13</v>
      </c>
      <c r="B10" s="672">
        <v>181942</v>
      </c>
      <c r="C10" s="672">
        <v>412901</v>
      </c>
      <c r="D10" s="666">
        <v>17491</v>
      </c>
      <c r="E10" s="664">
        <v>19822</v>
      </c>
      <c r="F10" s="667">
        <v>9.6135032043178601</v>
      </c>
      <c r="G10" s="735">
        <v>4.8006665035928711</v>
      </c>
      <c r="H10" s="669">
        <v>302976</v>
      </c>
      <c r="I10" s="670">
        <v>0</v>
      </c>
      <c r="J10" s="671">
        <v>134503</v>
      </c>
      <c r="K10" s="671">
        <v>74920</v>
      </c>
      <c r="L10" s="672">
        <v>512399</v>
      </c>
      <c r="N10" s="663" t="s">
        <v>13</v>
      </c>
      <c r="O10" s="672">
        <v>29295</v>
      </c>
      <c r="P10" s="672">
        <v>25850</v>
      </c>
      <c r="Q10" s="666">
        <v>170000</v>
      </c>
      <c r="R10" s="674">
        <v>2.1</v>
      </c>
      <c r="S10" s="674">
        <v>0</v>
      </c>
      <c r="T10" s="666">
        <v>9360</v>
      </c>
      <c r="U10" s="676">
        <v>6000</v>
      </c>
    </row>
    <row r="11" spans="1:24" ht="18" customHeight="1">
      <c r="A11" s="677" t="s">
        <v>14</v>
      </c>
      <c r="B11" s="684">
        <v>69565</v>
      </c>
      <c r="C11" s="684">
        <v>168390</v>
      </c>
      <c r="D11" s="680">
        <v>7506</v>
      </c>
      <c r="E11" s="678">
        <v>8637</v>
      </c>
      <c r="F11" s="681">
        <v>10.789908718464746</v>
      </c>
      <c r="G11" s="736">
        <v>5.1291644396935689</v>
      </c>
      <c r="H11" s="683">
        <v>132540</v>
      </c>
      <c r="I11" s="670">
        <v>0</v>
      </c>
      <c r="J11" s="670">
        <v>60344</v>
      </c>
      <c r="K11" s="670">
        <v>40707</v>
      </c>
      <c r="L11" s="684">
        <v>233591</v>
      </c>
      <c r="N11" s="677" t="s">
        <v>14</v>
      </c>
      <c r="O11" s="684">
        <v>31121</v>
      </c>
      <c r="P11" s="684">
        <v>27045</v>
      </c>
      <c r="Q11" s="680">
        <v>170000</v>
      </c>
      <c r="R11" s="686">
        <v>2.1</v>
      </c>
      <c r="S11" s="686">
        <v>0</v>
      </c>
      <c r="T11" s="680">
        <v>9500</v>
      </c>
      <c r="U11" s="688">
        <v>7500</v>
      </c>
    </row>
    <row r="12" spans="1:24" ht="18" customHeight="1">
      <c r="A12" s="677" t="s">
        <v>15</v>
      </c>
      <c r="B12" s="684">
        <v>17030</v>
      </c>
      <c r="C12" s="684">
        <v>40933</v>
      </c>
      <c r="D12" s="680">
        <v>1892</v>
      </c>
      <c r="E12" s="678">
        <v>2174</v>
      </c>
      <c r="F12" s="681">
        <v>11.109806224310042</v>
      </c>
      <c r="G12" s="736">
        <v>5.3111181687147289</v>
      </c>
      <c r="H12" s="683">
        <v>28352</v>
      </c>
      <c r="I12" s="670">
        <v>0</v>
      </c>
      <c r="J12" s="670">
        <v>13959</v>
      </c>
      <c r="K12" s="670">
        <v>7742</v>
      </c>
      <c r="L12" s="684">
        <v>50053</v>
      </c>
      <c r="N12" s="677" t="s">
        <v>15</v>
      </c>
      <c r="O12" s="684">
        <v>26455</v>
      </c>
      <c r="P12" s="684">
        <v>23023</v>
      </c>
      <c r="Q12" s="680">
        <v>170000</v>
      </c>
      <c r="R12" s="686">
        <v>1.5</v>
      </c>
      <c r="S12" s="686">
        <v>0</v>
      </c>
      <c r="T12" s="680">
        <v>8500</v>
      </c>
      <c r="U12" s="688">
        <v>5500</v>
      </c>
    </row>
    <row r="13" spans="1:24" ht="18" customHeight="1">
      <c r="A13" s="677" t="s">
        <v>16</v>
      </c>
      <c r="B13" s="684">
        <v>17536</v>
      </c>
      <c r="C13" s="684">
        <v>45579</v>
      </c>
      <c r="D13" s="680">
        <v>2174</v>
      </c>
      <c r="E13" s="678">
        <v>2501</v>
      </c>
      <c r="F13" s="681">
        <v>12.397354014598541</v>
      </c>
      <c r="G13" s="736">
        <v>5.4871761118058755</v>
      </c>
      <c r="H13" s="683">
        <v>32456</v>
      </c>
      <c r="I13" s="670">
        <v>0</v>
      </c>
      <c r="J13" s="670">
        <v>13814</v>
      </c>
      <c r="K13" s="670">
        <v>7916</v>
      </c>
      <c r="L13" s="684">
        <v>54186</v>
      </c>
      <c r="N13" s="677" t="s">
        <v>16</v>
      </c>
      <c r="O13" s="684">
        <v>24925</v>
      </c>
      <c r="P13" s="684">
        <v>21666</v>
      </c>
      <c r="Q13" s="680">
        <v>170000</v>
      </c>
      <c r="R13" s="686">
        <v>2</v>
      </c>
      <c r="S13" s="686">
        <v>0</v>
      </c>
      <c r="T13" s="680">
        <v>7500</v>
      </c>
      <c r="U13" s="688">
        <v>5000</v>
      </c>
    </row>
    <row r="14" spans="1:24" ht="18" customHeight="1">
      <c r="A14" s="677" t="s">
        <v>17</v>
      </c>
      <c r="B14" s="684">
        <v>12606</v>
      </c>
      <c r="C14" s="684">
        <v>33028</v>
      </c>
      <c r="D14" s="680">
        <v>1315</v>
      </c>
      <c r="E14" s="678">
        <v>1521</v>
      </c>
      <c r="F14" s="681">
        <v>10.431540536252578</v>
      </c>
      <c r="G14" s="736">
        <v>4.6051834806830572</v>
      </c>
      <c r="H14" s="683">
        <v>25585</v>
      </c>
      <c r="I14" s="670">
        <v>0</v>
      </c>
      <c r="J14" s="670">
        <v>9245</v>
      </c>
      <c r="K14" s="670">
        <v>7441</v>
      </c>
      <c r="L14" s="684">
        <v>42271</v>
      </c>
      <c r="N14" s="677" t="s">
        <v>17</v>
      </c>
      <c r="O14" s="684">
        <v>32145</v>
      </c>
      <c r="P14" s="684">
        <v>27792</v>
      </c>
      <c r="Q14" s="680">
        <v>170000</v>
      </c>
      <c r="R14" s="686">
        <v>2</v>
      </c>
      <c r="S14" s="686">
        <v>0</v>
      </c>
      <c r="T14" s="680">
        <v>8000</v>
      </c>
      <c r="U14" s="688">
        <v>7500</v>
      </c>
    </row>
    <row r="15" spans="1:24" ht="18" customHeight="1">
      <c r="A15" s="677" t="s">
        <v>18</v>
      </c>
      <c r="B15" s="684">
        <v>15719</v>
      </c>
      <c r="C15" s="684">
        <v>40706</v>
      </c>
      <c r="D15" s="680">
        <v>1662</v>
      </c>
      <c r="E15" s="678">
        <v>1902</v>
      </c>
      <c r="F15" s="681">
        <v>10.573191678859978</v>
      </c>
      <c r="G15" s="736">
        <v>4.6725298481796296</v>
      </c>
      <c r="H15" s="683">
        <v>26874</v>
      </c>
      <c r="I15" s="670">
        <v>0</v>
      </c>
      <c r="J15" s="670">
        <v>11519</v>
      </c>
      <c r="K15" s="670">
        <v>6887</v>
      </c>
      <c r="L15" s="684">
        <v>45280</v>
      </c>
      <c r="N15" s="677" t="s">
        <v>18</v>
      </c>
      <c r="O15" s="684">
        <v>27244</v>
      </c>
      <c r="P15" s="684">
        <v>23807</v>
      </c>
      <c r="Q15" s="680">
        <v>160000</v>
      </c>
      <c r="R15" s="686">
        <v>1.85</v>
      </c>
      <c r="S15" s="686">
        <v>0</v>
      </c>
      <c r="T15" s="680">
        <v>7800</v>
      </c>
      <c r="U15" s="688">
        <v>5400</v>
      </c>
    </row>
    <row r="16" spans="1:24" ht="18" customHeight="1">
      <c r="A16" s="677" t="s">
        <v>19</v>
      </c>
      <c r="B16" s="684">
        <v>17303</v>
      </c>
      <c r="C16" s="684">
        <v>47875</v>
      </c>
      <c r="D16" s="680">
        <v>1890</v>
      </c>
      <c r="E16" s="678">
        <v>2219</v>
      </c>
      <c r="F16" s="681">
        <v>10.922961336184477</v>
      </c>
      <c r="G16" s="736">
        <v>4.6349869451697128</v>
      </c>
      <c r="H16" s="683">
        <v>27001</v>
      </c>
      <c r="I16" s="670">
        <v>0</v>
      </c>
      <c r="J16" s="670">
        <v>9380</v>
      </c>
      <c r="K16" s="670">
        <v>7291</v>
      </c>
      <c r="L16" s="684">
        <v>43672</v>
      </c>
      <c r="N16" s="677" t="s">
        <v>19</v>
      </c>
      <c r="O16" s="684">
        <v>23107</v>
      </c>
      <c r="P16" s="684">
        <v>19681</v>
      </c>
      <c r="Q16" s="680">
        <v>170000</v>
      </c>
      <c r="R16" s="686">
        <v>1.3</v>
      </c>
      <c r="S16" s="686">
        <v>0</v>
      </c>
      <c r="T16" s="680">
        <v>5400</v>
      </c>
      <c r="U16" s="688">
        <v>5000</v>
      </c>
    </row>
    <row r="17" spans="1:22" ht="18" customHeight="1">
      <c r="A17" s="677" t="s">
        <v>75</v>
      </c>
      <c r="B17" s="684">
        <v>10573</v>
      </c>
      <c r="C17" s="684">
        <v>29360</v>
      </c>
      <c r="D17" s="680">
        <v>1277</v>
      </c>
      <c r="E17" s="678">
        <v>1481</v>
      </c>
      <c r="F17" s="681">
        <v>12.077934361108484</v>
      </c>
      <c r="G17" s="736">
        <v>5.0442779291553137</v>
      </c>
      <c r="H17" s="683">
        <v>14690</v>
      </c>
      <c r="I17" s="670">
        <v>0</v>
      </c>
      <c r="J17" s="670">
        <v>5775</v>
      </c>
      <c r="K17" s="670">
        <v>4922</v>
      </c>
      <c r="L17" s="684">
        <v>25387</v>
      </c>
      <c r="N17" s="677" t="s">
        <v>354</v>
      </c>
      <c r="O17" s="684">
        <v>19880</v>
      </c>
      <c r="P17" s="684">
        <v>17142</v>
      </c>
      <c r="Q17" s="680">
        <v>160000</v>
      </c>
      <c r="R17" s="686">
        <v>1.2</v>
      </c>
      <c r="S17" s="686">
        <v>0</v>
      </c>
      <c r="T17" s="680">
        <v>5100</v>
      </c>
      <c r="U17" s="688">
        <v>5100</v>
      </c>
    </row>
    <row r="18" spans="1:22" ht="18" customHeight="1">
      <c r="A18" s="677" t="s">
        <v>76</v>
      </c>
      <c r="B18" s="684">
        <v>17687</v>
      </c>
      <c r="C18" s="684">
        <v>49235</v>
      </c>
      <c r="D18" s="680">
        <v>2300</v>
      </c>
      <c r="E18" s="678">
        <v>2691</v>
      </c>
      <c r="F18" s="681">
        <v>13.003901170351105</v>
      </c>
      <c r="G18" s="736">
        <v>5.4656240479333809</v>
      </c>
      <c r="H18" s="683">
        <v>34377</v>
      </c>
      <c r="I18" s="670">
        <v>0</v>
      </c>
      <c r="J18" s="670">
        <v>17264</v>
      </c>
      <c r="K18" s="670">
        <v>8008</v>
      </c>
      <c r="L18" s="684">
        <v>59649</v>
      </c>
      <c r="N18" s="677" t="s">
        <v>76</v>
      </c>
      <c r="O18" s="684">
        <v>25934</v>
      </c>
      <c r="P18" s="684">
        <v>22166</v>
      </c>
      <c r="Q18" s="680">
        <v>170000</v>
      </c>
      <c r="R18" s="686">
        <v>1.6</v>
      </c>
      <c r="S18" s="686">
        <v>0</v>
      </c>
      <c r="T18" s="680">
        <v>8200</v>
      </c>
      <c r="U18" s="688">
        <v>4500</v>
      </c>
    </row>
    <row r="19" spans="1:22" ht="18" customHeight="1">
      <c r="A19" s="677" t="s">
        <v>79</v>
      </c>
      <c r="B19" s="684">
        <v>36125</v>
      </c>
      <c r="C19" s="684">
        <v>92130</v>
      </c>
      <c r="D19" s="680">
        <v>3814</v>
      </c>
      <c r="E19" s="678">
        <v>4435</v>
      </c>
      <c r="F19" s="681">
        <v>10.557785467128028</v>
      </c>
      <c r="G19" s="736">
        <v>4.8138499945728865</v>
      </c>
      <c r="H19" s="683">
        <v>42057</v>
      </c>
      <c r="I19" s="670">
        <v>0</v>
      </c>
      <c r="J19" s="670">
        <v>18023</v>
      </c>
      <c r="K19" s="670">
        <v>17367</v>
      </c>
      <c r="L19" s="684">
        <v>77447</v>
      </c>
      <c r="N19" s="677" t="s">
        <v>79</v>
      </c>
      <c r="O19" s="684">
        <v>20306</v>
      </c>
      <c r="P19" s="684">
        <v>17463</v>
      </c>
      <c r="Q19" s="680">
        <v>170000</v>
      </c>
      <c r="R19" s="686">
        <v>1.2</v>
      </c>
      <c r="S19" s="686">
        <v>0</v>
      </c>
      <c r="T19" s="680">
        <v>5300</v>
      </c>
      <c r="U19" s="688">
        <v>6000</v>
      </c>
    </row>
    <row r="20" spans="1:22" ht="21" customHeight="1">
      <c r="A20" s="689" t="s">
        <v>20</v>
      </c>
      <c r="B20" s="697">
        <v>396086</v>
      </c>
      <c r="C20" s="697">
        <v>960137</v>
      </c>
      <c r="D20" s="690">
        <v>41321</v>
      </c>
      <c r="E20" s="692">
        <v>47383</v>
      </c>
      <c r="F20" s="693">
        <v>10.432330352499205</v>
      </c>
      <c r="G20" s="737">
        <v>4.9350248974885877</v>
      </c>
      <c r="H20" s="695">
        <v>666908</v>
      </c>
      <c r="I20" s="690">
        <v>0</v>
      </c>
      <c r="J20" s="690">
        <v>293826</v>
      </c>
      <c r="K20" s="690">
        <v>183201</v>
      </c>
      <c r="L20" s="697">
        <v>1143935</v>
      </c>
      <c r="N20" s="689" t="s">
        <v>20</v>
      </c>
      <c r="O20" s="698">
        <v>27684</v>
      </c>
      <c r="P20" s="697">
        <v>24142</v>
      </c>
      <c r="Q20" s="690">
        <v>168000</v>
      </c>
      <c r="R20" s="749">
        <v>1.6849999999999998</v>
      </c>
      <c r="S20" s="749">
        <v>0</v>
      </c>
      <c r="T20" s="690">
        <v>7466</v>
      </c>
      <c r="U20" s="697">
        <v>5750</v>
      </c>
    </row>
    <row r="21" spans="1:22" ht="18" customHeight="1">
      <c r="A21" s="701" t="s">
        <v>602</v>
      </c>
      <c r="B21" s="684">
        <v>1138</v>
      </c>
      <c r="C21" s="684">
        <v>3214</v>
      </c>
      <c r="D21" s="680">
        <v>86</v>
      </c>
      <c r="E21" s="678">
        <v>100</v>
      </c>
      <c r="F21" s="681">
        <v>7.5571177504393674</v>
      </c>
      <c r="G21" s="736">
        <v>3.1113876789047916</v>
      </c>
      <c r="H21" s="683">
        <v>1605</v>
      </c>
      <c r="I21" s="670">
        <v>0</v>
      </c>
      <c r="J21" s="670">
        <v>664</v>
      </c>
      <c r="K21" s="670">
        <v>467</v>
      </c>
      <c r="L21" s="684">
        <v>2736</v>
      </c>
      <c r="N21" s="701" t="s">
        <v>602</v>
      </c>
      <c r="O21" s="684">
        <v>31814</v>
      </c>
      <c r="P21" s="684">
        <v>27360</v>
      </c>
      <c r="Q21" s="680">
        <v>170000</v>
      </c>
      <c r="R21" s="686">
        <v>2</v>
      </c>
      <c r="S21" s="686">
        <v>0</v>
      </c>
      <c r="T21" s="680">
        <v>8500</v>
      </c>
      <c r="U21" s="688">
        <v>7000</v>
      </c>
    </row>
    <row r="22" spans="1:22" ht="18" customHeight="1">
      <c r="A22" s="677" t="s">
        <v>22</v>
      </c>
      <c r="B22" s="684">
        <v>7850</v>
      </c>
      <c r="C22" s="684">
        <v>19889</v>
      </c>
      <c r="D22" s="680">
        <v>878</v>
      </c>
      <c r="E22" s="678">
        <v>982</v>
      </c>
      <c r="F22" s="681">
        <v>11.184713375796179</v>
      </c>
      <c r="G22" s="736">
        <v>4.9374025843431042</v>
      </c>
      <c r="H22" s="683">
        <v>15910</v>
      </c>
      <c r="I22" s="670">
        <v>0</v>
      </c>
      <c r="J22" s="670">
        <v>7249</v>
      </c>
      <c r="K22" s="670">
        <v>4139</v>
      </c>
      <c r="L22" s="684">
        <v>27298</v>
      </c>
      <c r="N22" s="677" t="s">
        <v>22</v>
      </c>
      <c r="O22" s="684">
        <v>31091</v>
      </c>
      <c r="P22" s="684">
        <v>27798</v>
      </c>
      <c r="Q22" s="680">
        <v>170000</v>
      </c>
      <c r="R22" s="686">
        <v>2.5</v>
      </c>
      <c r="S22" s="686">
        <v>0</v>
      </c>
      <c r="T22" s="680">
        <v>10200</v>
      </c>
      <c r="U22" s="688">
        <v>6600</v>
      </c>
    </row>
    <row r="23" spans="1:22" ht="18" customHeight="1">
      <c r="A23" s="677" t="s">
        <v>23</v>
      </c>
      <c r="B23" s="684">
        <v>9545</v>
      </c>
      <c r="C23" s="684">
        <v>25407</v>
      </c>
      <c r="D23" s="680">
        <v>1101</v>
      </c>
      <c r="E23" s="678">
        <v>1267</v>
      </c>
      <c r="F23" s="681">
        <v>11.534834992142484</v>
      </c>
      <c r="G23" s="736">
        <v>4.986814657377888</v>
      </c>
      <c r="H23" s="683">
        <v>18501</v>
      </c>
      <c r="I23" s="670">
        <v>0</v>
      </c>
      <c r="J23" s="670">
        <v>8985</v>
      </c>
      <c r="K23" s="670">
        <v>5327</v>
      </c>
      <c r="L23" s="684">
        <v>32813</v>
      </c>
      <c r="N23" s="677" t="s">
        <v>23</v>
      </c>
      <c r="O23" s="684">
        <v>29803</v>
      </c>
      <c r="P23" s="684">
        <v>25898</v>
      </c>
      <c r="Q23" s="680">
        <v>170000</v>
      </c>
      <c r="R23" s="686">
        <v>2</v>
      </c>
      <c r="S23" s="686">
        <v>0</v>
      </c>
      <c r="T23" s="680">
        <v>9600</v>
      </c>
      <c r="U23" s="688">
        <v>6600</v>
      </c>
    </row>
    <row r="24" spans="1:22" ht="18" customHeight="1">
      <c r="A24" s="677" t="s">
        <v>24</v>
      </c>
      <c r="B24" s="684">
        <v>8954</v>
      </c>
      <c r="C24" s="684">
        <v>23907</v>
      </c>
      <c r="D24" s="680">
        <v>1035</v>
      </c>
      <c r="E24" s="678">
        <v>1191</v>
      </c>
      <c r="F24" s="681">
        <v>11.559079740897923</v>
      </c>
      <c r="G24" s="736">
        <v>4.9818044924080809</v>
      </c>
      <c r="H24" s="683">
        <v>17622</v>
      </c>
      <c r="I24" s="670">
        <v>0</v>
      </c>
      <c r="J24" s="670">
        <v>6708</v>
      </c>
      <c r="K24" s="670">
        <v>4274</v>
      </c>
      <c r="L24" s="684">
        <v>28604</v>
      </c>
      <c r="N24" s="677" t="s">
        <v>24</v>
      </c>
      <c r="O24" s="684">
        <v>27637</v>
      </c>
      <c r="P24" s="684">
        <v>24017</v>
      </c>
      <c r="Q24" s="680">
        <v>160000</v>
      </c>
      <c r="R24" s="686">
        <v>2</v>
      </c>
      <c r="S24" s="686">
        <v>0</v>
      </c>
      <c r="T24" s="680">
        <v>7400</v>
      </c>
      <c r="U24" s="688">
        <v>5500</v>
      </c>
    </row>
    <row r="25" spans="1:22" ht="18" customHeight="1">
      <c r="A25" s="677" t="s">
        <v>25</v>
      </c>
      <c r="B25" s="684">
        <v>4725</v>
      </c>
      <c r="C25" s="684">
        <v>11460</v>
      </c>
      <c r="D25" s="680">
        <v>594</v>
      </c>
      <c r="E25" s="678">
        <v>671</v>
      </c>
      <c r="F25" s="681">
        <v>12.571428571428571</v>
      </c>
      <c r="G25" s="736">
        <v>5.8551483420593371</v>
      </c>
      <c r="H25" s="683">
        <v>8252</v>
      </c>
      <c r="I25" s="670">
        <v>0</v>
      </c>
      <c r="J25" s="670">
        <v>3858</v>
      </c>
      <c r="K25" s="670">
        <v>2633</v>
      </c>
      <c r="L25" s="684">
        <v>14743</v>
      </c>
      <c r="N25" s="677" t="s">
        <v>25</v>
      </c>
      <c r="O25" s="684">
        <v>24820</v>
      </c>
      <c r="P25" s="684">
        <v>21972</v>
      </c>
      <c r="Q25" s="680">
        <v>160000</v>
      </c>
      <c r="R25" s="686">
        <v>1.8</v>
      </c>
      <c r="S25" s="686">
        <v>0</v>
      </c>
      <c r="T25" s="680">
        <v>7700</v>
      </c>
      <c r="U25" s="688">
        <v>6000</v>
      </c>
    </row>
    <row r="26" spans="1:22" ht="21" customHeight="1">
      <c r="A26" s="689" t="s">
        <v>87</v>
      </c>
      <c r="B26" s="697">
        <v>32212</v>
      </c>
      <c r="C26" s="697">
        <v>83877</v>
      </c>
      <c r="D26" s="690">
        <v>3694</v>
      </c>
      <c r="E26" s="692">
        <v>4211</v>
      </c>
      <c r="F26" s="738">
        <v>11.467775984105302</v>
      </c>
      <c r="G26" s="739">
        <v>5.0204466063402364</v>
      </c>
      <c r="H26" s="695">
        <v>61890</v>
      </c>
      <c r="I26" s="690">
        <v>0</v>
      </c>
      <c r="J26" s="690">
        <v>27464</v>
      </c>
      <c r="K26" s="690">
        <v>16840</v>
      </c>
      <c r="L26" s="697">
        <v>106194</v>
      </c>
      <c r="N26" s="689" t="s">
        <v>87</v>
      </c>
      <c r="O26" s="698">
        <v>28748</v>
      </c>
      <c r="P26" s="697">
        <v>25218</v>
      </c>
      <c r="Q26" s="690">
        <v>166000</v>
      </c>
      <c r="R26" s="750">
        <v>2.06</v>
      </c>
      <c r="S26" s="750">
        <v>0</v>
      </c>
      <c r="T26" s="690">
        <v>8680</v>
      </c>
      <c r="U26" s="697">
        <v>6340</v>
      </c>
    </row>
    <row r="27" spans="1:22" ht="21" customHeight="1">
      <c r="A27" s="714" t="s">
        <v>594</v>
      </c>
      <c r="B27" s="740">
        <v>428298</v>
      </c>
      <c r="C27" s="740">
        <v>1044014</v>
      </c>
      <c r="D27" s="741">
        <v>45015</v>
      </c>
      <c r="E27" s="742">
        <v>51594</v>
      </c>
      <c r="F27" s="743">
        <v>10.510205511116093</v>
      </c>
      <c r="G27" s="744">
        <v>4.9418877524630895</v>
      </c>
      <c r="H27" s="745">
        <v>728798</v>
      </c>
      <c r="I27" s="741">
        <v>0</v>
      </c>
      <c r="J27" s="741">
        <v>321290</v>
      </c>
      <c r="K27" s="741">
        <v>200041</v>
      </c>
      <c r="L27" s="740">
        <v>1250129</v>
      </c>
      <c r="N27" s="714" t="s">
        <v>594</v>
      </c>
      <c r="O27" s="722">
        <v>27771</v>
      </c>
      <c r="P27" s="721">
        <v>24230</v>
      </c>
      <c r="Q27" s="717">
        <v>167333.33333333334</v>
      </c>
      <c r="R27" s="751">
        <v>1.8099999999999998</v>
      </c>
      <c r="S27" s="751">
        <v>0</v>
      </c>
      <c r="T27" s="717">
        <v>7870.666666666667</v>
      </c>
      <c r="U27" s="721">
        <v>5946.666666666667</v>
      </c>
    </row>
    <row r="28" spans="1:22" ht="15" customHeight="1">
      <c r="O28" s="726"/>
      <c r="P28" s="726"/>
      <c r="Q28" s="726"/>
      <c r="R28" s="727"/>
      <c r="S28" s="727"/>
      <c r="T28" s="726"/>
      <c r="U28" s="726"/>
    </row>
    <row r="29" spans="1:22" s="734" customFormat="1" ht="15" customHeight="1">
      <c r="L29" s="752"/>
      <c r="O29" s="753"/>
      <c r="P29" s="753"/>
      <c r="Q29" s="753"/>
      <c r="R29" s="754"/>
      <c r="S29" s="754"/>
      <c r="T29" s="753"/>
      <c r="U29" s="753"/>
    </row>
    <row r="30" spans="1:22" s="734" customFormat="1" ht="15" customHeight="1">
      <c r="L30" s="755"/>
      <c r="O30" s="753"/>
      <c r="P30" s="753"/>
      <c r="Q30" s="753"/>
      <c r="R30" s="754"/>
      <c r="S30" s="754"/>
      <c r="T30" s="753"/>
      <c r="U30" s="753"/>
    </row>
    <row r="31" spans="1:22" s="734" customFormat="1" ht="15" customHeight="1">
      <c r="C31" s="756"/>
      <c r="L31" s="755"/>
    </row>
    <row r="32" spans="1:22" s="734" customFormat="1" ht="15" customHeight="1">
      <c r="L32" s="755"/>
      <c r="R32" s="758"/>
      <c r="S32" s="759"/>
      <c r="U32" s="758"/>
      <c r="V32" s="759"/>
    </row>
    <row r="33" spans="12:28" s="734" customFormat="1" ht="15" customHeight="1">
      <c r="L33" s="755"/>
      <c r="R33" s="763"/>
    </row>
    <row r="34" spans="12:28" s="734" customFormat="1" ht="15" customHeight="1">
      <c r="L34" s="755"/>
      <c r="R34" s="763"/>
    </row>
    <row r="35" spans="12:28" s="734" customFormat="1" ht="15" customHeight="1">
      <c r="L35" s="755"/>
      <c r="R35" s="763"/>
    </row>
    <row r="36" spans="12:28" s="734" customFormat="1" ht="15" customHeight="1">
      <c r="L36" s="755"/>
      <c r="R36" s="763"/>
      <c r="W36" s="746"/>
      <c r="X36" s="746"/>
      <c r="Y36" s="746"/>
      <c r="Z36" s="746"/>
      <c r="AA36" s="746"/>
      <c r="AB36" s="746"/>
    </row>
    <row r="37" spans="12:28" s="734" customFormat="1" ht="15" customHeight="1">
      <c r="L37" s="755"/>
      <c r="R37" s="763"/>
      <c r="W37" s="746"/>
      <c r="X37" s="746"/>
      <c r="Y37" s="746"/>
      <c r="Z37" s="746"/>
      <c r="AA37" s="746"/>
      <c r="AB37" s="746"/>
    </row>
    <row r="38" spans="12:28" s="734" customFormat="1" ht="15" customHeight="1">
      <c r="L38" s="755"/>
      <c r="R38" s="763"/>
      <c r="W38" s="746"/>
      <c r="X38" s="746"/>
      <c r="Y38" s="746"/>
      <c r="Z38" s="746"/>
      <c r="AA38" s="746"/>
      <c r="AB38" s="746"/>
    </row>
    <row r="39" spans="12:28" s="734" customFormat="1" ht="15" customHeight="1">
      <c r="L39" s="755"/>
      <c r="R39" s="763"/>
      <c r="W39" s="746"/>
      <c r="X39" s="746"/>
      <c r="Y39" s="746"/>
      <c r="Z39" s="746"/>
      <c r="AA39" s="746"/>
      <c r="AB39" s="746"/>
    </row>
    <row r="40" spans="12:28" s="734" customFormat="1" ht="15" customHeight="1">
      <c r="L40" s="761"/>
      <c r="R40" s="763"/>
      <c r="W40" s="746"/>
      <c r="X40" s="746"/>
      <c r="Y40" s="746"/>
      <c r="Z40" s="746"/>
      <c r="AA40" s="746"/>
      <c r="AB40" s="746"/>
    </row>
    <row r="41" spans="12:28" s="734" customFormat="1" ht="15" customHeight="1">
      <c r="L41" s="755"/>
      <c r="R41" s="763"/>
      <c r="W41" s="746"/>
      <c r="X41" s="746"/>
      <c r="Y41" s="746"/>
      <c r="Z41" s="746"/>
      <c r="AA41" s="746"/>
      <c r="AB41" s="746"/>
    </row>
    <row r="42" spans="12:28" s="734" customFormat="1" ht="15" customHeight="1">
      <c r="L42" s="755"/>
      <c r="R42" s="763"/>
      <c r="W42" s="746"/>
      <c r="X42" s="746"/>
      <c r="Y42" s="746"/>
      <c r="Z42" s="746"/>
      <c r="AA42" s="746"/>
      <c r="AB42" s="746"/>
    </row>
    <row r="43" spans="12:28" s="734" customFormat="1" ht="15" customHeight="1">
      <c r="L43" s="755"/>
      <c r="R43" s="763"/>
      <c r="W43" s="746"/>
      <c r="X43" s="746"/>
      <c r="Y43" s="746"/>
      <c r="Z43" s="746"/>
      <c r="AA43" s="746"/>
      <c r="AB43" s="746"/>
    </row>
    <row r="44" spans="12:28" s="734" customFormat="1" ht="15" customHeight="1">
      <c r="L44" s="755"/>
      <c r="R44" s="763"/>
      <c r="W44" s="746"/>
      <c r="X44" s="746"/>
      <c r="Y44" s="746"/>
      <c r="Z44" s="746"/>
      <c r="AA44" s="746"/>
      <c r="AB44" s="746"/>
    </row>
    <row r="45" spans="12:28" s="734" customFormat="1" ht="15" customHeight="1">
      <c r="L45" s="755"/>
      <c r="R45" s="763"/>
      <c r="W45" s="746"/>
      <c r="X45" s="746"/>
      <c r="Y45" s="746"/>
      <c r="Z45" s="746"/>
      <c r="AA45" s="746"/>
      <c r="AB45" s="746"/>
    </row>
    <row r="46" spans="12:28" s="734" customFormat="1" ht="15" customHeight="1">
      <c r="L46" s="761"/>
      <c r="R46" s="763"/>
      <c r="W46" s="746"/>
      <c r="X46" s="746"/>
      <c r="Y46" s="746"/>
      <c r="Z46" s="746"/>
      <c r="AA46" s="746"/>
      <c r="AB46" s="746"/>
    </row>
    <row r="47" spans="12:28" s="734" customFormat="1" ht="15" customHeight="1">
      <c r="L47" s="761"/>
      <c r="R47" s="763"/>
      <c r="W47" s="746"/>
      <c r="X47" s="746"/>
      <c r="Y47" s="746"/>
      <c r="Z47" s="746"/>
      <c r="AA47" s="746"/>
      <c r="AB47" s="746"/>
    </row>
    <row r="48" spans="12:28" s="734" customFormat="1" ht="15" customHeight="1">
      <c r="R48" s="764"/>
      <c r="S48" s="746"/>
      <c r="V48" s="746"/>
      <c r="W48" s="746"/>
      <c r="X48" s="746"/>
      <c r="Y48" s="746"/>
      <c r="Z48" s="746"/>
      <c r="AA48" s="746"/>
      <c r="AB48" s="746"/>
    </row>
    <row r="49" spans="18:39" s="734" customFormat="1" ht="15" customHeight="1">
      <c r="R49" s="746"/>
      <c r="S49" s="746"/>
      <c r="V49" s="746"/>
      <c r="W49" s="746"/>
      <c r="X49" s="746"/>
      <c r="Y49" s="746"/>
      <c r="Z49" s="746"/>
      <c r="AA49" s="746"/>
      <c r="AB49" s="746"/>
    </row>
    <row r="50" spans="18:39" s="734" customFormat="1" ht="15" customHeight="1">
      <c r="R50" s="746"/>
      <c r="S50" s="746"/>
      <c r="V50" s="746"/>
      <c r="W50" s="746"/>
      <c r="X50" s="746"/>
      <c r="Y50" s="746"/>
      <c r="Z50" s="746"/>
      <c r="AA50" s="746"/>
      <c r="AB50" s="746"/>
    </row>
    <row r="51" spans="18:39" s="734" customFormat="1" ht="15" customHeight="1">
      <c r="R51" s="746"/>
      <c r="S51" s="746"/>
      <c r="V51" s="746"/>
      <c r="W51" s="746"/>
      <c r="X51" s="746"/>
      <c r="Y51" s="746"/>
      <c r="Z51" s="746"/>
      <c r="AA51" s="746"/>
      <c r="AB51" s="746"/>
    </row>
    <row r="52" spans="18:39" s="734" customFormat="1" ht="15" customHeight="1">
      <c r="R52" s="746"/>
      <c r="S52" s="746"/>
      <c r="V52" s="746"/>
      <c r="W52" s="746"/>
      <c r="X52" s="746"/>
      <c r="Y52" s="746"/>
      <c r="Z52" s="746"/>
      <c r="AA52" s="746"/>
      <c r="AB52" s="746"/>
    </row>
    <row r="53" spans="18:39" s="734" customFormat="1" ht="15" customHeight="1">
      <c r="R53" s="746"/>
      <c r="S53" s="746"/>
      <c r="V53" s="746"/>
      <c r="W53" s="746"/>
      <c r="X53" s="746"/>
      <c r="Y53" s="746"/>
      <c r="Z53" s="746"/>
      <c r="AA53" s="746"/>
      <c r="AB53" s="746"/>
    </row>
    <row r="54" spans="18:39" s="734" customFormat="1" ht="15" customHeight="1">
      <c r="R54" s="746"/>
      <c r="S54" s="746"/>
      <c r="V54" s="746"/>
      <c r="W54" s="746"/>
      <c r="X54" s="746"/>
      <c r="Y54" s="746"/>
      <c r="Z54" s="746"/>
      <c r="AA54" s="746"/>
      <c r="AB54" s="746"/>
    </row>
    <row r="55" spans="18:39" s="734" customFormat="1" ht="15" customHeight="1">
      <c r="R55" s="746"/>
      <c r="S55" s="746"/>
      <c r="V55" s="746"/>
      <c r="W55" s="746"/>
      <c r="X55" s="746"/>
      <c r="Y55" s="746"/>
      <c r="Z55" s="746"/>
      <c r="AA55" s="746"/>
      <c r="AB55" s="746"/>
    </row>
    <row r="56" spans="18:39" s="734" customFormat="1" ht="15" customHeight="1">
      <c r="R56" s="746"/>
      <c r="S56" s="746"/>
      <c r="V56" s="746"/>
      <c r="W56" s="746"/>
      <c r="X56" s="746"/>
      <c r="Y56" s="746"/>
      <c r="Z56" s="746"/>
      <c r="AA56" s="746"/>
      <c r="AB56" s="746"/>
    </row>
    <row r="57" spans="18:39" s="734" customFormat="1" ht="15" customHeight="1">
      <c r="R57" s="746"/>
      <c r="S57" s="746"/>
      <c r="V57" s="746"/>
      <c r="W57" s="746"/>
      <c r="X57" s="746"/>
      <c r="Y57" s="746"/>
      <c r="Z57" s="746"/>
      <c r="AA57" s="746"/>
      <c r="AB57" s="746"/>
    </row>
    <row r="58" spans="18:39" s="734" customFormat="1" ht="15" customHeight="1">
      <c r="R58" s="746"/>
      <c r="S58" s="746"/>
      <c r="V58" s="746"/>
      <c r="W58" s="746"/>
      <c r="X58" s="746"/>
      <c r="Y58" s="746"/>
      <c r="Z58" s="746"/>
      <c r="AA58" s="746"/>
      <c r="AB58" s="746"/>
    </row>
    <row r="59" spans="18:39" s="734" customFormat="1" ht="15" customHeight="1">
      <c r="R59" s="746"/>
      <c r="S59" s="746"/>
      <c r="V59" s="746"/>
      <c r="W59" s="746"/>
      <c r="X59" s="746"/>
      <c r="Y59" s="746"/>
      <c r="Z59" s="746"/>
      <c r="AA59" s="746"/>
      <c r="AB59" s="746"/>
    </row>
    <row r="60" spans="18:39" ht="15" customHeight="1">
      <c r="U60" s="734"/>
      <c r="V60" s="734"/>
      <c r="W60" s="734"/>
      <c r="X60" s="734"/>
      <c r="Y60" s="734"/>
      <c r="Z60" s="734"/>
      <c r="AA60" s="734"/>
      <c r="AB60" s="734"/>
      <c r="AC60" s="734"/>
      <c r="AD60" s="734"/>
      <c r="AE60" s="734"/>
      <c r="AF60" s="734"/>
      <c r="AG60" s="734"/>
      <c r="AH60" s="734"/>
      <c r="AI60" s="734"/>
      <c r="AJ60" s="734"/>
      <c r="AK60" s="734"/>
      <c r="AL60" s="734"/>
      <c r="AM60" s="734"/>
    </row>
    <row r="61" spans="18:39" ht="15" customHeight="1">
      <c r="U61" s="734"/>
      <c r="V61" s="734"/>
      <c r="W61" s="747"/>
      <c r="X61" s="734"/>
      <c r="Y61" s="734"/>
      <c r="Z61" s="734"/>
      <c r="AA61" s="734"/>
      <c r="AB61" s="734"/>
      <c r="AC61" s="734"/>
      <c r="AD61" s="734"/>
      <c r="AE61" s="734"/>
      <c r="AF61" s="734"/>
      <c r="AG61" s="734"/>
      <c r="AH61" s="734"/>
      <c r="AI61" s="734"/>
      <c r="AJ61" s="734"/>
      <c r="AK61" s="734"/>
      <c r="AL61" s="734"/>
      <c r="AM61" s="734"/>
    </row>
    <row r="62" spans="18:39" ht="15" customHeight="1">
      <c r="V62" s="748"/>
    </row>
  </sheetData>
  <phoneticPr fontId="9"/>
  <pageMargins left="0.59055118110236227" right="0.59055118110236227" top="0.59055118110236227" bottom="0.59055118110236227" header="0.51181102362204722" footer="0.51181102362204722"/>
  <pageSetup paperSize="9" scale="80" pageOrder="overThenDown" orientation="landscape" blackAndWhite="1" r:id="rId1"/>
  <headerFooter alignWithMargins="0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1:O31"/>
  <sheetViews>
    <sheetView showZeros="0" view="pageBreakPreview" zoomScale="85" zoomScaleNormal="100" zoomScaleSheetLayoutView="85" workbookViewId="0">
      <pane xSplit="2" ySplit="9" topLeftCell="C10" activePane="bottomRight" state="frozen"/>
      <selection activeCell="U12" sqref="U12"/>
      <selection pane="topRight" activeCell="U12" sqref="U12"/>
      <selection pane="bottomLeft" activeCell="U12" sqref="U12"/>
      <selection pane="bottomRight" activeCell="N10" sqref="N10"/>
    </sheetView>
  </sheetViews>
  <sheetFormatPr defaultRowHeight="12"/>
  <cols>
    <col min="1" max="1" width="3.625" style="3" customWidth="1"/>
    <col min="2" max="2" width="8.875" style="3" customWidth="1"/>
    <col min="3" max="4" width="13.75" style="3" customWidth="1"/>
    <col min="5" max="5" width="10.75" style="3" customWidth="1"/>
    <col min="6" max="10" width="13.75" style="3" customWidth="1"/>
    <col min="11" max="11" width="10.75" style="3" customWidth="1"/>
    <col min="12" max="15" width="13.75" style="3" customWidth="1"/>
    <col min="16" max="16384" width="9" style="3"/>
  </cols>
  <sheetData>
    <row r="1" spans="2:15" s="41" customFormat="1">
      <c r="B1" s="40"/>
      <c r="C1" s="45"/>
      <c r="D1" s="42"/>
      <c r="E1" s="42"/>
      <c r="F1" s="42"/>
      <c r="G1" s="42"/>
      <c r="H1" s="42"/>
      <c r="I1" s="45"/>
      <c r="J1" s="42"/>
      <c r="K1" s="42"/>
      <c r="L1" s="42"/>
      <c r="M1" s="42"/>
      <c r="N1" s="42"/>
    </row>
    <row r="2" spans="2:15" ht="10.5" customHeight="1"/>
    <row r="3" spans="2:15" ht="14.25">
      <c r="B3" s="5" t="s">
        <v>362</v>
      </c>
    </row>
    <row r="5" spans="2:15" ht="15" customHeight="1">
      <c r="B5" s="443" t="s">
        <v>1</v>
      </c>
      <c r="C5" s="154" t="s">
        <v>97</v>
      </c>
      <c r="D5" s="155"/>
      <c r="E5" s="155"/>
      <c r="F5" s="155"/>
      <c r="G5" s="155"/>
      <c r="H5" s="156"/>
      <c r="I5" s="154" t="s">
        <v>98</v>
      </c>
      <c r="J5" s="155"/>
      <c r="K5" s="155"/>
      <c r="L5" s="155"/>
      <c r="M5" s="155"/>
      <c r="N5" s="156"/>
    </row>
    <row r="6" spans="2:15" ht="15" customHeight="1">
      <c r="B6" s="444"/>
      <c r="C6" s="157"/>
      <c r="D6" s="128" t="s">
        <v>35</v>
      </c>
      <c r="E6" s="128"/>
      <c r="F6" s="157"/>
      <c r="G6" s="128" t="s">
        <v>36</v>
      </c>
      <c r="H6" s="128"/>
      <c r="I6" s="157"/>
      <c r="J6" s="128" t="s">
        <v>35</v>
      </c>
      <c r="K6" s="128"/>
      <c r="L6" s="157"/>
      <c r="M6" s="128" t="s">
        <v>36</v>
      </c>
      <c r="N6" s="128"/>
      <c r="O6" s="4"/>
    </row>
    <row r="7" spans="2:15" ht="15" customHeight="1">
      <c r="B7" s="444"/>
      <c r="C7" s="452" t="s">
        <v>63</v>
      </c>
      <c r="D7" s="128"/>
      <c r="E7" s="128"/>
      <c r="F7" s="452" t="s">
        <v>178</v>
      </c>
      <c r="G7" s="128"/>
      <c r="H7" s="128"/>
      <c r="I7" s="452" t="s">
        <v>63</v>
      </c>
      <c r="J7" s="128"/>
      <c r="K7" s="128"/>
      <c r="L7" s="452" t="s">
        <v>179</v>
      </c>
      <c r="M7" s="128"/>
      <c r="N7" s="128"/>
      <c r="O7" s="4"/>
    </row>
    <row r="8" spans="2:15" ht="30" customHeight="1">
      <c r="B8" s="444"/>
      <c r="C8" s="452"/>
      <c r="D8" s="223" t="s">
        <v>35</v>
      </c>
      <c r="E8" s="223" t="s">
        <v>67</v>
      </c>
      <c r="F8" s="452"/>
      <c r="G8" s="223" t="s">
        <v>33</v>
      </c>
      <c r="H8" s="223" t="s">
        <v>31</v>
      </c>
      <c r="I8" s="452"/>
      <c r="J8" s="223" t="s">
        <v>35</v>
      </c>
      <c r="K8" s="223" t="s">
        <v>67</v>
      </c>
      <c r="L8" s="452"/>
      <c r="M8" s="223" t="s">
        <v>33</v>
      </c>
      <c r="N8" s="223" t="s">
        <v>31</v>
      </c>
      <c r="O8" s="84"/>
    </row>
    <row r="9" spans="2:15" s="104" customFormat="1" ht="20.100000000000001" customHeight="1">
      <c r="B9" s="445"/>
      <c r="C9" s="224" t="s">
        <v>37</v>
      </c>
      <c r="D9" s="224" t="s">
        <v>37</v>
      </c>
      <c r="E9" s="224" t="s">
        <v>37</v>
      </c>
      <c r="F9" s="225" t="s">
        <v>180</v>
      </c>
      <c r="G9" s="225" t="s">
        <v>181</v>
      </c>
      <c r="H9" s="225" t="s">
        <v>40</v>
      </c>
      <c r="I9" s="224" t="s">
        <v>37</v>
      </c>
      <c r="J9" s="224" t="s">
        <v>37</v>
      </c>
      <c r="K9" s="224" t="s">
        <v>37</v>
      </c>
      <c r="L9" s="225" t="s">
        <v>182</v>
      </c>
      <c r="M9" s="225" t="s">
        <v>183</v>
      </c>
      <c r="N9" s="225" t="s">
        <v>184</v>
      </c>
      <c r="O9" s="226"/>
    </row>
    <row r="10" spans="2:15" ht="20.25" customHeight="1">
      <c r="B10" s="31" t="s">
        <v>13</v>
      </c>
      <c r="C10" s="360">
        <v>16013</v>
      </c>
      <c r="D10" s="360">
        <v>157325</v>
      </c>
      <c r="E10" s="360">
        <v>4613</v>
      </c>
      <c r="F10" s="24">
        <v>19422907</v>
      </c>
      <c r="G10" s="360">
        <v>18872269</v>
      </c>
      <c r="H10" s="360">
        <v>550638</v>
      </c>
      <c r="I10" s="360">
        <v>8</v>
      </c>
      <c r="J10" s="360">
        <v>34694</v>
      </c>
      <c r="K10" s="360">
        <v>9523</v>
      </c>
      <c r="L10" s="24">
        <v>1050277</v>
      </c>
      <c r="M10" s="360">
        <v>930262</v>
      </c>
      <c r="N10" s="360">
        <v>120015</v>
      </c>
      <c r="O10" s="85"/>
    </row>
    <row r="11" spans="2:15" ht="20.25" customHeight="1">
      <c r="B11" s="32" t="s">
        <v>14</v>
      </c>
      <c r="C11" s="361">
        <v>9356</v>
      </c>
      <c r="D11" s="361">
        <v>63275</v>
      </c>
      <c r="E11" s="361">
        <v>2509</v>
      </c>
      <c r="F11" s="26">
        <v>6859306</v>
      </c>
      <c r="G11" s="361">
        <v>6637843</v>
      </c>
      <c r="H11" s="361">
        <v>221463</v>
      </c>
      <c r="I11" s="361">
        <v>7</v>
      </c>
      <c r="J11" s="361">
        <v>16478</v>
      </c>
      <c r="K11" s="361">
        <v>3102</v>
      </c>
      <c r="L11" s="26">
        <v>500141</v>
      </c>
      <c r="M11" s="361">
        <v>457322</v>
      </c>
      <c r="N11" s="361">
        <v>42819</v>
      </c>
      <c r="O11" s="85"/>
    </row>
    <row r="12" spans="2:15" ht="20.25" customHeight="1">
      <c r="B12" s="32" t="s">
        <v>15</v>
      </c>
      <c r="C12" s="361">
        <v>3186</v>
      </c>
      <c r="D12" s="361">
        <v>16085</v>
      </c>
      <c r="E12" s="361">
        <v>825</v>
      </c>
      <c r="F12" s="26">
        <v>1695698</v>
      </c>
      <c r="G12" s="361">
        <v>1639400</v>
      </c>
      <c r="H12" s="361">
        <v>56298</v>
      </c>
      <c r="I12" s="361">
        <v>5</v>
      </c>
      <c r="J12" s="361">
        <v>4664</v>
      </c>
      <c r="K12" s="361">
        <v>1359</v>
      </c>
      <c r="L12" s="26">
        <v>112143</v>
      </c>
      <c r="M12" s="361">
        <v>99918</v>
      </c>
      <c r="N12" s="361">
        <v>12225</v>
      </c>
      <c r="O12" s="85"/>
    </row>
    <row r="13" spans="2:15" ht="20.25" customHeight="1">
      <c r="B13" s="32" t="s">
        <v>16</v>
      </c>
      <c r="C13" s="361">
        <v>3401</v>
      </c>
      <c r="D13" s="361">
        <v>16525</v>
      </c>
      <c r="E13" s="361">
        <v>889</v>
      </c>
      <c r="F13" s="26">
        <v>1580426</v>
      </c>
      <c r="G13" s="361">
        <v>1522588</v>
      </c>
      <c r="H13" s="361">
        <v>57838</v>
      </c>
      <c r="I13" s="361">
        <v>8</v>
      </c>
      <c r="J13" s="361">
        <v>5442</v>
      </c>
      <c r="K13" s="361">
        <v>1513</v>
      </c>
      <c r="L13" s="26">
        <v>125256</v>
      </c>
      <c r="M13" s="361">
        <v>110602</v>
      </c>
      <c r="N13" s="361">
        <v>14654</v>
      </c>
      <c r="O13" s="85"/>
    </row>
    <row r="14" spans="2:15" ht="20.25" customHeight="1">
      <c r="B14" s="32" t="s">
        <v>17</v>
      </c>
      <c r="C14" s="361">
        <v>3071</v>
      </c>
      <c r="D14" s="361">
        <v>13046</v>
      </c>
      <c r="E14" s="361">
        <v>589</v>
      </c>
      <c r="F14" s="26">
        <v>1387069</v>
      </c>
      <c r="G14" s="361">
        <v>1341408</v>
      </c>
      <c r="H14" s="361">
        <v>45661</v>
      </c>
      <c r="I14" s="361">
        <v>6</v>
      </c>
      <c r="J14" s="361">
        <v>3253</v>
      </c>
      <c r="K14" s="361">
        <v>782</v>
      </c>
      <c r="L14" s="26">
        <v>93246</v>
      </c>
      <c r="M14" s="361">
        <v>84522</v>
      </c>
      <c r="N14" s="361">
        <v>8724</v>
      </c>
      <c r="O14" s="85"/>
    </row>
    <row r="15" spans="2:15" ht="20.25" customHeight="1">
      <c r="B15" s="32" t="s">
        <v>18</v>
      </c>
      <c r="C15" s="361">
        <v>2492</v>
      </c>
      <c r="D15" s="361">
        <v>16141</v>
      </c>
      <c r="E15" s="361">
        <v>638</v>
      </c>
      <c r="F15" s="26">
        <v>1808314</v>
      </c>
      <c r="G15" s="361">
        <v>1751820</v>
      </c>
      <c r="H15" s="361">
        <v>56494</v>
      </c>
      <c r="I15" s="361">
        <v>5</v>
      </c>
      <c r="J15" s="361">
        <v>4776</v>
      </c>
      <c r="K15" s="361">
        <v>955</v>
      </c>
      <c r="L15" s="26">
        <v>149052</v>
      </c>
      <c r="M15" s="361">
        <v>135695</v>
      </c>
      <c r="N15" s="361">
        <v>13357</v>
      </c>
      <c r="O15" s="85"/>
    </row>
    <row r="16" spans="2:15" ht="20.25" customHeight="1">
      <c r="B16" s="32" t="s">
        <v>19</v>
      </c>
      <c r="C16" s="361">
        <v>4093</v>
      </c>
      <c r="D16" s="361">
        <v>18950</v>
      </c>
      <c r="E16" s="361">
        <v>870</v>
      </c>
      <c r="F16" s="26">
        <v>2018609</v>
      </c>
      <c r="G16" s="361">
        <v>1952284</v>
      </c>
      <c r="H16" s="361">
        <v>66325</v>
      </c>
      <c r="I16" s="361">
        <v>5</v>
      </c>
      <c r="J16" s="361">
        <v>5160</v>
      </c>
      <c r="K16" s="361">
        <v>1616</v>
      </c>
      <c r="L16" s="26">
        <v>116442</v>
      </c>
      <c r="M16" s="361">
        <v>103124</v>
      </c>
      <c r="N16" s="361">
        <v>13318</v>
      </c>
      <c r="O16" s="85"/>
    </row>
    <row r="17" spans="2:15" ht="20.25" customHeight="1">
      <c r="B17" s="32" t="s">
        <v>75</v>
      </c>
      <c r="C17" s="361">
        <v>3114</v>
      </c>
      <c r="D17" s="361">
        <v>11077</v>
      </c>
      <c r="E17" s="361">
        <v>719</v>
      </c>
      <c r="F17" s="26">
        <v>1090623</v>
      </c>
      <c r="G17" s="361">
        <v>1051853</v>
      </c>
      <c r="H17" s="361">
        <v>38770</v>
      </c>
      <c r="I17" s="361">
        <v>7</v>
      </c>
      <c r="J17" s="361">
        <v>3616</v>
      </c>
      <c r="K17" s="361">
        <v>1209</v>
      </c>
      <c r="L17" s="26">
        <v>76191</v>
      </c>
      <c r="M17" s="361">
        <v>67171</v>
      </c>
      <c r="N17" s="361">
        <v>9020</v>
      </c>
      <c r="O17" s="85"/>
    </row>
    <row r="18" spans="2:15" ht="20.25" customHeight="1">
      <c r="B18" s="32" t="s">
        <v>76</v>
      </c>
      <c r="C18" s="361">
        <v>3346</v>
      </c>
      <c r="D18" s="361">
        <v>17732</v>
      </c>
      <c r="E18" s="361">
        <v>1025</v>
      </c>
      <c r="F18" s="26">
        <v>1693969</v>
      </c>
      <c r="G18" s="361">
        <v>1631907</v>
      </c>
      <c r="H18" s="361">
        <v>62062</v>
      </c>
      <c r="I18" s="361">
        <v>7</v>
      </c>
      <c r="J18" s="361">
        <v>6695</v>
      </c>
      <c r="K18" s="361">
        <v>2442</v>
      </c>
      <c r="L18" s="26">
        <v>132723</v>
      </c>
      <c r="M18" s="361">
        <v>115380</v>
      </c>
      <c r="N18" s="361">
        <v>17343</v>
      </c>
      <c r="O18" s="85"/>
    </row>
    <row r="19" spans="2:15" ht="20.25" customHeight="1">
      <c r="B19" s="32" t="s">
        <v>79</v>
      </c>
      <c r="C19" s="361">
        <v>7101</v>
      </c>
      <c r="D19" s="361">
        <v>35701</v>
      </c>
      <c r="E19" s="361">
        <v>1857</v>
      </c>
      <c r="F19" s="26">
        <v>3836696</v>
      </c>
      <c r="G19" s="361">
        <v>3711742</v>
      </c>
      <c r="H19" s="361">
        <v>124954</v>
      </c>
      <c r="I19" s="361">
        <v>7</v>
      </c>
      <c r="J19" s="361">
        <v>9132</v>
      </c>
      <c r="K19" s="361">
        <v>2242</v>
      </c>
      <c r="L19" s="26">
        <v>251709</v>
      </c>
      <c r="M19" s="361">
        <v>227957</v>
      </c>
      <c r="N19" s="361">
        <v>23752</v>
      </c>
      <c r="O19" s="85"/>
    </row>
    <row r="20" spans="2:15" ht="24" customHeight="1">
      <c r="B20" s="33" t="s">
        <v>20</v>
      </c>
      <c r="C20" s="18">
        <v>55173</v>
      </c>
      <c r="D20" s="18">
        <v>365857</v>
      </c>
      <c r="E20" s="18">
        <v>14534</v>
      </c>
      <c r="F20" s="18">
        <v>41393617</v>
      </c>
      <c r="G20" s="18">
        <v>40113114</v>
      </c>
      <c r="H20" s="18">
        <v>1280503</v>
      </c>
      <c r="I20" s="18">
        <v>65</v>
      </c>
      <c r="J20" s="18">
        <v>93910</v>
      </c>
      <c r="K20" s="18">
        <v>24743</v>
      </c>
      <c r="L20" s="18">
        <v>2607180</v>
      </c>
      <c r="M20" s="18">
        <v>2331953</v>
      </c>
      <c r="N20" s="18">
        <v>275227</v>
      </c>
      <c r="O20" s="86"/>
    </row>
    <row r="21" spans="2:15" ht="20.25" customHeight="1">
      <c r="B21" s="31" t="s">
        <v>21</v>
      </c>
      <c r="C21" s="360">
        <v>756</v>
      </c>
      <c r="D21" s="360">
        <v>1359</v>
      </c>
      <c r="E21" s="360">
        <v>51</v>
      </c>
      <c r="F21" s="24">
        <v>161224</v>
      </c>
      <c r="G21" s="360">
        <v>156467</v>
      </c>
      <c r="H21" s="360">
        <v>4757</v>
      </c>
      <c r="I21" s="360">
        <v>2</v>
      </c>
      <c r="J21" s="360">
        <v>216</v>
      </c>
      <c r="K21" s="360">
        <v>48</v>
      </c>
      <c r="L21" s="24">
        <v>6525</v>
      </c>
      <c r="M21" s="360">
        <v>5939</v>
      </c>
      <c r="N21" s="360">
        <v>586</v>
      </c>
      <c r="O21" s="85"/>
    </row>
    <row r="22" spans="2:15" ht="20.25" customHeight="1">
      <c r="B22" s="32" t="s">
        <v>22</v>
      </c>
      <c r="C22" s="361">
        <v>2371</v>
      </c>
      <c r="D22" s="361">
        <v>7301</v>
      </c>
      <c r="E22" s="361">
        <v>373</v>
      </c>
      <c r="F22" s="26">
        <v>726656</v>
      </c>
      <c r="G22" s="361">
        <v>701102</v>
      </c>
      <c r="H22" s="361">
        <v>25554</v>
      </c>
      <c r="I22" s="361">
        <v>6</v>
      </c>
      <c r="J22" s="361">
        <v>2502</v>
      </c>
      <c r="K22" s="361">
        <v>657</v>
      </c>
      <c r="L22" s="26">
        <v>63969</v>
      </c>
      <c r="M22" s="361">
        <v>57351</v>
      </c>
      <c r="N22" s="361">
        <v>6618</v>
      </c>
      <c r="O22" s="85"/>
    </row>
    <row r="23" spans="2:15" ht="20.25" customHeight="1">
      <c r="B23" s="32" t="s">
        <v>23</v>
      </c>
      <c r="C23" s="361">
        <v>2972</v>
      </c>
      <c r="D23" s="361">
        <v>9436</v>
      </c>
      <c r="E23" s="361">
        <v>468</v>
      </c>
      <c r="F23" s="26">
        <v>937349</v>
      </c>
      <c r="G23" s="361">
        <v>904323</v>
      </c>
      <c r="H23" s="361">
        <v>33026</v>
      </c>
      <c r="I23" s="361">
        <v>6</v>
      </c>
      <c r="J23" s="361">
        <v>2839</v>
      </c>
      <c r="K23" s="361">
        <v>752</v>
      </c>
      <c r="L23" s="26">
        <v>75796</v>
      </c>
      <c r="M23" s="361">
        <v>68295</v>
      </c>
      <c r="N23" s="361">
        <v>7501</v>
      </c>
      <c r="O23" s="85"/>
    </row>
    <row r="24" spans="2:15" ht="20.25" customHeight="1">
      <c r="B24" s="32" t="s">
        <v>24</v>
      </c>
      <c r="C24" s="361">
        <v>1660</v>
      </c>
      <c r="D24" s="361">
        <v>8793</v>
      </c>
      <c r="E24" s="361">
        <v>414</v>
      </c>
      <c r="F24" s="26">
        <v>892296</v>
      </c>
      <c r="G24" s="361">
        <v>861520</v>
      </c>
      <c r="H24" s="361">
        <v>30776</v>
      </c>
      <c r="I24" s="361">
        <v>5</v>
      </c>
      <c r="J24" s="361">
        <v>3094</v>
      </c>
      <c r="K24" s="361">
        <v>712</v>
      </c>
      <c r="L24" s="26">
        <v>87678</v>
      </c>
      <c r="M24" s="361">
        <v>79225</v>
      </c>
      <c r="N24" s="361">
        <v>8453</v>
      </c>
      <c r="O24" s="85"/>
    </row>
    <row r="25" spans="2:15" ht="20.25" customHeight="1">
      <c r="B25" s="32" t="s">
        <v>25</v>
      </c>
      <c r="C25" s="361">
        <v>1044</v>
      </c>
      <c r="D25" s="361">
        <v>3752</v>
      </c>
      <c r="E25" s="361">
        <v>241</v>
      </c>
      <c r="F25" s="26">
        <v>371681</v>
      </c>
      <c r="G25" s="361">
        <v>358549</v>
      </c>
      <c r="H25" s="361">
        <v>13132</v>
      </c>
      <c r="I25" s="361">
        <v>6</v>
      </c>
      <c r="J25" s="361">
        <v>1589</v>
      </c>
      <c r="K25" s="361">
        <v>404</v>
      </c>
      <c r="L25" s="26">
        <v>40857</v>
      </c>
      <c r="M25" s="361">
        <v>36452</v>
      </c>
      <c r="N25" s="361">
        <v>4405</v>
      </c>
      <c r="O25" s="85"/>
    </row>
    <row r="26" spans="2:15" ht="24" customHeight="1">
      <c r="B26" s="83" t="s">
        <v>87</v>
      </c>
      <c r="C26" s="27">
        <v>8803</v>
      </c>
      <c r="D26" s="27">
        <v>30641</v>
      </c>
      <c r="E26" s="27">
        <v>1547</v>
      </c>
      <c r="F26" s="27">
        <v>3089206</v>
      </c>
      <c r="G26" s="27">
        <v>2981961</v>
      </c>
      <c r="H26" s="27">
        <v>107245</v>
      </c>
      <c r="I26" s="27">
        <v>25</v>
      </c>
      <c r="J26" s="27">
        <v>10240</v>
      </c>
      <c r="K26" s="27">
        <v>2573</v>
      </c>
      <c r="L26" s="27">
        <v>274825</v>
      </c>
      <c r="M26" s="27">
        <v>247262</v>
      </c>
      <c r="N26" s="27">
        <v>27563</v>
      </c>
      <c r="O26" s="86"/>
    </row>
    <row r="27" spans="2:15" ht="24" customHeight="1">
      <c r="B27" s="34" t="s">
        <v>89</v>
      </c>
      <c r="C27" s="30">
        <v>63976</v>
      </c>
      <c r="D27" s="30">
        <v>396498</v>
      </c>
      <c r="E27" s="30">
        <v>16081</v>
      </c>
      <c r="F27" s="30">
        <v>44482823</v>
      </c>
      <c r="G27" s="30">
        <v>43095075</v>
      </c>
      <c r="H27" s="30">
        <v>1387748</v>
      </c>
      <c r="I27" s="30">
        <v>90</v>
      </c>
      <c r="J27" s="30">
        <v>104150</v>
      </c>
      <c r="K27" s="30">
        <v>27316</v>
      </c>
      <c r="L27" s="30">
        <v>2882005</v>
      </c>
      <c r="M27" s="30">
        <v>2579215</v>
      </c>
      <c r="N27" s="30">
        <v>302790</v>
      </c>
      <c r="O27" s="86"/>
    </row>
    <row r="29" spans="2:15">
      <c r="C29" s="343"/>
    </row>
    <row r="31" spans="2:15">
      <c r="C31" s="10" t="str">
        <f>IF(C27=C30,"ok","" )</f>
        <v/>
      </c>
      <c r="D31" s="10" t="str">
        <f t="shared" ref="D31:N31" si="0">IF(D27=D30,"ok","" )</f>
        <v/>
      </c>
      <c r="E31" s="10" t="str">
        <f t="shared" si="0"/>
        <v/>
      </c>
      <c r="F31" s="10" t="str">
        <f>IF(F27=F30,"ok","" )</f>
        <v/>
      </c>
      <c r="G31" s="10" t="str">
        <f>IF(G27=G30,"ok","" )</f>
        <v/>
      </c>
      <c r="H31" s="10" t="str">
        <f>IF(H27=H30,"ok","" )</f>
        <v/>
      </c>
      <c r="I31" s="10" t="str">
        <f>IF(I27=I30,"ok","" )</f>
        <v/>
      </c>
      <c r="J31" s="10" t="str">
        <f t="shared" si="0"/>
        <v/>
      </c>
      <c r="K31" s="10" t="str">
        <f t="shared" si="0"/>
        <v/>
      </c>
      <c r="L31" s="10" t="str">
        <f t="shared" si="0"/>
        <v/>
      </c>
      <c r="M31" s="10" t="str">
        <f t="shared" si="0"/>
        <v/>
      </c>
      <c r="N31" s="10" t="str">
        <f t="shared" si="0"/>
        <v/>
      </c>
    </row>
  </sheetData>
  <mergeCells count="5">
    <mergeCell ref="B5:B9"/>
    <mergeCell ref="C7:C8"/>
    <mergeCell ref="I7:I8"/>
    <mergeCell ref="L7:L8"/>
    <mergeCell ref="F7:F8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79" orientation="landscape" blackAndWhite="1" r:id="rId1"/>
  <headerFooter alignWithMargins="0"/>
  <colBreaks count="1" manualBreakCount="1">
    <brk id="14" min="1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2:BJ32"/>
  <sheetViews>
    <sheetView showZeros="0" view="pageBreakPreview" zoomScale="75" zoomScaleNormal="100" zoomScaleSheetLayoutView="75" workbookViewId="0">
      <pane xSplit="2" ySplit="9" topLeftCell="C10" activePane="bottomRight" state="frozen"/>
      <selection activeCell="U12" sqref="U12"/>
      <selection pane="topRight" activeCell="U12" sqref="U12"/>
      <selection pane="bottomLeft" activeCell="U12" sqref="U12"/>
      <selection pane="bottomRight" activeCell="P13" sqref="P13"/>
    </sheetView>
  </sheetViews>
  <sheetFormatPr defaultRowHeight="12"/>
  <cols>
    <col min="1" max="1" width="3.625" style="3" customWidth="1"/>
    <col min="2" max="2" width="8.875" style="3" customWidth="1"/>
    <col min="3" max="6" width="12.625" style="3" customWidth="1"/>
    <col min="7" max="13" width="13.625" style="3" customWidth="1"/>
    <col min="14" max="15" width="13.125" style="3" customWidth="1"/>
    <col min="16" max="16" width="13.25" style="3" customWidth="1"/>
    <col min="17" max="17" width="3.625" style="3" customWidth="1"/>
    <col min="18" max="18" width="8.875" style="3" customWidth="1"/>
    <col min="19" max="32" width="12.25" style="3" customWidth="1"/>
    <col min="33" max="39" width="9" style="3"/>
    <col min="40" max="40" width="0" style="3" hidden="1" customWidth="1"/>
    <col min="41" max="41" width="9" style="3" customWidth="1"/>
    <col min="42" max="16384" width="9" style="3"/>
  </cols>
  <sheetData>
    <row r="2" spans="2:62" ht="21" customHeight="1">
      <c r="AH2" s="343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</row>
    <row r="3" spans="2:62" ht="24" customHeight="1">
      <c r="B3" s="5" t="s">
        <v>368</v>
      </c>
      <c r="C3" s="5"/>
      <c r="R3" s="3" t="s">
        <v>95</v>
      </c>
      <c r="AH3" s="343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</row>
    <row r="4" spans="2:62" ht="21" customHeight="1">
      <c r="B4" s="5"/>
      <c r="C4" s="5" t="s">
        <v>185</v>
      </c>
      <c r="AH4" s="343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</row>
    <row r="5" spans="2:62" s="49" customFormat="1" ht="15" customHeight="1">
      <c r="B5" s="464" t="s">
        <v>1</v>
      </c>
      <c r="C5" s="456" t="s">
        <v>42</v>
      </c>
      <c r="D5" s="457"/>
      <c r="E5" s="457"/>
      <c r="F5" s="458"/>
      <c r="G5" s="456" t="s">
        <v>186</v>
      </c>
      <c r="H5" s="457"/>
      <c r="I5" s="457"/>
      <c r="J5" s="457"/>
      <c r="K5" s="457"/>
      <c r="L5" s="457"/>
      <c r="M5" s="458"/>
      <c r="N5" s="229"/>
      <c r="O5" s="229"/>
      <c r="P5" s="229"/>
      <c r="R5" s="460" t="s">
        <v>1</v>
      </c>
      <c r="S5" s="456" t="s">
        <v>48</v>
      </c>
      <c r="T5" s="457"/>
      <c r="U5" s="457"/>
      <c r="V5" s="457"/>
      <c r="W5" s="457"/>
      <c r="X5" s="458"/>
      <c r="Y5" s="230"/>
      <c r="Z5" s="230"/>
      <c r="AA5" s="230"/>
      <c r="AB5" s="230"/>
      <c r="AC5" s="456" t="s">
        <v>49</v>
      </c>
      <c r="AD5" s="457"/>
      <c r="AE5" s="459"/>
      <c r="AF5" s="231"/>
      <c r="AH5" s="343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</row>
    <row r="6" spans="2:62" s="49" customFormat="1" ht="15" customHeight="1">
      <c r="B6" s="465"/>
      <c r="C6" s="230"/>
      <c r="D6" s="230"/>
      <c r="E6" s="230"/>
      <c r="F6" s="232"/>
      <c r="G6" s="230"/>
      <c r="H6" s="230"/>
      <c r="I6" s="232"/>
      <c r="J6" s="232"/>
      <c r="K6" s="232"/>
      <c r="L6" s="230"/>
      <c r="M6" s="230"/>
      <c r="N6" s="233"/>
      <c r="O6" s="233"/>
      <c r="P6" s="233"/>
      <c r="R6" s="461"/>
      <c r="S6" s="234"/>
      <c r="T6" s="235"/>
      <c r="U6" s="235"/>
      <c r="V6" s="235"/>
      <c r="W6" s="235"/>
      <c r="X6" s="235"/>
      <c r="Y6" s="454" t="s">
        <v>50</v>
      </c>
      <c r="Z6" s="454" t="s">
        <v>121</v>
      </c>
      <c r="AA6" s="454" t="s">
        <v>122</v>
      </c>
      <c r="AB6" s="454" t="s">
        <v>51</v>
      </c>
      <c r="AC6" s="235"/>
      <c r="AD6" s="235"/>
      <c r="AE6" s="236"/>
      <c r="AF6" s="453" t="s">
        <v>320</v>
      </c>
      <c r="AH6" s="343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</row>
    <row r="7" spans="2:62" s="49" customFormat="1" ht="30" customHeight="1">
      <c r="B7" s="465"/>
      <c r="C7" s="454" t="s">
        <v>77</v>
      </c>
      <c r="D7" s="454" t="s">
        <v>78</v>
      </c>
      <c r="E7" s="454" t="s">
        <v>3</v>
      </c>
      <c r="F7" s="463" t="s">
        <v>74</v>
      </c>
      <c r="G7" s="454" t="s">
        <v>46</v>
      </c>
      <c r="H7" s="454" t="s">
        <v>47</v>
      </c>
      <c r="I7" s="463" t="s">
        <v>187</v>
      </c>
      <c r="J7" s="463" t="s">
        <v>338</v>
      </c>
      <c r="K7" s="463" t="s">
        <v>339</v>
      </c>
      <c r="L7" s="454" t="s">
        <v>104</v>
      </c>
      <c r="M7" s="454" t="s">
        <v>188</v>
      </c>
      <c r="N7" s="221" t="s">
        <v>43</v>
      </c>
      <c r="O7" s="221" t="s">
        <v>44</v>
      </c>
      <c r="P7" s="221" t="s">
        <v>45</v>
      </c>
      <c r="R7" s="461"/>
      <c r="S7" s="454" t="s">
        <v>151</v>
      </c>
      <c r="T7" s="454" t="s">
        <v>152</v>
      </c>
      <c r="U7" s="454" t="s">
        <v>153</v>
      </c>
      <c r="V7" s="454" t="s">
        <v>154</v>
      </c>
      <c r="W7" s="454" t="s">
        <v>155</v>
      </c>
      <c r="X7" s="454" t="s">
        <v>3</v>
      </c>
      <c r="Y7" s="454"/>
      <c r="Z7" s="454"/>
      <c r="AA7" s="454"/>
      <c r="AB7" s="454"/>
      <c r="AC7" s="454" t="s">
        <v>77</v>
      </c>
      <c r="AD7" s="454" t="s">
        <v>78</v>
      </c>
      <c r="AE7" s="455" t="s">
        <v>3</v>
      </c>
      <c r="AF7" s="453"/>
      <c r="AH7" s="343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2:62" s="49" customFormat="1" ht="15" customHeight="1">
      <c r="B8" s="465"/>
      <c r="C8" s="454"/>
      <c r="D8" s="454"/>
      <c r="E8" s="454"/>
      <c r="F8" s="463"/>
      <c r="G8" s="454"/>
      <c r="H8" s="454"/>
      <c r="I8" s="463"/>
      <c r="J8" s="463"/>
      <c r="K8" s="463"/>
      <c r="L8" s="454"/>
      <c r="M8" s="454"/>
      <c r="N8" s="223" t="s">
        <v>189</v>
      </c>
      <c r="O8" s="223" t="s">
        <v>190</v>
      </c>
      <c r="P8" s="223" t="s">
        <v>340</v>
      </c>
      <c r="R8" s="461"/>
      <c r="S8" s="454"/>
      <c r="T8" s="454"/>
      <c r="U8" s="454"/>
      <c r="V8" s="454"/>
      <c r="W8" s="454"/>
      <c r="X8" s="454"/>
      <c r="Y8" s="454"/>
      <c r="Z8" s="454"/>
      <c r="AA8" s="454"/>
      <c r="AB8" s="454"/>
      <c r="AC8" s="454"/>
      <c r="AD8" s="454"/>
      <c r="AE8" s="455"/>
      <c r="AF8" s="453"/>
      <c r="AH8" s="343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</row>
    <row r="9" spans="2:62" s="104" customFormat="1" ht="15" customHeight="1">
      <c r="B9" s="466"/>
      <c r="C9" s="238" t="s">
        <v>37</v>
      </c>
      <c r="D9" s="238" t="s">
        <v>37</v>
      </c>
      <c r="E9" s="238" t="s">
        <v>37</v>
      </c>
      <c r="F9" s="238" t="s">
        <v>37</v>
      </c>
      <c r="G9" s="239" t="s">
        <v>41</v>
      </c>
      <c r="H9" s="239" t="s">
        <v>41</v>
      </c>
      <c r="I9" s="239" t="s">
        <v>41</v>
      </c>
      <c r="J9" s="240" t="s">
        <v>41</v>
      </c>
      <c r="K9" s="240" t="s">
        <v>41</v>
      </c>
      <c r="L9" s="240" t="s">
        <v>41</v>
      </c>
      <c r="M9" s="239" t="s">
        <v>41</v>
      </c>
      <c r="N9" s="239" t="s">
        <v>41</v>
      </c>
      <c r="O9" s="238" t="s">
        <v>38</v>
      </c>
      <c r="P9" s="238" t="s">
        <v>39</v>
      </c>
      <c r="R9" s="462"/>
      <c r="S9" s="241" t="s">
        <v>92</v>
      </c>
      <c r="T9" s="238" t="s">
        <v>41</v>
      </c>
      <c r="U9" s="200" t="s">
        <v>92</v>
      </c>
      <c r="V9" s="238" t="s">
        <v>41</v>
      </c>
      <c r="W9" s="238" t="s">
        <v>41</v>
      </c>
      <c r="X9" s="242" t="s">
        <v>41</v>
      </c>
      <c r="Y9" s="238" t="s">
        <v>41</v>
      </c>
      <c r="Z9" s="238" t="s">
        <v>41</v>
      </c>
      <c r="AA9" s="239" t="s">
        <v>41</v>
      </c>
      <c r="AB9" s="239" t="s">
        <v>41</v>
      </c>
      <c r="AC9" s="240" t="s">
        <v>41</v>
      </c>
      <c r="AD9" s="239" t="s">
        <v>41</v>
      </c>
      <c r="AE9" s="200" t="s">
        <v>41</v>
      </c>
      <c r="AF9" s="243" t="s">
        <v>52</v>
      </c>
      <c r="AH9" s="343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</row>
    <row r="10" spans="2:62" ht="20.25" customHeight="1">
      <c r="B10" s="31" t="s">
        <v>13</v>
      </c>
      <c r="C10" s="360">
        <v>200020</v>
      </c>
      <c r="D10" s="360">
        <v>6374</v>
      </c>
      <c r="E10" s="24">
        <v>206394</v>
      </c>
      <c r="F10" s="360">
        <v>192</v>
      </c>
      <c r="G10" s="360">
        <v>657122958</v>
      </c>
      <c r="H10" s="360">
        <v>6314800</v>
      </c>
      <c r="I10" s="360">
        <v>81946</v>
      </c>
      <c r="J10" s="364">
        <v>5942891</v>
      </c>
      <c r="K10" s="364">
        <v>1946587</v>
      </c>
      <c r="L10" s="364">
        <v>182062</v>
      </c>
      <c r="M10" s="360">
        <v>238714</v>
      </c>
      <c r="N10" s="360">
        <v>250492862</v>
      </c>
      <c r="O10" s="360">
        <v>421337096</v>
      </c>
      <c r="P10" s="360">
        <v>24835163</v>
      </c>
      <c r="Q10" s="244"/>
      <c r="R10" s="31" t="s">
        <v>13</v>
      </c>
      <c r="S10" s="375">
        <v>409328</v>
      </c>
      <c r="T10" s="376">
        <v>32174</v>
      </c>
      <c r="U10" s="377">
        <v>412338</v>
      </c>
      <c r="V10" s="376">
        <v>549346</v>
      </c>
      <c r="W10" s="376">
        <v>820</v>
      </c>
      <c r="X10" s="75">
        <v>1404006</v>
      </c>
      <c r="Y10" s="360">
        <v>1660</v>
      </c>
      <c r="Z10" s="360">
        <v>22536</v>
      </c>
      <c r="AA10" s="360">
        <v>32926</v>
      </c>
      <c r="AB10" s="360">
        <v>912</v>
      </c>
      <c r="AC10" s="364">
        <v>23358633</v>
      </c>
      <c r="AD10" s="360">
        <v>14490</v>
      </c>
      <c r="AE10" s="23">
        <v>23373123</v>
      </c>
      <c r="AF10" s="245">
        <v>5.8943689591480926</v>
      </c>
      <c r="AH10" s="343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</row>
    <row r="11" spans="2:62" ht="20.25" customHeight="1">
      <c r="B11" s="32" t="s">
        <v>14</v>
      </c>
      <c r="C11" s="361">
        <v>75492</v>
      </c>
      <c r="D11" s="361">
        <v>7219</v>
      </c>
      <c r="E11" s="26">
        <v>82711</v>
      </c>
      <c r="F11" s="361">
        <v>88</v>
      </c>
      <c r="G11" s="361">
        <v>243257624</v>
      </c>
      <c r="H11" s="361">
        <v>1923682</v>
      </c>
      <c r="I11" s="361">
        <v>10482</v>
      </c>
      <c r="J11" s="365">
        <v>1277609</v>
      </c>
      <c r="K11" s="365">
        <v>693592</v>
      </c>
      <c r="L11" s="365">
        <v>72362</v>
      </c>
      <c r="M11" s="361">
        <v>45371</v>
      </c>
      <c r="N11" s="361">
        <v>97944653</v>
      </c>
      <c r="O11" s="361">
        <v>149336069</v>
      </c>
      <c r="P11" s="361">
        <v>8838850</v>
      </c>
      <c r="R11" s="32" t="s">
        <v>14</v>
      </c>
      <c r="S11" s="378">
        <v>172072</v>
      </c>
      <c r="T11" s="379">
        <v>9504</v>
      </c>
      <c r="U11" s="380">
        <v>150084</v>
      </c>
      <c r="V11" s="379">
        <v>169256</v>
      </c>
      <c r="W11" s="379">
        <v>66</v>
      </c>
      <c r="X11" s="76">
        <v>500982</v>
      </c>
      <c r="Y11" s="361">
        <v>699</v>
      </c>
      <c r="Z11" s="361">
        <v>11142</v>
      </c>
      <c r="AA11" s="361">
        <v>13802</v>
      </c>
      <c r="AB11" s="361">
        <v>0</v>
      </c>
      <c r="AC11" s="365">
        <v>8037389</v>
      </c>
      <c r="AD11" s="361">
        <v>274836</v>
      </c>
      <c r="AE11" s="25">
        <v>8312225</v>
      </c>
      <c r="AF11" s="87">
        <v>5.9187643408505686</v>
      </c>
      <c r="AH11" s="343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</row>
    <row r="12" spans="2:62" ht="20.25" customHeight="1">
      <c r="B12" s="32" t="s">
        <v>15</v>
      </c>
      <c r="C12" s="361">
        <v>19283</v>
      </c>
      <c r="D12" s="361">
        <v>1616</v>
      </c>
      <c r="E12" s="26">
        <v>20899</v>
      </c>
      <c r="F12" s="361">
        <v>16</v>
      </c>
      <c r="G12" s="361">
        <v>60512153</v>
      </c>
      <c r="H12" s="361">
        <v>911517</v>
      </c>
      <c r="I12" s="361">
        <v>5961</v>
      </c>
      <c r="J12" s="365">
        <v>161822</v>
      </c>
      <c r="K12" s="365">
        <v>282490</v>
      </c>
      <c r="L12" s="365">
        <v>11175</v>
      </c>
      <c r="M12" s="361">
        <v>6026</v>
      </c>
      <c r="N12" s="361">
        <v>24781174</v>
      </c>
      <c r="O12" s="361">
        <v>37109970</v>
      </c>
      <c r="P12" s="361">
        <v>2184921</v>
      </c>
      <c r="R12" s="32" t="s">
        <v>15</v>
      </c>
      <c r="S12" s="378">
        <v>42528</v>
      </c>
      <c r="T12" s="379">
        <v>3958</v>
      </c>
      <c r="U12" s="380">
        <v>28375</v>
      </c>
      <c r="V12" s="379">
        <v>33016</v>
      </c>
      <c r="W12" s="379">
        <v>16</v>
      </c>
      <c r="X12" s="76">
        <v>107893</v>
      </c>
      <c r="Y12" s="361">
        <v>58</v>
      </c>
      <c r="Z12" s="361">
        <v>1720</v>
      </c>
      <c r="AA12" s="361">
        <v>1953</v>
      </c>
      <c r="AB12" s="361">
        <v>153</v>
      </c>
      <c r="AC12" s="365">
        <v>2018356</v>
      </c>
      <c r="AD12" s="361">
        <v>54788</v>
      </c>
      <c r="AE12" s="25">
        <v>2073144</v>
      </c>
      <c r="AF12" s="87">
        <v>5.8876927143837623</v>
      </c>
      <c r="AH12" s="343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</row>
    <row r="13" spans="2:62" ht="20.25" customHeight="1">
      <c r="B13" s="32" t="s">
        <v>16</v>
      </c>
      <c r="C13" s="361">
        <v>20113</v>
      </c>
      <c r="D13" s="361">
        <v>1703</v>
      </c>
      <c r="E13" s="26">
        <v>21816</v>
      </c>
      <c r="F13" s="361">
        <v>28</v>
      </c>
      <c r="G13" s="361">
        <v>58012468</v>
      </c>
      <c r="H13" s="361">
        <v>208267</v>
      </c>
      <c r="I13" s="361">
        <v>1956</v>
      </c>
      <c r="J13" s="365">
        <v>27202</v>
      </c>
      <c r="K13" s="365">
        <v>69301</v>
      </c>
      <c r="L13" s="365">
        <v>9072</v>
      </c>
      <c r="M13" s="361">
        <v>38885</v>
      </c>
      <c r="N13" s="361">
        <v>25258390</v>
      </c>
      <c r="O13" s="361">
        <v>33108761</v>
      </c>
      <c r="P13" s="361">
        <v>1975575</v>
      </c>
      <c r="R13" s="32" t="s">
        <v>16</v>
      </c>
      <c r="S13" s="378">
        <v>47066</v>
      </c>
      <c r="T13" s="379">
        <v>784</v>
      </c>
      <c r="U13" s="380">
        <v>28543</v>
      </c>
      <c r="V13" s="379">
        <v>22282</v>
      </c>
      <c r="W13" s="379">
        <v>268</v>
      </c>
      <c r="X13" s="76">
        <v>98943</v>
      </c>
      <c r="Y13" s="361">
        <v>177</v>
      </c>
      <c r="Z13" s="361">
        <v>1423</v>
      </c>
      <c r="AA13" s="361">
        <v>2135</v>
      </c>
      <c r="AB13" s="361">
        <v>0</v>
      </c>
      <c r="AC13" s="365">
        <v>1820902</v>
      </c>
      <c r="AD13" s="361">
        <v>51995</v>
      </c>
      <c r="AE13" s="25">
        <v>1872897</v>
      </c>
      <c r="AF13" s="87">
        <v>5.9669251893781228</v>
      </c>
      <c r="AH13" s="343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</row>
    <row r="14" spans="2:62" ht="20.25" customHeight="1">
      <c r="B14" s="32" t="s">
        <v>17</v>
      </c>
      <c r="C14" s="361">
        <v>15077</v>
      </c>
      <c r="D14" s="361">
        <v>1668</v>
      </c>
      <c r="E14" s="26">
        <v>16745</v>
      </c>
      <c r="F14" s="361">
        <v>10</v>
      </c>
      <c r="G14" s="361">
        <v>48796553</v>
      </c>
      <c r="H14" s="361">
        <v>425142</v>
      </c>
      <c r="I14" s="361">
        <v>4108</v>
      </c>
      <c r="J14" s="365">
        <v>72415</v>
      </c>
      <c r="K14" s="365">
        <v>70910</v>
      </c>
      <c r="L14" s="365">
        <v>12175</v>
      </c>
      <c r="M14" s="361">
        <v>29875</v>
      </c>
      <c r="N14" s="361">
        <v>20118541</v>
      </c>
      <c r="O14" s="361">
        <v>29292637</v>
      </c>
      <c r="P14" s="361">
        <v>1738616</v>
      </c>
      <c r="R14" s="32" t="s">
        <v>17</v>
      </c>
      <c r="S14" s="378">
        <v>34194</v>
      </c>
      <c r="T14" s="379">
        <v>2027</v>
      </c>
      <c r="U14" s="380">
        <v>39485</v>
      </c>
      <c r="V14" s="379">
        <v>26776</v>
      </c>
      <c r="W14" s="379">
        <v>59</v>
      </c>
      <c r="X14" s="76">
        <v>102541</v>
      </c>
      <c r="Y14" s="361">
        <v>64</v>
      </c>
      <c r="Z14" s="361">
        <v>1542</v>
      </c>
      <c r="AA14" s="361">
        <v>1503</v>
      </c>
      <c r="AB14" s="361">
        <v>20</v>
      </c>
      <c r="AC14" s="365">
        <v>1565511</v>
      </c>
      <c r="AD14" s="361">
        <v>67435</v>
      </c>
      <c r="AE14" s="25">
        <v>1632946</v>
      </c>
      <c r="AF14" s="87">
        <v>5.9353345347501492</v>
      </c>
      <c r="AH14" s="343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</row>
    <row r="15" spans="2:62" ht="20.25" customHeight="1">
      <c r="B15" s="32" t="s">
        <v>18</v>
      </c>
      <c r="C15" s="361">
        <v>19424</v>
      </c>
      <c r="D15" s="361">
        <v>1932</v>
      </c>
      <c r="E15" s="26">
        <v>21356</v>
      </c>
      <c r="F15" s="361">
        <v>12</v>
      </c>
      <c r="G15" s="361">
        <v>62640089</v>
      </c>
      <c r="H15" s="361">
        <v>699609</v>
      </c>
      <c r="I15" s="361">
        <v>4438</v>
      </c>
      <c r="J15" s="365">
        <v>106084</v>
      </c>
      <c r="K15" s="365">
        <v>64494</v>
      </c>
      <c r="L15" s="365">
        <v>5264</v>
      </c>
      <c r="M15" s="361">
        <v>9178</v>
      </c>
      <c r="N15" s="361">
        <v>25397576</v>
      </c>
      <c r="O15" s="361">
        <v>38131580</v>
      </c>
      <c r="P15" s="361">
        <v>2260837</v>
      </c>
      <c r="R15" s="32" t="s">
        <v>18</v>
      </c>
      <c r="S15" s="378">
        <v>42545</v>
      </c>
      <c r="T15" s="379">
        <v>4420</v>
      </c>
      <c r="U15" s="380">
        <v>41757</v>
      </c>
      <c r="V15" s="379">
        <v>36834</v>
      </c>
      <c r="W15" s="379">
        <v>70</v>
      </c>
      <c r="X15" s="76">
        <v>125626</v>
      </c>
      <c r="Y15" s="361">
        <v>158</v>
      </c>
      <c r="Z15" s="361">
        <v>1634</v>
      </c>
      <c r="AA15" s="361">
        <v>1849</v>
      </c>
      <c r="AB15" s="361">
        <v>0</v>
      </c>
      <c r="AC15" s="365">
        <v>2056496</v>
      </c>
      <c r="AD15" s="361">
        <v>75074</v>
      </c>
      <c r="AE15" s="25">
        <v>2131570</v>
      </c>
      <c r="AF15" s="87">
        <v>5.9290409681424165</v>
      </c>
      <c r="AH15" s="343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2:62" ht="20.25" customHeight="1">
      <c r="B16" s="32" t="s">
        <v>19</v>
      </c>
      <c r="C16" s="361">
        <v>22782</v>
      </c>
      <c r="D16" s="361">
        <v>1930</v>
      </c>
      <c r="E16" s="26">
        <v>24712</v>
      </c>
      <c r="F16" s="361">
        <v>20</v>
      </c>
      <c r="G16" s="361">
        <v>72239586</v>
      </c>
      <c r="H16" s="361">
        <v>700746</v>
      </c>
      <c r="I16" s="361">
        <v>5855</v>
      </c>
      <c r="J16" s="365">
        <v>32094</v>
      </c>
      <c r="K16" s="365">
        <v>101560</v>
      </c>
      <c r="L16" s="365">
        <v>12863</v>
      </c>
      <c r="M16" s="361">
        <v>28134</v>
      </c>
      <c r="N16" s="361">
        <v>29649908</v>
      </c>
      <c r="O16" s="361">
        <v>43470930</v>
      </c>
      <c r="P16" s="361">
        <v>2581282</v>
      </c>
      <c r="R16" s="32" t="s">
        <v>19</v>
      </c>
      <c r="S16" s="378">
        <v>50712</v>
      </c>
      <c r="T16" s="379">
        <v>2969</v>
      </c>
      <c r="U16" s="380">
        <v>36052</v>
      </c>
      <c r="V16" s="379">
        <v>40158</v>
      </c>
      <c r="W16" s="379">
        <v>2</v>
      </c>
      <c r="X16" s="76">
        <v>129893</v>
      </c>
      <c r="Y16" s="361">
        <v>434</v>
      </c>
      <c r="Z16" s="361">
        <v>3324</v>
      </c>
      <c r="AA16" s="361">
        <v>2703</v>
      </c>
      <c r="AB16" s="361">
        <v>0</v>
      </c>
      <c r="AC16" s="365">
        <v>2377313</v>
      </c>
      <c r="AD16" s="361">
        <v>67615</v>
      </c>
      <c r="AE16" s="25">
        <v>2444928</v>
      </c>
      <c r="AF16" s="87">
        <v>5.937949797715393</v>
      </c>
      <c r="AH16" s="343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</row>
    <row r="17" spans="2:62" ht="20.25" customHeight="1">
      <c r="B17" s="32" t="s">
        <v>75</v>
      </c>
      <c r="C17" s="361">
        <v>13180</v>
      </c>
      <c r="D17" s="361">
        <v>1229</v>
      </c>
      <c r="E17" s="26">
        <v>14409</v>
      </c>
      <c r="F17" s="361">
        <v>17</v>
      </c>
      <c r="G17" s="361">
        <v>40092255</v>
      </c>
      <c r="H17" s="361">
        <v>181069</v>
      </c>
      <c r="I17" s="361">
        <v>8028</v>
      </c>
      <c r="J17" s="365">
        <v>147678</v>
      </c>
      <c r="K17" s="365">
        <v>70957</v>
      </c>
      <c r="L17" s="365">
        <v>15680</v>
      </c>
      <c r="M17" s="361">
        <v>17662</v>
      </c>
      <c r="N17" s="361">
        <v>17186561</v>
      </c>
      <c r="O17" s="361">
        <v>23346768</v>
      </c>
      <c r="P17" s="361">
        <v>1387498</v>
      </c>
      <c r="R17" s="32" t="s">
        <v>75</v>
      </c>
      <c r="S17" s="378">
        <v>31152</v>
      </c>
      <c r="T17" s="379">
        <v>2391</v>
      </c>
      <c r="U17" s="380">
        <v>18788</v>
      </c>
      <c r="V17" s="379">
        <v>19873</v>
      </c>
      <c r="W17" s="379">
        <v>40</v>
      </c>
      <c r="X17" s="76">
        <v>72244</v>
      </c>
      <c r="Y17" s="361">
        <v>184</v>
      </c>
      <c r="Z17" s="361">
        <v>1783</v>
      </c>
      <c r="AA17" s="361">
        <v>1290</v>
      </c>
      <c r="AB17" s="361">
        <v>0</v>
      </c>
      <c r="AC17" s="365">
        <v>1277097</v>
      </c>
      <c r="AD17" s="361">
        <v>34900</v>
      </c>
      <c r="AE17" s="25">
        <v>1311997</v>
      </c>
      <c r="AF17" s="87">
        <v>5.9429981914413164</v>
      </c>
      <c r="AH17" s="343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</row>
    <row r="18" spans="2:62" ht="20.25" customHeight="1">
      <c r="B18" s="32" t="s">
        <v>76</v>
      </c>
      <c r="C18" s="361">
        <v>22090</v>
      </c>
      <c r="D18" s="361">
        <v>1917</v>
      </c>
      <c r="E18" s="26">
        <v>24007</v>
      </c>
      <c r="F18" s="361">
        <v>30</v>
      </c>
      <c r="G18" s="361">
        <v>64052322</v>
      </c>
      <c r="H18" s="361">
        <v>237461</v>
      </c>
      <c r="I18" s="361">
        <v>1581</v>
      </c>
      <c r="J18" s="365">
        <v>18177</v>
      </c>
      <c r="K18" s="365">
        <v>64014</v>
      </c>
      <c r="L18" s="365">
        <v>10115</v>
      </c>
      <c r="M18" s="361">
        <v>17422</v>
      </c>
      <c r="N18" s="361">
        <v>28154780</v>
      </c>
      <c r="O18" s="361">
        <v>36246312</v>
      </c>
      <c r="P18" s="361">
        <v>2163792</v>
      </c>
      <c r="R18" s="32" t="s">
        <v>76</v>
      </c>
      <c r="S18" s="378">
        <v>51914</v>
      </c>
      <c r="T18" s="379">
        <v>1878</v>
      </c>
      <c r="U18" s="380">
        <v>26502</v>
      </c>
      <c r="V18" s="379">
        <v>25047</v>
      </c>
      <c r="W18" s="379">
        <v>3</v>
      </c>
      <c r="X18" s="76">
        <v>105344</v>
      </c>
      <c r="Y18" s="361">
        <v>284</v>
      </c>
      <c r="Z18" s="361">
        <v>2765</v>
      </c>
      <c r="AA18" s="361">
        <v>1800</v>
      </c>
      <c r="AB18" s="361">
        <v>0</v>
      </c>
      <c r="AC18" s="365">
        <v>2001755</v>
      </c>
      <c r="AD18" s="361">
        <v>51844</v>
      </c>
      <c r="AE18" s="25">
        <v>2053599</v>
      </c>
      <c r="AF18" s="87">
        <v>5.969688723089952</v>
      </c>
      <c r="AH18" s="343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</row>
    <row r="19" spans="2:62" ht="20.25" customHeight="1">
      <c r="B19" s="32" t="s">
        <v>79</v>
      </c>
      <c r="C19" s="361">
        <v>40909</v>
      </c>
      <c r="D19" s="361">
        <v>4208</v>
      </c>
      <c r="E19" s="26">
        <v>45117</v>
      </c>
      <c r="F19" s="361">
        <v>40</v>
      </c>
      <c r="G19" s="361">
        <v>133721265</v>
      </c>
      <c r="H19" s="361">
        <v>1697102</v>
      </c>
      <c r="I19" s="361">
        <v>0</v>
      </c>
      <c r="J19" s="365">
        <v>208302</v>
      </c>
      <c r="K19" s="365">
        <v>125446</v>
      </c>
      <c r="L19" s="365">
        <v>27731</v>
      </c>
      <c r="M19" s="361">
        <v>19614</v>
      </c>
      <c r="N19" s="361">
        <v>54744046</v>
      </c>
      <c r="O19" s="361">
        <v>81055414</v>
      </c>
      <c r="P19" s="361">
        <v>4799644</v>
      </c>
      <c r="R19" s="32" t="s">
        <v>79</v>
      </c>
      <c r="S19" s="378">
        <v>92942</v>
      </c>
      <c r="T19" s="379">
        <v>3771</v>
      </c>
      <c r="U19" s="380">
        <v>94739</v>
      </c>
      <c r="V19" s="379">
        <v>87060</v>
      </c>
      <c r="W19" s="379">
        <v>50</v>
      </c>
      <c r="X19" s="76">
        <v>278562</v>
      </c>
      <c r="Y19" s="361">
        <v>442</v>
      </c>
      <c r="Z19" s="361">
        <v>3599</v>
      </c>
      <c r="AA19" s="361">
        <v>4146</v>
      </c>
      <c r="AB19" s="361">
        <v>99</v>
      </c>
      <c r="AC19" s="365">
        <v>4347288</v>
      </c>
      <c r="AD19" s="361">
        <v>165508</v>
      </c>
      <c r="AE19" s="25">
        <v>4512796</v>
      </c>
      <c r="AF19" s="88">
        <v>5.9214354268796896</v>
      </c>
    </row>
    <row r="20" spans="2:62" ht="24" customHeight="1">
      <c r="B20" s="33" t="s">
        <v>20</v>
      </c>
      <c r="C20" s="18">
        <v>448370</v>
      </c>
      <c r="D20" s="18">
        <v>29796</v>
      </c>
      <c r="E20" s="18">
        <v>478166</v>
      </c>
      <c r="F20" s="18">
        <v>453</v>
      </c>
      <c r="G20" s="18">
        <v>1440447273</v>
      </c>
      <c r="H20" s="18">
        <v>13299395</v>
      </c>
      <c r="I20" s="18">
        <v>124355</v>
      </c>
      <c r="J20" s="21">
        <v>7994274</v>
      </c>
      <c r="K20" s="21">
        <v>3489351</v>
      </c>
      <c r="L20" s="21">
        <v>358499</v>
      </c>
      <c r="M20" s="18">
        <v>450881</v>
      </c>
      <c r="N20" s="18">
        <v>573728491</v>
      </c>
      <c r="O20" s="18">
        <v>892435537</v>
      </c>
      <c r="P20" s="18">
        <v>52766178</v>
      </c>
      <c r="R20" s="33" t="s">
        <v>20</v>
      </c>
      <c r="S20" s="18">
        <v>974453</v>
      </c>
      <c r="T20" s="18">
        <v>63876</v>
      </c>
      <c r="U20" s="18">
        <v>876663</v>
      </c>
      <c r="V20" s="18">
        <v>1009648</v>
      </c>
      <c r="W20" s="18">
        <v>1394</v>
      </c>
      <c r="X20" s="20">
        <v>2926034</v>
      </c>
      <c r="Y20" s="18">
        <v>4160</v>
      </c>
      <c r="Z20" s="18">
        <v>51468</v>
      </c>
      <c r="AA20" s="18">
        <v>64107</v>
      </c>
      <c r="AB20" s="18">
        <v>1184</v>
      </c>
      <c r="AC20" s="21">
        <v>48860740</v>
      </c>
      <c r="AD20" s="18">
        <v>858485</v>
      </c>
      <c r="AE20" s="19">
        <v>49719225</v>
      </c>
      <c r="AF20" s="246">
        <v>5.9126038590280832</v>
      </c>
    </row>
    <row r="21" spans="2:62" ht="20.25" customHeight="1">
      <c r="B21" s="31" t="s">
        <v>21</v>
      </c>
      <c r="C21" s="360">
        <v>1454</v>
      </c>
      <c r="D21" s="360">
        <v>211</v>
      </c>
      <c r="E21" s="24">
        <v>1665</v>
      </c>
      <c r="F21" s="360">
        <v>1</v>
      </c>
      <c r="G21" s="360">
        <v>5378745</v>
      </c>
      <c r="H21" s="360">
        <v>137754</v>
      </c>
      <c r="I21" s="360">
        <v>3747</v>
      </c>
      <c r="J21" s="364">
        <v>6427</v>
      </c>
      <c r="K21" s="364">
        <v>3421</v>
      </c>
      <c r="L21" s="364">
        <v>1311</v>
      </c>
      <c r="M21" s="360">
        <v>0</v>
      </c>
      <c r="N21" s="360">
        <v>2114270</v>
      </c>
      <c r="O21" s="360">
        <v>3417135</v>
      </c>
      <c r="P21" s="374">
        <v>200469</v>
      </c>
      <c r="R21" s="31" t="s">
        <v>21</v>
      </c>
      <c r="S21" s="376">
        <v>3258</v>
      </c>
      <c r="T21" s="376">
        <v>215</v>
      </c>
      <c r="U21" s="377">
        <v>5749</v>
      </c>
      <c r="V21" s="376">
        <v>4446</v>
      </c>
      <c r="W21" s="376">
        <v>0</v>
      </c>
      <c r="X21" s="75">
        <v>13668</v>
      </c>
      <c r="Y21" s="360">
        <v>57</v>
      </c>
      <c r="Z21" s="360">
        <v>142</v>
      </c>
      <c r="AA21" s="360">
        <v>149</v>
      </c>
      <c r="AB21" s="360">
        <v>0</v>
      </c>
      <c r="AC21" s="364">
        <v>176011</v>
      </c>
      <c r="AD21" s="360">
        <v>10442</v>
      </c>
      <c r="AE21" s="23">
        <v>186453</v>
      </c>
      <c r="AF21" s="87">
        <v>5.8665812149651684</v>
      </c>
    </row>
    <row r="22" spans="2:62" ht="20.25" customHeight="1">
      <c r="B22" s="32" t="s">
        <v>22</v>
      </c>
      <c r="C22" s="361">
        <v>8891</v>
      </c>
      <c r="D22" s="361">
        <v>766</v>
      </c>
      <c r="E22" s="26">
        <v>9657</v>
      </c>
      <c r="F22" s="361">
        <v>9</v>
      </c>
      <c r="G22" s="361">
        <v>26392245</v>
      </c>
      <c r="H22" s="361">
        <v>91101</v>
      </c>
      <c r="I22" s="361">
        <v>744</v>
      </c>
      <c r="J22" s="365">
        <v>103888</v>
      </c>
      <c r="K22" s="365">
        <v>42863</v>
      </c>
      <c r="L22" s="365">
        <v>3863</v>
      </c>
      <c r="M22" s="361">
        <v>1326</v>
      </c>
      <c r="N22" s="361">
        <v>11389790</v>
      </c>
      <c r="O22" s="361">
        <v>15246240</v>
      </c>
      <c r="P22" s="361">
        <v>907118</v>
      </c>
      <c r="R22" s="32" t="s">
        <v>22</v>
      </c>
      <c r="S22" s="379">
        <v>20457</v>
      </c>
      <c r="T22" s="379">
        <v>781</v>
      </c>
      <c r="U22" s="380">
        <v>12948</v>
      </c>
      <c r="V22" s="379">
        <v>10247</v>
      </c>
      <c r="W22" s="379">
        <v>7</v>
      </c>
      <c r="X22" s="26">
        <v>44440</v>
      </c>
      <c r="Y22" s="361">
        <v>73</v>
      </c>
      <c r="Z22" s="361">
        <v>911</v>
      </c>
      <c r="AA22" s="361">
        <v>1139</v>
      </c>
      <c r="AB22" s="361">
        <v>0</v>
      </c>
      <c r="AC22" s="365">
        <v>838269</v>
      </c>
      <c r="AD22" s="361">
        <v>22286</v>
      </c>
      <c r="AE22" s="25">
        <v>860555</v>
      </c>
      <c r="AF22" s="87">
        <v>5.9497817166724385</v>
      </c>
    </row>
    <row r="23" spans="2:62" ht="20.25" customHeight="1">
      <c r="B23" s="32" t="s">
        <v>23</v>
      </c>
      <c r="C23" s="361">
        <v>11309</v>
      </c>
      <c r="D23" s="361">
        <v>1129</v>
      </c>
      <c r="E23" s="26">
        <v>12438</v>
      </c>
      <c r="F23" s="361">
        <v>9</v>
      </c>
      <c r="G23" s="361">
        <v>34578967</v>
      </c>
      <c r="H23" s="361">
        <v>204560</v>
      </c>
      <c r="I23" s="361">
        <v>610</v>
      </c>
      <c r="J23" s="365">
        <v>155893</v>
      </c>
      <c r="K23" s="365">
        <v>58762</v>
      </c>
      <c r="L23" s="365">
        <v>13709</v>
      </c>
      <c r="M23" s="361">
        <v>9741</v>
      </c>
      <c r="N23" s="361">
        <v>14839963</v>
      </c>
      <c r="O23" s="361">
        <v>20182279</v>
      </c>
      <c r="P23" s="361">
        <v>1197178</v>
      </c>
      <c r="R23" s="32" t="s">
        <v>23</v>
      </c>
      <c r="S23" s="379">
        <v>25972</v>
      </c>
      <c r="T23" s="379">
        <v>642</v>
      </c>
      <c r="U23" s="380">
        <v>23287</v>
      </c>
      <c r="V23" s="379">
        <v>15573</v>
      </c>
      <c r="W23" s="379">
        <v>1</v>
      </c>
      <c r="X23" s="26">
        <v>65475</v>
      </c>
      <c r="Y23" s="361">
        <v>94</v>
      </c>
      <c r="Z23" s="361">
        <v>1232</v>
      </c>
      <c r="AA23" s="361">
        <v>815</v>
      </c>
      <c r="AB23" s="361">
        <v>0</v>
      </c>
      <c r="AC23" s="365">
        <v>1088997</v>
      </c>
      <c r="AD23" s="361">
        <v>40565</v>
      </c>
      <c r="AE23" s="25">
        <v>1129562</v>
      </c>
      <c r="AF23" s="87">
        <v>5.9318276196657473</v>
      </c>
    </row>
    <row r="24" spans="2:62" ht="20.25" customHeight="1">
      <c r="B24" s="32" t="s">
        <v>24</v>
      </c>
      <c r="C24" s="361">
        <v>11185</v>
      </c>
      <c r="D24" s="361">
        <v>964</v>
      </c>
      <c r="E24" s="26">
        <v>12149</v>
      </c>
      <c r="F24" s="361">
        <v>7</v>
      </c>
      <c r="G24" s="361">
        <v>33366784</v>
      </c>
      <c r="H24" s="361">
        <v>50316</v>
      </c>
      <c r="I24" s="361">
        <v>10688</v>
      </c>
      <c r="J24" s="365">
        <v>54226</v>
      </c>
      <c r="K24" s="365">
        <v>33883</v>
      </c>
      <c r="L24" s="365">
        <v>10121</v>
      </c>
      <c r="M24" s="361">
        <v>8532</v>
      </c>
      <c r="N24" s="361">
        <v>14402588</v>
      </c>
      <c r="O24" s="361">
        <v>19131962</v>
      </c>
      <c r="P24" s="361">
        <v>1142790</v>
      </c>
      <c r="R24" s="32" t="s">
        <v>24</v>
      </c>
      <c r="S24" s="379">
        <v>25256</v>
      </c>
      <c r="T24" s="379">
        <v>945</v>
      </c>
      <c r="U24" s="380">
        <v>14062</v>
      </c>
      <c r="V24" s="379">
        <v>11364</v>
      </c>
      <c r="W24" s="379">
        <v>25</v>
      </c>
      <c r="X24" s="26">
        <v>51652</v>
      </c>
      <c r="Y24" s="361">
        <v>135</v>
      </c>
      <c r="Z24" s="361">
        <v>919</v>
      </c>
      <c r="AA24" s="361">
        <v>640</v>
      </c>
      <c r="AB24" s="361">
        <v>0</v>
      </c>
      <c r="AC24" s="365">
        <v>1058774</v>
      </c>
      <c r="AD24" s="361">
        <v>30670</v>
      </c>
      <c r="AE24" s="25">
        <v>1089444</v>
      </c>
      <c r="AF24" s="87">
        <v>5.9731981487314263</v>
      </c>
    </row>
    <row r="25" spans="2:62" ht="20.25" customHeight="1">
      <c r="B25" s="32" t="s">
        <v>25</v>
      </c>
      <c r="C25" s="361">
        <v>4822</v>
      </c>
      <c r="D25" s="361">
        <v>450</v>
      </c>
      <c r="E25" s="26">
        <v>5272</v>
      </c>
      <c r="F25" s="361">
        <v>6</v>
      </c>
      <c r="G25" s="361">
        <v>14242146</v>
      </c>
      <c r="H25" s="361">
        <v>45936</v>
      </c>
      <c r="I25" s="361">
        <v>713</v>
      </c>
      <c r="J25" s="365">
        <v>4011</v>
      </c>
      <c r="K25" s="365">
        <v>58632</v>
      </c>
      <c r="L25" s="365">
        <v>3186</v>
      </c>
      <c r="M25" s="361">
        <v>2163</v>
      </c>
      <c r="N25" s="361">
        <v>6325919</v>
      </c>
      <c r="O25" s="361">
        <v>8030868</v>
      </c>
      <c r="P25" s="361">
        <v>478693</v>
      </c>
      <c r="R25" s="32" t="s">
        <v>25</v>
      </c>
      <c r="S25" s="379">
        <v>11546</v>
      </c>
      <c r="T25" s="379">
        <v>536</v>
      </c>
      <c r="U25" s="380">
        <v>5470</v>
      </c>
      <c r="V25" s="379">
        <v>3835</v>
      </c>
      <c r="W25" s="379">
        <v>95</v>
      </c>
      <c r="X25" s="76">
        <v>21482</v>
      </c>
      <c r="Y25" s="361">
        <v>134</v>
      </c>
      <c r="Z25" s="361">
        <v>479</v>
      </c>
      <c r="AA25" s="361">
        <v>746</v>
      </c>
      <c r="AB25" s="361">
        <v>0</v>
      </c>
      <c r="AC25" s="365">
        <v>445331</v>
      </c>
      <c r="AD25" s="361">
        <v>10521</v>
      </c>
      <c r="AE25" s="25">
        <v>455852</v>
      </c>
      <c r="AF25" s="88">
        <v>5.960663280731298</v>
      </c>
    </row>
    <row r="26" spans="2:62" ht="24" customHeight="1">
      <c r="B26" s="33" t="s">
        <v>87</v>
      </c>
      <c r="C26" s="18">
        <v>37661</v>
      </c>
      <c r="D26" s="18">
        <v>3520</v>
      </c>
      <c r="E26" s="18">
        <v>41181</v>
      </c>
      <c r="F26" s="27">
        <v>32</v>
      </c>
      <c r="G26" s="18">
        <v>113958887</v>
      </c>
      <c r="H26" s="18">
        <v>529667</v>
      </c>
      <c r="I26" s="18">
        <v>16502</v>
      </c>
      <c r="J26" s="21">
        <v>324445</v>
      </c>
      <c r="K26" s="21">
        <v>197561</v>
      </c>
      <c r="L26" s="21">
        <v>32190</v>
      </c>
      <c r="M26" s="18">
        <v>21762</v>
      </c>
      <c r="N26" s="18">
        <v>49072530</v>
      </c>
      <c r="O26" s="18">
        <v>66008484</v>
      </c>
      <c r="P26" s="18">
        <v>3926248</v>
      </c>
      <c r="R26" s="33" t="s">
        <v>87</v>
      </c>
      <c r="S26" s="18">
        <v>86489</v>
      </c>
      <c r="T26" s="18">
        <v>3119</v>
      </c>
      <c r="U26" s="18">
        <v>61516</v>
      </c>
      <c r="V26" s="18">
        <v>45465</v>
      </c>
      <c r="W26" s="18">
        <v>128</v>
      </c>
      <c r="X26" s="20">
        <v>196717</v>
      </c>
      <c r="Y26" s="18">
        <v>493</v>
      </c>
      <c r="Z26" s="18">
        <v>3683</v>
      </c>
      <c r="AA26" s="18">
        <v>3489</v>
      </c>
      <c r="AB26" s="18">
        <v>0</v>
      </c>
      <c r="AC26" s="21">
        <v>3607382</v>
      </c>
      <c r="AD26" s="18">
        <v>114484</v>
      </c>
      <c r="AE26" s="21">
        <v>3721866</v>
      </c>
      <c r="AF26" s="89">
        <v>5.948096005355918</v>
      </c>
    </row>
    <row r="27" spans="2:62" ht="24" customHeight="1">
      <c r="B27" s="34" t="s">
        <v>89</v>
      </c>
      <c r="C27" s="30">
        <v>486031</v>
      </c>
      <c r="D27" s="30">
        <v>33316</v>
      </c>
      <c r="E27" s="30">
        <v>519347</v>
      </c>
      <c r="F27" s="30">
        <v>485</v>
      </c>
      <c r="G27" s="30">
        <v>1554406160</v>
      </c>
      <c r="H27" s="30">
        <v>13829062</v>
      </c>
      <c r="I27" s="30">
        <v>140857</v>
      </c>
      <c r="J27" s="35">
        <v>8318719</v>
      </c>
      <c r="K27" s="35">
        <v>3686912</v>
      </c>
      <c r="L27" s="35">
        <v>390689</v>
      </c>
      <c r="M27" s="30">
        <v>472643</v>
      </c>
      <c r="N27" s="30">
        <v>622801021</v>
      </c>
      <c r="O27" s="30">
        <v>958444021</v>
      </c>
      <c r="P27" s="30">
        <v>56692426</v>
      </c>
      <c r="R27" s="34" t="s">
        <v>89</v>
      </c>
      <c r="S27" s="30">
        <v>1060942</v>
      </c>
      <c r="T27" s="30">
        <v>66995</v>
      </c>
      <c r="U27" s="30">
        <v>938179</v>
      </c>
      <c r="V27" s="30">
        <v>1055113</v>
      </c>
      <c r="W27" s="30">
        <v>1522</v>
      </c>
      <c r="X27" s="30">
        <v>3122751</v>
      </c>
      <c r="Y27" s="30">
        <v>4653</v>
      </c>
      <c r="Z27" s="30">
        <v>55151</v>
      </c>
      <c r="AA27" s="30">
        <v>67596</v>
      </c>
      <c r="AB27" s="30">
        <v>1184</v>
      </c>
      <c r="AC27" s="35">
        <v>52468122</v>
      </c>
      <c r="AD27" s="30">
        <v>972969</v>
      </c>
      <c r="AE27" s="35">
        <v>53441091</v>
      </c>
      <c r="AF27" s="90">
        <v>5.9150482195975842</v>
      </c>
    </row>
    <row r="28" spans="2:62" ht="15" customHeight="1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  <c r="W28" s="9"/>
      <c r="X28" s="9"/>
      <c r="Y28" s="9"/>
      <c r="Z28" s="9"/>
      <c r="AA28" s="9"/>
    </row>
    <row r="29" spans="2:62" ht="21" customHeight="1"/>
    <row r="30" spans="2:62" ht="21" customHeight="1">
      <c r="C30" s="343"/>
    </row>
    <row r="31" spans="2:62">
      <c r="C31" s="3">
        <f>AI18</f>
        <v>0</v>
      </c>
      <c r="D31" s="3">
        <f>AJ18</f>
        <v>0</v>
      </c>
      <c r="E31" s="3">
        <f>AK18</f>
        <v>0</v>
      </c>
      <c r="F31" s="3">
        <f>AL18</f>
        <v>0</v>
      </c>
      <c r="G31" s="3">
        <f>AM18</f>
        <v>0</v>
      </c>
      <c r="H31" s="3">
        <f t="shared" ref="H31:P31" si="0">AO18</f>
        <v>0</v>
      </c>
      <c r="I31" s="3">
        <f t="shared" si="0"/>
        <v>0</v>
      </c>
      <c r="J31" s="3">
        <f t="shared" si="0"/>
        <v>0</v>
      </c>
      <c r="K31" s="3">
        <f t="shared" si="0"/>
        <v>0</v>
      </c>
      <c r="L31" s="3">
        <f t="shared" si="0"/>
        <v>0</v>
      </c>
      <c r="M31" s="3">
        <f t="shared" si="0"/>
        <v>0</v>
      </c>
      <c r="N31" s="3">
        <f t="shared" si="0"/>
        <v>0</v>
      </c>
      <c r="O31" s="3">
        <f t="shared" si="0"/>
        <v>0</v>
      </c>
      <c r="P31" s="3">
        <f t="shared" si="0"/>
        <v>0</v>
      </c>
      <c r="S31" s="3">
        <f t="shared" ref="S31:AE31" si="1">AX18</f>
        <v>0</v>
      </c>
      <c r="T31" s="3">
        <f t="shared" si="1"/>
        <v>0</v>
      </c>
      <c r="U31" s="3">
        <f t="shared" si="1"/>
        <v>0</v>
      </c>
      <c r="V31" s="3">
        <f t="shared" si="1"/>
        <v>0</v>
      </c>
      <c r="W31" s="3">
        <f t="shared" si="1"/>
        <v>0</v>
      </c>
      <c r="X31" s="3">
        <f t="shared" si="1"/>
        <v>0</v>
      </c>
      <c r="Y31" s="3">
        <f t="shared" si="1"/>
        <v>0</v>
      </c>
      <c r="Z31" s="3">
        <f t="shared" si="1"/>
        <v>0</v>
      </c>
      <c r="AA31" s="3">
        <f t="shared" si="1"/>
        <v>0</v>
      </c>
      <c r="AB31" s="3">
        <f t="shared" si="1"/>
        <v>0</v>
      </c>
      <c r="AC31" s="3">
        <f t="shared" si="1"/>
        <v>0</v>
      </c>
      <c r="AD31" s="3">
        <f t="shared" si="1"/>
        <v>0</v>
      </c>
      <c r="AE31" s="3">
        <f t="shared" si="1"/>
        <v>0</v>
      </c>
    </row>
    <row r="32" spans="2:62">
      <c r="C32" s="10" t="str">
        <f>IF(C27=C31,"ok","" )</f>
        <v/>
      </c>
      <c r="D32" s="10" t="str">
        <f t="shared" ref="D32:P32" si="2">IF(D27=D31,"ok","" )</f>
        <v/>
      </c>
      <c r="E32" s="10" t="str">
        <f t="shared" si="2"/>
        <v/>
      </c>
      <c r="F32" s="10" t="str">
        <f t="shared" si="2"/>
        <v/>
      </c>
      <c r="G32" s="10" t="str">
        <f t="shared" si="2"/>
        <v/>
      </c>
      <c r="H32" s="10" t="str">
        <f t="shared" si="2"/>
        <v/>
      </c>
      <c r="I32" s="10" t="str">
        <f t="shared" si="2"/>
        <v/>
      </c>
      <c r="J32" s="10" t="str">
        <f t="shared" si="2"/>
        <v/>
      </c>
      <c r="K32" s="10" t="str">
        <f t="shared" si="2"/>
        <v/>
      </c>
      <c r="L32" s="10" t="str">
        <f t="shared" si="2"/>
        <v/>
      </c>
      <c r="M32" s="10" t="str">
        <f t="shared" si="2"/>
        <v/>
      </c>
      <c r="N32" s="10" t="str">
        <f t="shared" si="2"/>
        <v/>
      </c>
      <c r="O32" s="10" t="str">
        <f t="shared" si="2"/>
        <v/>
      </c>
      <c r="P32" s="10" t="str">
        <f t="shared" si="2"/>
        <v/>
      </c>
      <c r="Q32" s="10"/>
      <c r="R32" s="10" t="str">
        <f>IF(R27=S31,"ok","" )</f>
        <v/>
      </c>
      <c r="S32" s="10" t="str">
        <f>IF(S27=S31,"ok","" )</f>
        <v/>
      </c>
      <c r="T32" s="10" t="str">
        <f t="shared" ref="T32:AF32" si="3">IF(T27=T31,"ok","" )</f>
        <v/>
      </c>
      <c r="U32" s="10" t="str">
        <f t="shared" si="3"/>
        <v/>
      </c>
      <c r="V32" s="10" t="str">
        <f t="shared" si="3"/>
        <v/>
      </c>
      <c r="W32" s="10" t="str">
        <f t="shared" si="3"/>
        <v/>
      </c>
      <c r="X32" s="10" t="str">
        <f t="shared" si="3"/>
        <v/>
      </c>
      <c r="Y32" s="10" t="str">
        <f t="shared" si="3"/>
        <v/>
      </c>
      <c r="Z32" s="10" t="str">
        <f t="shared" si="3"/>
        <v/>
      </c>
      <c r="AA32" s="10" t="str">
        <f t="shared" si="3"/>
        <v/>
      </c>
      <c r="AB32" s="10" t="str">
        <f t="shared" si="3"/>
        <v/>
      </c>
      <c r="AC32" s="10" t="str">
        <f t="shared" si="3"/>
        <v/>
      </c>
      <c r="AD32" s="10" t="str">
        <f t="shared" si="3"/>
        <v/>
      </c>
      <c r="AE32" s="10" t="str">
        <f t="shared" si="3"/>
        <v/>
      </c>
      <c r="AF32" s="10" t="str">
        <f t="shared" si="3"/>
        <v/>
      </c>
    </row>
  </sheetData>
  <mergeCells count="31">
    <mergeCell ref="B5:B9"/>
    <mergeCell ref="I7:I8"/>
    <mergeCell ref="K7:K8"/>
    <mergeCell ref="L7:L8"/>
    <mergeCell ref="C5:F5"/>
    <mergeCell ref="G7:G8"/>
    <mergeCell ref="H7:H8"/>
    <mergeCell ref="G5:M5"/>
    <mergeCell ref="J7:J8"/>
    <mergeCell ref="R5:R9"/>
    <mergeCell ref="M7:M8"/>
    <mergeCell ref="C7:C8"/>
    <mergeCell ref="D7:D8"/>
    <mergeCell ref="E7:E8"/>
    <mergeCell ref="F7:F8"/>
    <mergeCell ref="X7:X8"/>
    <mergeCell ref="Y6:Y8"/>
    <mergeCell ref="S5:X5"/>
    <mergeCell ref="AC5:AE5"/>
    <mergeCell ref="T7:T8"/>
    <mergeCell ref="U7:U8"/>
    <mergeCell ref="V7:V8"/>
    <mergeCell ref="W7:W8"/>
    <mergeCell ref="S7:S8"/>
    <mergeCell ref="AF6:AF8"/>
    <mergeCell ref="Z6:Z8"/>
    <mergeCell ref="AA6:AA8"/>
    <mergeCell ref="AB6:AB8"/>
    <mergeCell ref="AC7:AC8"/>
    <mergeCell ref="AD7:AD8"/>
    <mergeCell ref="AE7:AE8"/>
  </mergeCells>
  <phoneticPr fontId="2"/>
  <printOptions gridLinesSet="0"/>
  <pageMargins left="0" right="0" top="0.59055118110236227" bottom="0.59055118110236227" header="0.51181102362204722" footer="0.51181102362204722"/>
  <pageSetup paperSize="9" scale="74" orientation="landscape" blackAndWhite="1" r:id="rId1"/>
  <headerFooter alignWithMargins="0"/>
  <rowBreaks count="1" manualBreakCount="1">
    <brk id="29" max="16383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B1:AB46"/>
  <sheetViews>
    <sheetView showZeros="0" view="pageBreakPreview" zoomScale="75" zoomScaleNormal="100" zoomScaleSheetLayoutView="80" workbookViewId="0">
      <pane ySplit="9" topLeftCell="A10" activePane="bottomLeft" state="frozen"/>
      <selection activeCell="U12" sqref="U12"/>
      <selection pane="bottomLeft" activeCell="M10" sqref="M10"/>
    </sheetView>
  </sheetViews>
  <sheetFormatPr defaultRowHeight="12"/>
  <cols>
    <col min="1" max="1" width="3.625" style="3" customWidth="1"/>
    <col min="2" max="2" width="8.875" style="3" customWidth="1"/>
    <col min="3" max="3" width="11.75" style="3" customWidth="1"/>
    <col min="4" max="5" width="8.125" style="3" customWidth="1"/>
    <col min="6" max="6" width="11.75" style="3" customWidth="1"/>
    <col min="7" max="8" width="9.875" style="3" customWidth="1"/>
    <col min="9" max="9" width="10" style="3" customWidth="1"/>
    <col min="10" max="10" width="9.625" style="3" customWidth="1"/>
    <col min="11" max="12" width="9.875" style="3" customWidth="1"/>
    <col min="13" max="14" width="9.625" style="3" customWidth="1"/>
    <col min="15" max="15" width="9.375" style="3" customWidth="1"/>
    <col min="16" max="16" width="10.125" style="3" customWidth="1"/>
    <col min="17" max="17" width="9.875" style="3" customWidth="1"/>
    <col min="18" max="18" width="11.75" style="3" customWidth="1"/>
    <col min="19" max="16384" width="9" style="3"/>
  </cols>
  <sheetData>
    <row r="1" spans="2:28" s="42" customFormat="1" ht="21" customHeight="1">
      <c r="B1" s="40"/>
      <c r="N1" s="227"/>
      <c r="O1" s="227"/>
    </row>
    <row r="2" spans="2:28" ht="11.25" customHeight="1"/>
    <row r="3" spans="2:28" ht="14.25">
      <c r="C3" s="5" t="s">
        <v>191</v>
      </c>
    </row>
    <row r="4" spans="2:28">
      <c r="Q4" s="10"/>
    </row>
    <row r="5" spans="2:28" ht="15" customHeight="1">
      <c r="B5" s="95"/>
      <c r="C5" s="235"/>
      <c r="D5" s="235"/>
      <c r="E5" s="235"/>
      <c r="F5" s="247"/>
      <c r="G5" s="248" t="s">
        <v>53</v>
      </c>
      <c r="H5" s="249"/>
      <c r="I5" s="249"/>
      <c r="J5" s="249"/>
      <c r="K5" s="250" t="s">
        <v>193</v>
      </c>
      <c r="L5" s="249"/>
      <c r="M5" s="251"/>
      <c r="N5" s="252"/>
      <c r="O5" s="228"/>
      <c r="P5" s="235"/>
      <c r="Q5" s="253"/>
      <c r="R5" s="235"/>
    </row>
    <row r="6" spans="2:28" ht="15" customHeight="1">
      <c r="B6" s="465" t="s">
        <v>1</v>
      </c>
      <c r="C6" s="454" t="s">
        <v>54</v>
      </c>
      <c r="D6" s="454" t="s">
        <v>55</v>
      </c>
      <c r="E6" s="454" t="s">
        <v>56</v>
      </c>
      <c r="F6" s="463" t="s">
        <v>58</v>
      </c>
      <c r="G6" s="254"/>
      <c r="H6" s="255"/>
      <c r="I6" s="255"/>
      <c r="J6" s="255"/>
      <c r="K6" s="255"/>
      <c r="L6" s="255"/>
      <c r="M6" s="255"/>
      <c r="N6" s="467" t="s">
        <v>321</v>
      </c>
      <c r="O6" s="454" t="s">
        <v>322</v>
      </c>
      <c r="P6" s="454" t="s">
        <v>105</v>
      </c>
      <c r="Q6" s="454" t="s">
        <v>107</v>
      </c>
      <c r="R6" s="454" t="s">
        <v>3</v>
      </c>
    </row>
    <row r="7" spans="2:28" ht="15" customHeight="1">
      <c r="B7" s="465"/>
      <c r="C7" s="454"/>
      <c r="D7" s="454"/>
      <c r="E7" s="454"/>
      <c r="F7" s="463"/>
      <c r="G7" s="454" t="s">
        <v>192</v>
      </c>
      <c r="H7" s="454" t="s">
        <v>108</v>
      </c>
      <c r="I7" s="454" t="s">
        <v>194</v>
      </c>
      <c r="J7" s="463" t="s">
        <v>195</v>
      </c>
      <c r="K7" s="463" t="s">
        <v>192</v>
      </c>
      <c r="L7" s="454" t="s">
        <v>109</v>
      </c>
      <c r="M7" s="454" t="s">
        <v>195</v>
      </c>
      <c r="N7" s="467"/>
      <c r="O7" s="454"/>
      <c r="P7" s="454"/>
      <c r="Q7" s="454"/>
      <c r="R7" s="454"/>
    </row>
    <row r="8" spans="2:28" ht="30" customHeight="1">
      <c r="B8" s="465"/>
      <c r="C8" s="454"/>
      <c r="D8" s="454"/>
      <c r="E8" s="454"/>
      <c r="F8" s="463"/>
      <c r="G8" s="454"/>
      <c r="H8" s="454"/>
      <c r="I8" s="454"/>
      <c r="J8" s="463"/>
      <c r="K8" s="463"/>
      <c r="L8" s="454"/>
      <c r="M8" s="454"/>
      <c r="N8" s="467"/>
      <c r="O8" s="454"/>
      <c r="P8" s="454"/>
      <c r="Q8" s="454"/>
      <c r="R8" s="454"/>
    </row>
    <row r="9" spans="2:28" s="104" customFormat="1" ht="15" customHeight="1">
      <c r="B9" s="105"/>
      <c r="C9" s="256" t="s">
        <v>106</v>
      </c>
      <c r="D9" s="257" t="s">
        <v>106</v>
      </c>
      <c r="E9" s="256" t="s">
        <v>106</v>
      </c>
      <c r="F9" s="258" t="s">
        <v>106</v>
      </c>
      <c r="G9" s="257" t="s">
        <v>106</v>
      </c>
      <c r="H9" s="256" t="s">
        <v>106</v>
      </c>
      <c r="I9" s="256" t="s">
        <v>106</v>
      </c>
      <c r="J9" s="257" t="s">
        <v>106</v>
      </c>
      <c r="K9" s="259" t="s">
        <v>106</v>
      </c>
      <c r="L9" s="256" t="s">
        <v>106</v>
      </c>
      <c r="M9" s="258" t="s">
        <v>106</v>
      </c>
      <c r="N9" s="257" t="s">
        <v>106</v>
      </c>
      <c r="O9" s="256" t="s">
        <v>106</v>
      </c>
      <c r="P9" s="256" t="s">
        <v>106</v>
      </c>
      <c r="Q9" s="257" t="s">
        <v>106</v>
      </c>
      <c r="R9" s="256" t="s">
        <v>106</v>
      </c>
    </row>
    <row r="10" spans="2:28" ht="20.25" customHeight="1">
      <c r="B10" s="91" t="s">
        <v>13</v>
      </c>
      <c r="C10" s="360">
        <v>657119039</v>
      </c>
      <c r="D10" s="395">
        <v>3919</v>
      </c>
      <c r="E10" s="360">
        <v>0</v>
      </c>
      <c r="F10" s="75">
        <v>657122958</v>
      </c>
      <c r="G10" s="395">
        <v>5770431</v>
      </c>
      <c r="H10" s="360">
        <v>437172</v>
      </c>
      <c r="I10" s="360">
        <v>107197</v>
      </c>
      <c r="J10" s="23">
        <v>6314800</v>
      </c>
      <c r="K10" s="364">
        <v>81946</v>
      </c>
      <c r="L10" s="360">
        <v>0</v>
      </c>
      <c r="M10" s="75">
        <v>81946</v>
      </c>
      <c r="N10" s="395">
        <v>5942891</v>
      </c>
      <c r="O10" s="360">
        <v>1946587</v>
      </c>
      <c r="P10" s="360">
        <v>182062</v>
      </c>
      <c r="Q10" s="395">
        <v>238714</v>
      </c>
      <c r="R10" s="26">
        <v>671829958</v>
      </c>
      <c r="T10" s="9"/>
      <c r="U10" s="9"/>
      <c r="V10" s="9"/>
      <c r="W10" s="9"/>
      <c r="X10" s="9"/>
      <c r="Y10" s="9"/>
      <c r="Z10" s="9"/>
      <c r="AA10" s="9"/>
      <c r="AB10" s="9"/>
    </row>
    <row r="11" spans="2:28" ht="20.25" customHeight="1">
      <c r="B11" s="92" t="s">
        <v>14</v>
      </c>
      <c r="C11" s="361">
        <v>243257300</v>
      </c>
      <c r="D11" s="396">
        <v>324</v>
      </c>
      <c r="E11" s="361">
        <v>0</v>
      </c>
      <c r="F11" s="76">
        <v>243257624</v>
      </c>
      <c r="G11" s="396">
        <v>1764198</v>
      </c>
      <c r="H11" s="361">
        <v>159484</v>
      </c>
      <c r="I11" s="361">
        <v>0</v>
      </c>
      <c r="J11" s="25">
        <v>1923682</v>
      </c>
      <c r="K11" s="365">
        <v>10482</v>
      </c>
      <c r="L11" s="361">
        <v>0</v>
      </c>
      <c r="M11" s="76">
        <v>10482</v>
      </c>
      <c r="N11" s="396">
        <v>1277609</v>
      </c>
      <c r="O11" s="361">
        <v>693592</v>
      </c>
      <c r="P11" s="361">
        <v>72362</v>
      </c>
      <c r="Q11" s="396">
        <v>45371</v>
      </c>
      <c r="R11" s="26">
        <v>247280722</v>
      </c>
      <c r="T11" s="9"/>
      <c r="U11" s="9"/>
      <c r="V11" s="9"/>
      <c r="W11" s="9"/>
      <c r="X11" s="9"/>
      <c r="Y11" s="9"/>
      <c r="Z11" s="9"/>
      <c r="AA11" s="9"/>
      <c r="AB11" s="9"/>
    </row>
    <row r="12" spans="2:28" ht="20.25" customHeight="1">
      <c r="B12" s="92" t="s">
        <v>15</v>
      </c>
      <c r="C12" s="361">
        <v>60508701</v>
      </c>
      <c r="D12" s="396">
        <v>3452</v>
      </c>
      <c r="E12" s="361">
        <v>0</v>
      </c>
      <c r="F12" s="76">
        <v>60512153</v>
      </c>
      <c r="G12" s="396">
        <v>881075</v>
      </c>
      <c r="H12" s="361">
        <v>30442</v>
      </c>
      <c r="I12" s="361">
        <v>0</v>
      </c>
      <c r="J12" s="25">
        <v>911517</v>
      </c>
      <c r="K12" s="365">
        <v>5961</v>
      </c>
      <c r="L12" s="361">
        <v>0</v>
      </c>
      <c r="M12" s="76">
        <v>5961</v>
      </c>
      <c r="N12" s="396">
        <v>161822</v>
      </c>
      <c r="O12" s="361">
        <v>282490</v>
      </c>
      <c r="P12" s="361">
        <v>11175</v>
      </c>
      <c r="Q12" s="396">
        <v>6026</v>
      </c>
      <c r="R12" s="26">
        <v>61891144</v>
      </c>
      <c r="T12" s="9"/>
      <c r="U12" s="9"/>
      <c r="V12" s="9"/>
      <c r="W12" s="9"/>
      <c r="X12" s="9"/>
      <c r="Y12" s="9"/>
      <c r="Z12" s="9"/>
      <c r="AA12" s="9"/>
      <c r="AB12" s="9"/>
    </row>
    <row r="13" spans="2:28" ht="20.25" customHeight="1">
      <c r="B13" s="92" t="s">
        <v>16</v>
      </c>
      <c r="C13" s="361">
        <v>58012007</v>
      </c>
      <c r="D13" s="396">
        <v>461</v>
      </c>
      <c r="E13" s="361">
        <v>0</v>
      </c>
      <c r="F13" s="76">
        <v>58012468</v>
      </c>
      <c r="G13" s="396">
        <v>178935</v>
      </c>
      <c r="H13" s="361">
        <v>12232</v>
      </c>
      <c r="I13" s="361">
        <v>17100</v>
      </c>
      <c r="J13" s="25">
        <v>208267</v>
      </c>
      <c r="K13" s="365">
        <v>1956</v>
      </c>
      <c r="L13" s="361">
        <v>0</v>
      </c>
      <c r="M13" s="76">
        <v>1956</v>
      </c>
      <c r="N13" s="396">
        <v>27202</v>
      </c>
      <c r="O13" s="361">
        <v>69301</v>
      </c>
      <c r="P13" s="361">
        <v>9072</v>
      </c>
      <c r="Q13" s="396">
        <v>38885</v>
      </c>
      <c r="R13" s="26">
        <v>58367151</v>
      </c>
      <c r="T13" s="9"/>
      <c r="U13" s="9"/>
      <c r="V13" s="9"/>
      <c r="W13" s="9"/>
      <c r="X13" s="9"/>
      <c r="Y13" s="9"/>
      <c r="Z13" s="9"/>
      <c r="AA13" s="9"/>
      <c r="AB13" s="9"/>
    </row>
    <row r="14" spans="2:28" ht="20.25" customHeight="1">
      <c r="B14" s="92" t="s">
        <v>17</v>
      </c>
      <c r="C14" s="361">
        <v>48796553</v>
      </c>
      <c r="D14" s="396">
        <v>0</v>
      </c>
      <c r="E14" s="361">
        <v>0</v>
      </c>
      <c r="F14" s="76">
        <v>48796553</v>
      </c>
      <c r="G14" s="396">
        <v>359539</v>
      </c>
      <c r="H14" s="361">
        <v>65603</v>
      </c>
      <c r="I14" s="361">
        <v>0</v>
      </c>
      <c r="J14" s="25">
        <v>425142</v>
      </c>
      <c r="K14" s="365">
        <v>4108</v>
      </c>
      <c r="L14" s="361">
        <v>0</v>
      </c>
      <c r="M14" s="76">
        <v>4108</v>
      </c>
      <c r="N14" s="396">
        <v>72415</v>
      </c>
      <c r="O14" s="361">
        <v>70910</v>
      </c>
      <c r="P14" s="361">
        <v>12175</v>
      </c>
      <c r="Q14" s="396">
        <v>29875</v>
      </c>
      <c r="R14" s="26">
        <v>49411178</v>
      </c>
      <c r="T14" s="9"/>
      <c r="U14" s="9"/>
      <c r="V14" s="9"/>
      <c r="W14" s="9"/>
      <c r="X14" s="9"/>
      <c r="Y14" s="9"/>
      <c r="Z14" s="9"/>
      <c r="AA14" s="9"/>
      <c r="AB14" s="9"/>
    </row>
    <row r="15" spans="2:28" ht="20.25" customHeight="1">
      <c r="B15" s="92" t="s">
        <v>18</v>
      </c>
      <c r="C15" s="361">
        <v>62640089</v>
      </c>
      <c r="D15" s="396">
        <v>0</v>
      </c>
      <c r="E15" s="361">
        <v>0</v>
      </c>
      <c r="F15" s="76">
        <v>62640089</v>
      </c>
      <c r="G15" s="396">
        <v>594477</v>
      </c>
      <c r="H15" s="361">
        <v>105132</v>
      </c>
      <c r="I15" s="361">
        <v>0</v>
      </c>
      <c r="J15" s="25">
        <v>699609</v>
      </c>
      <c r="K15" s="365">
        <v>4438</v>
      </c>
      <c r="L15" s="361">
        <v>0</v>
      </c>
      <c r="M15" s="76">
        <v>4438</v>
      </c>
      <c r="N15" s="396">
        <v>106084</v>
      </c>
      <c r="O15" s="361">
        <v>64494</v>
      </c>
      <c r="P15" s="361">
        <v>5264</v>
      </c>
      <c r="Q15" s="396">
        <v>9178</v>
      </c>
      <c r="R15" s="26">
        <v>63529156</v>
      </c>
      <c r="T15" s="9"/>
      <c r="U15" s="9"/>
      <c r="V15" s="9"/>
      <c r="W15" s="9"/>
      <c r="X15" s="9"/>
      <c r="Y15" s="9"/>
      <c r="Z15" s="9"/>
      <c r="AA15" s="9"/>
      <c r="AB15" s="9"/>
    </row>
    <row r="16" spans="2:28" ht="20.25" customHeight="1">
      <c r="B16" s="92" t="s">
        <v>19</v>
      </c>
      <c r="C16" s="361">
        <v>72239374</v>
      </c>
      <c r="D16" s="396">
        <v>212</v>
      </c>
      <c r="E16" s="361">
        <v>0</v>
      </c>
      <c r="F16" s="76">
        <v>72239586</v>
      </c>
      <c r="G16" s="396">
        <v>660482</v>
      </c>
      <c r="H16" s="361">
        <v>40264</v>
      </c>
      <c r="I16" s="361">
        <v>0</v>
      </c>
      <c r="J16" s="25">
        <v>700746</v>
      </c>
      <c r="K16" s="365">
        <v>5855</v>
      </c>
      <c r="L16" s="361">
        <v>0</v>
      </c>
      <c r="M16" s="76">
        <v>5855</v>
      </c>
      <c r="N16" s="396">
        <v>32094</v>
      </c>
      <c r="O16" s="361">
        <v>101560</v>
      </c>
      <c r="P16" s="361">
        <v>12863</v>
      </c>
      <c r="Q16" s="396">
        <v>28134</v>
      </c>
      <c r="R16" s="26">
        <v>73120838</v>
      </c>
      <c r="T16" s="9"/>
      <c r="U16" s="9"/>
      <c r="V16" s="9"/>
      <c r="W16" s="9"/>
      <c r="X16" s="9"/>
      <c r="Y16" s="9"/>
      <c r="Z16" s="9"/>
      <c r="AA16" s="9"/>
      <c r="AB16" s="9"/>
    </row>
    <row r="17" spans="2:28" ht="20.25" customHeight="1">
      <c r="B17" s="92" t="s">
        <v>75</v>
      </c>
      <c r="C17" s="361">
        <v>40092255</v>
      </c>
      <c r="D17" s="396">
        <v>0</v>
      </c>
      <c r="E17" s="361">
        <v>0</v>
      </c>
      <c r="F17" s="76">
        <v>40092255</v>
      </c>
      <c r="G17" s="396">
        <v>181069</v>
      </c>
      <c r="H17" s="361">
        <v>0</v>
      </c>
      <c r="I17" s="361">
        <v>0</v>
      </c>
      <c r="J17" s="25">
        <v>181069</v>
      </c>
      <c r="K17" s="365">
        <v>8028</v>
      </c>
      <c r="L17" s="361">
        <v>0</v>
      </c>
      <c r="M17" s="76">
        <v>8028</v>
      </c>
      <c r="N17" s="396">
        <v>147678</v>
      </c>
      <c r="O17" s="361">
        <v>70957</v>
      </c>
      <c r="P17" s="361">
        <v>15680</v>
      </c>
      <c r="Q17" s="396">
        <v>17662</v>
      </c>
      <c r="R17" s="26">
        <v>40533329</v>
      </c>
      <c r="T17" s="9"/>
      <c r="U17" s="9"/>
      <c r="V17" s="9"/>
      <c r="W17" s="9"/>
      <c r="X17" s="9"/>
      <c r="Y17" s="9"/>
      <c r="Z17" s="9"/>
      <c r="AA17" s="9"/>
      <c r="AB17" s="9"/>
    </row>
    <row r="18" spans="2:28" ht="20.25" customHeight="1">
      <c r="B18" s="92" t="s">
        <v>76</v>
      </c>
      <c r="C18" s="361">
        <v>64052322</v>
      </c>
      <c r="D18" s="396">
        <v>0</v>
      </c>
      <c r="E18" s="361">
        <v>0</v>
      </c>
      <c r="F18" s="76">
        <v>64052322</v>
      </c>
      <c r="G18" s="396">
        <v>233727</v>
      </c>
      <c r="H18" s="361">
        <v>3734</v>
      </c>
      <c r="I18" s="361">
        <v>0</v>
      </c>
      <c r="J18" s="25">
        <v>237461</v>
      </c>
      <c r="K18" s="365">
        <v>1581</v>
      </c>
      <c r="L18" s="361">
        <v>0</v>
      </c>
      <c r="M18" s="76">
        <v>1581</v>
      </c>
      <c r="N18" s="396">
        <v>18177</v>
      </c>
      <c r="O18" s="361">
        <v>64014</v>
      </c>
      <c r="P18" s="361">
        <v>10115</v>
      </c>
      <c r="Q18" s="396">
        <v>17422</v>
      </c>
      <c r="R18" s="26">
        <v>64401092</v>
      </c>
      <c r="T18" s="9"/>
      <c r="U18" s="9"/>
      <c r="V18" s="9"/>
      <c r="W18" s="9"/>
      <c r="X18" s="9"/>
      <c r="Y18" s="9"/>
      <c r="Z18" s="9"/>
      <c r="AA18" s="9"/>
      <c r="AB18" s="9"/>
    </row>
    <row r="19" spans="2:28" ht="20.25" customHeight="1">
      <c r="B19" s="92" t="s">
        <v>79</v>
      </c>
      <c r="C19" s="361">
        <v>133721265</v>
      </c>
      <c r="D19" s="396">
        <v>0</v>
      </c>
      <c r="E19" s="361">
        <v>0</v>
      </c>
      <c r="F19" s="76">
        <v>133721265</v>
      </c>
      <c r="G19" s="396">
        <v>1033794</v>
      </c>
      <c r="H19" s="361">
        <v>511117</v>
      </c>
      <c r="I19" s="361">
        <v>152191</v>
      </c>
      <c r="J19" s="25">
        <v>1697102</v>
      </c>
      <c r="K19" s="365">
        <v>0</v>
      </c>
      <c r="L19" s="361">
        <v>0</v>
      </c>
      <c r="M19" s="76">
        <v>0</v>
      </c>
      <c r="N19" s="396">
        <v>208302</v>
      </c>
      <c r="O19" s="361">
        <v>125446</v>
      </c>
      <c r="P19" s="361">
        <v>27731</v>
      </c>
      <c r="Q19" s="396">
        <v>19614</v>
      </c>
      <c r="R19" s="96">
        <v>135799460</v>
      </c>
      <c r="T19" s="9"/>
      <c r="U19" s="9"/>
      <c r="V19" s="9"/>
      <c r="W19" s="9"/>
      <c r="X19" s="9"/>
      <c r="Y19" s="9"/>
      <c r="Z19" s="9"/>
      <c r="AA19" s="9"/>
      <c r="AB19" s="9"/>
    </row>
    <row r="20" spans="2:28" ht="24.75" customHeight="1">
      <c r="B20" s="93" t="s">
        <v>20</v>
      </c>
      <c r="C20" s="18">
        <v>1440438905</v>
      </c>
      <c r="D20" s="19">
        <v>8368</v>
      </c>
      <c r="E20" s="18">
        <v>0</v>
      </c>
      <c r="F20" s="20">
        <v>1440447273</v>
      </c>
      <c r="G20" s="19">
        <v>11657727</v>
      </c>
      <c r="H20" s="18">
        <v>1365180</v>
      </c>
      <c r="I20" s="18">
        <v>276488</v>
      </c>
      <c r="J20" s="19">
        <v>13299395</v>
      </c>
      <c r="K20" s="21">
        <v>124355</v>
      </c>
      <c r="L20" s="18">
        <v>0</v>
      </c>
      <c r="M20" s="20">
        <v>124355</v>
      </c>
      <c r="N20" s="19">
        <v>7994274</v>
      </c>
      <c r="O20" s="18">
        <v>3489351</v>
      </c>
      <c r="P20" s="18">
        <v>358499</v>
      </c>
      <c r="Q20" s="19">
        <v>450881</v>
      </c>
      <c r="R20" s="97">
        <v>1466164028</v>
      </c>
      <c r="T20" s="9"/>
      <c r="U20" s="9"/>
      <c r="V20" s="9"/>
      <c r="W20" s="9"/>
      <c r="X20" s="9"/>
      <c r="Y20" s="9"/>
      <c r="Z20" s="9"/>
      <c r="AA20" s="9"/>
      <c r="AB20" s="9"/>
    </row>
    <row r="21" spans="2:28" ht="20.25" customHeight="1">
      <c r="B21" s="91" t="s">
        <v>21</v>
      </c>
      <c r="C21" s="360">
        <v>5378745</v>
      </c>
      <c r="D21" s="395">
        <v>0</v>
      </c>
      <c r="E21" s="360">
        <v>0</v>
      </c>
      <c r="F21" s="75">
        <v>5378745</v>
      </c>
      <c r="G21" s="395">
        <v>137754</v>
      </c>
      <c r="H21" s="360">
        <v>0</v>
      </c>
      <c r="I21" s="360">
        <v>0</v>
      </c>
      <c r="J21" s="23">
        <v>137754</v>
      </c>
      <c r="K21" s="364">
        <v>3747</v>
      </c>
      <c r="L21" s="360">
        <v>0</v>
      </c>
      <c r="M21" s="75">
        <v>3747</v>
      </c>
      <c r="N21" s="395">
        <v>6427</v>
      </c>
      <c r="O21" s="360">
        <v>3421</v>
      </c>
      <c r="P21" s="360">
        <v>1311</v>
      </c>
      <c r="Q21" s="395">
        <v>0</v>
      </c>
      <c r="R21" s="24">
        <v>5531405</v>
      </c>
      <c r="T21" s="9"/>
      <c r="U21" s="9"/>
      <c r="V21" s="9"/>
      <c r="W21" s="9"/>
      <c r="X21" s="9"/>
      <c r="Y21" s="9"/>
      <c r="Z21" s="9"/>
      <c r="AA21" s="9"/>
      <c r="AB21" s="9"/>
    </row>
    <row r="22" spans="2:28" ht="20.25" customHeight="1">
      <c r="B22" s="92" t="s">
        <v>22</v>
      </c>
      <c r="C22" s="361">
        <v>26392245</v>
      </c>
      <c r="D22" s="396">
        <v>0</v>
      </c>
      <c r="E22" s="361">
        <v>0</v>
      </c>
      <c r="F22" s="76">
        <v>26392245</v>
      </c>
      <c r="G22" s="396">
        <v>81062</v>
      </c>
      <c r="H22" s="361">
        <v>10039</v>
      </c>
      <c r="I22" s="361">
        <v>0</v>
      </c>
      <c r="J22" s="25">
        <v>91101</v>
      </c>
      <c r="K22" s="365">
        <v>744</v>
      </c>
      <c r="L22" s="361">
        <v>0</v>
      </c>
      <c r="M22" s="76">
        <v>744</v>
      </c>
      <c r="N22" s="396">
        <v>103888</v>
      </c>
      <c r="O22" s="361">
        <v>42863</v>
      </c>
      <c r="P22" s="361">
        <v>3863</v>
      </c>
      <c r="Q22" s="396">
        <v>1326</v>
      </c>
      <c r="R22" s="26">
        <v>26636030</v>
      </c>
      <c r="T22" s="9"/>
      <c r="U22" s="9"/>
      <c r="V22" s="9"/>
      <c r="W22" s="9"/>
      <c r="X22" s="9"/>
      <c r="Y22" s="9"/>
      <c r="Z22" s="9"/>
      <c r="AA22" s="9"/>
      <c r="AB22" s="9"/>
    </row>
    <row r="23" spans="2:28" ht="20.25" customHeight="1">
      <c r="B23" s="92" t="s">
        <v>23</v>
      </c>
      <c r="C23" s="361">
        <v>34578967</v>
      </c>
      <c r="D23" s="396">
        <v>0</v>
      </c>
      <c r="E23" s="361">
        <v>0</v>
      </c>
      <c r="F23" s="76">
        <v>34578967</v>
      </c>
      <c r="G23" s="396">
        <v>161856</v>
      </c>
      <c r="H23" s="361">
        <v>42704</v>
      </c>
      <c r="I23" s="361">
        <v>0</v>
      </c>
      <c r="J23" s="25">
        <v>204560</v>
      </c>
      <c r="K23" s="365">
        <v>610</v>
      </c>
      <c r="L23" s="361">
        <v>0</v>
      </c>
      <c r="M23" s="76">
        <v>610</v>
      </c>
      <c r="N23" s="396">
        <v>155893</v>
      </c>
      <c r="O23" s="361">
        <v>58762</v>
      </c>
      <c r="P23" s="361">
        <v>13709</v>
      </c>
      <c r="Q23" s="396">
        <v>9741</v>
      </c>
      <c r="R23" s="26">
        <v>35022242</v>
      </c>
      <c r="T23" s="9"/>
      <c r="U23" s="9"/>
      <c r="V23" s="9"/>
      <c r="W23" s="9"/>
      <c r="X23" s="9"/>
      <c r="Y23" s="9"/>
      <c r="Z23" s="9"/>
      <c r="AA23" s="9"/>
      <c r="AB23" s="9"/>
    </row>
    <row r="24" spans="2:28" ht="20.25" customHeight="1">
      <c r="B24" s="92" t="s">
        <v>24</v>
      </c>
      <c r="C24" s="361">
        <v>33366784</v>
      </c>
      <c r="D24" s="396">
        <v>0</v>
      </c>
      <c r="E24" s="361">
        <v>0</v>
      </c>
      <c r="F24" s="76">
        <v>33366784</v>
      </c>
      <c r="G24" s="396">
        <v>50316</v>
      </c>
      <c r="H24" s="361">
        <v>0</v>
      </c>
      <c r="I24" s="361">
        <v>0</v>
      </c>
      <c r="J24" s="25">
        <v>50316</v>
      </c>
      <c r="K24" s="365">
        <v>10688</v>
      </c>
      <c r="L24" s="361">
        <v>0</v>
      </c>
      <c r="M24" s="76">
        <v>10688</v>
      </c>
      <c r="N24" s="396">
        <v>54226</v>
      </c>
      <c r="O24" s="361">
        <v>33883</v>
      </c>
      <c r="P24" s="361">
        <v>10121</v>
      </c>
      <c r="Q24" s="396">
        <v>8532</v>
      </c>
      <c r="R24" s="26">
        <v>33534550</v>
      </c>
      <c r="T24" s="9"/>
      <c r="U24" s="9"/>
      <c r="V24" s="9"/>
      <c r="W24" s="9"/>
      <c r="X24" s="9"/>
      <c r="Y24" s="9"/>
      <c r="Z24" s="9"/>
      <c r="AA24" s="9"/>
      <c r="AB24" s="9"/>
    </row>
    <row r="25" spans="2:28" ht="20.25" customHeight="1">
      <c r="B25" s="92" t="s">
        <v>25</v>
      </c>
      <c r="C25" s="361">
        <v>14242146</v>
      </c>
      <c r="D25" s="396">
        <v>0</v>
      </c>
      <c r="E25" s="361">
        <v>0</v>
      </c>
      <c r="F25" s="76">
        <v>14242146</v>
      </c>
      <c r="G25" s="396">
        <v>45936</v>
      </c>
      <c r="H25" s="361">
        <v>0</v>
      </c>
      <c r="I25" s="361">
        <v>0</v>
      </c>
      <c r="J25" s="25">
        <v>45936</v>
      </c>
      <c r="K25" s="365">
        <v>713</v>
      </c>
      <c r="L25" s="361">
        <v>0</v>
      </c>
      <c r="M25" s="76">
        <v>713</v>
      </c>
      <c r="N25" s="396">
        <v>4011</v>
      </c>
      <c r="O25" s="361">
        <v>58632</v>
      </c>
      <c r="P25" s="361">
        <v>3186</v>
      </c>
      <c r="Q25" s="396">
        <v>2163</v>
      </c>
      <c r="R25" s="96">
        <v>14356787</v>
      </c>
      <c r="T25" s="9"/>
      <c r="U25" s="9"/>
      <c r="V25" s="9"/>
      <c r="W25" s="9"/>
      <c r="X25" s="9"/>
      <c r="Y25" s="9"/>
      <c r="Z25" s="9"/>
      <c r="AA25" s="9"/>
      <c r="AB25" s="9"/>
    </row>
    <row r="26" spans="2:28" ht="24.75" customHeight="1">
      <c r="B26" s="93" t="s">
        <v>87</v>
      </c>
      <c r="C26" s="18">
        <v>113958887</v>
      </c>
      <c r="D26" s="19">
        <v>0</v>
      </c>
      <c r="E26" s="18">
        <v>0</v>
      </c>
      <c r="F26" s="20">
        <v>113958887</v>
      </c>
      <c r="G26" s="19">
        <v>476924</v>
      </c>
      <c r="H26" s="18">
        <v>52743</v>
      </c>
      <c r="I26" s="18">
        <v>0</v>
      </c>
      <c r="J26" s="19">
        <v>529667</v>
      </c>
      <c r="K26" s="21">
        <v>16502</v>
      </c>
      <c r="L26" s="18">
        <v>0</v>
      </c>
      <c r="M26" s="20">
        <v>16502</v>
      </c>
      <c r="N26" s="19">
        <v>324445</v>
      </c>
      <c r="O26" s="18">
        <v>197561</v>
      </c>
      <c r="P26" s="18">
        <v>32190</v>
      </c>
      <c r="Q26" s="19">
        <v>21762</v>
      </c>
      <c r="R26" s="26">
        <v>115081014</v>
      </c>
      <c r="T26" s="9"/>
      <c r="U26" s="9"/>
      <c r="V26" s="9"/>
      <c r="W26" s="9"/>
      <c r="X26" s="9"/>
      <c r="Y26" s="9"/>
      <c r="Z26" s="9"/>
      <c r="AA26" s="9"/>
      <c r="AB26" s="9"/>
    </row>
    <row r="27" spans="2:28" ht="24.75" customHeight="1">
      <c r="B27" s="94" t="s">
        <v>89</v>
      </c>
      <c r="C27" s="30">
        <v>1554397792</v>
      </c>
      <c r="D27" s="37">
        <v>8368</v>
      </c>
      <c r="E27" s="30">
        <v>0</v>
      </c>
      <c r="F27" s="36">
        <v>1554406160</v>
      </c>
      <c r="G27" s="37">
        <v>12134651</v>
      </c>
      <c r="H27" s="30">
        <v>1417923</v>
      </c>
      <c r="I27" s="30">
        <v>276488</v>
      </c>
      <c r="J27" s="37">
        <v>13829062</v>
      </c>
      <c r="K27" s="35">
        <v>140857</v>
      </c>
      <c r="L27" s="30">
        <v>0</v>
      </c>
      <c r="M27" s="36">
        <v>140857</v>
      </c>
      <c r="N27" s="37">
        <v>8318719</v>
      </c>
      <c r="O27" s="30">
        <v>3686912</v>
      </c>
      <c r="P27" s="30">
        <v>390689</v>
      </c>
      <c r="Q27" s="37">
        <v>472643</v>
      </c>
      <c r="R27" s="30">
        <v>1581245042</v>
      </c>
      <c r="T27" s="9"/>
      <c r="U27" s="9"/>
      <c r="V27" s="9"/>
      <c r="W27" s="9"/>
      <c r="X27" s="9"/>
      <c r="Y27" s="9"/>
      <c r="Z27" s="9"/>
      <c r="AA27" s="9"/>
      <c r="AB27" s="9"/>
    </row>
    <row r="30" spans="2:28" s="46" customFormat="1">
      <c r="B30" s="3"/>
      <c r="C30" s="343"/>
    </row>
    <row r="31" spans="2:28" s="46" customFormat="1"/>
    <row r="32" spans="2:28" s="46" customFormat="1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  <row r="33" s="46" customFormat="1"/>
    <row r="34" s="46" customFormat="1"/>
    <row r="35" s="46" customFormat="1"/>
    <row r="36" s="46" customFormat="1"/>
    <row r="37" s="46" customFormat="1"/>
    <row r="38" s="46" customFormat="1"/>
    <row r="39" s="46" customFormat="1"/>
    <row r="40" s="46" customFormat="1"/>
    <row r="41" s="46" customFormat="1"/>
    <row r="42" s="46" customFormat="1"/>
    <row r="43" s="46" customFormat="1"/>
    <row r="44" s="46" customFormat="1"/>
    <row r="45" s="46" customFormat="1"/>
    <row r="46" s="46" customFormat="1"/>
  </sheetData>
  <mergeCells count="17">
    <mergeCell ref="H7:H8"/>
    <mergeCell ref="I7:I8"/>
    <mergeCell ref="J7:J8"/>
    <mergeCell ref="B6:B8"/>
    <mergeCell ref="C6:C8"/>
    <mergeCell ref="D6:D8"/>
    <mergeCell ref="E6:E8"/>
    <mergeCell ref="F6:F8"/>
    <mergeCell ref="G7:G8"/>
    <mergeCell ref="Q6:Q8"/>
    <mergeCell ref="P6:P8"/>
    <mergeCell ref="R6:R8"/>
    <mergeCell ref="K7:K8"/>
    <mergeCell ref="L7:L8"/>
    <mergeCell ref="M7:M8"/>
    <mergeCell ref="O6:O8"/>
    <mergeCell ref="N6:N8"/>
  </mergeCells>
  <phoneticPr fontId="2"/>
  <printOptions gridLinesSet="0"/>
  <pageMargins left="0.31496062992125984" right="0.31496062992125984" top="0.78740157480314965" bottom="0.78740157480314965" header="0.51181102362204722" footer="0.51181102362204722"/>
  <pageSetup paperSize="9" scale="74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</sheetPr>
  <dimension ref="B1:S60"/>
  <sheetViews>
    <sheetView showZeros="0" view="pageBreakPreview" zoomScale="85" zoomScaleNormal="100" zoomScaleSheetLayoutView="85" workbookViewId="0">
      <pane xSplit="2" topLeftCell="C1" activePane="topRight" state="frozen"/>
      <selection activeCell="U12" sqref="U12"/>
      <selection pane="topRight" activeCell="H57" sqref="H57"/>
    </sheetView>
  </sheetViews>
  <sheetFormatPr defaultRowHeight="12"/>
  <cols>
    <col min="1" max="1" width="3.625" style="3" customWidth="1"/>
    <col min="2" max="2" width="8.875" style="3" customWidth="1"/>
    <col min="3" max="17" width="10.75" style="3" customWidth="1"/>
    <col min="18" max="18" width="10.625" style="3" bestFit="1" customWidth="1"/>
    <col min="19" max="19" width="12.5" style="3" bestFit="1" customWidth="1"/>
    <col min="20" max="16384" width="9" style="3"/>
  </cols>
  <sheetData>
    <row r="1" spans="2:19" ht="16.5" customHeight="1">
      <c r="B1" s="40"/>
      <c r="C1" s="42"/>
      <c r="D1" s="42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42"/>
      <c r="R1" s="260"/>
      <c r="S1" s="260"/>
    </row>
    <row r="2" spans="2:19" ht="9.75" customHeight="1"/>
    <row r="3" spans="2:19" ht="11.25" customHeight="1"/>
    <row r="4" spans="2:19" ht="14.25">
      <c r="B4" s="161"/>
      <c r="C4" s="5" t="s">
        <v>196</v>
      </c>
    </row>
    <row r="5" spans="2:19" ht="15" customHeight="1">
      <c r="B5" s="161"/>
      <c r="O5" s="10"/>
    </row>
    <row r="6" spans="2:19" ht="15" customHeight="1">
      <c r="B6" s="178"/>
      <c r="C6" s="235"/>
      <c r="D6" s="350"/>
      <c r="E6" s="351"/>
      <c r="F6" s="247"/>
      <c r="G6" s="247"/>
      <c r="H6" s="235"/>
      <c r="I6" s="235"/>
      <c r="J6" s="411" t="s">
        <v>120</v>
      </c>
      <c r="K6" s="265"/>
      <c r="L6" s="266"/>
      <c r="M6" s="412"/>
      <c r="N6" s="255"/>
      <c r="O6" s="410"/>
      <c r="P6" s="413"/>
    </row>
    <row r="7" spans="2:19" ht="15" customHeight="1">
      <c r="B7" s="444" t="s">
        <v>1</v>
      </c>
      <c r="C7" s="454" t="s">
        <v>110</v>
      </c>
      <c r="D7" s="454" t="s">
        <v>111</v>
      </c>
      <c r="E7" s="469" t="s">
        <v>346</v>
      </c>
      <c r="F7" s="463" t="s">
        <v>112</v>
      </c>
      <c r="G7" s="463" t="s">
        <v>113</v>
      </c>
      <c r="H7" s="454" t="s">
        <v>114</v>
      </c>
      <c r="I7" s="454" t="s">
        <v>115</v>
      </c>
      <c r="J7" s="254"/>
      <c r="K7" s="255"/>
      <c r="L7" s="255"/>
      <c r="M7" s="454" t="s">
        <v>363</v>
      </c>
      <c r="N7" s="463" t="s">
        <v>364</v>
      </c>
      <c r="O7" s="410"/>
      <c r="P7" s="468"/>
    </row>
    <row r="8" spans="2:19" ht="15" customHeight="1">
      <c r="B8" s="444"/>
      <c r="C8" s="454"/>
      <c r="D8" s="454"/>
      <c r="E8" s="469"/>
      <c r="F8" s="463"/>
      <c r="G8" s="463"/>
      <c r="H8" s="454"/>
      <c r="I8" s="454"/>
      <c r="J8" s="454" t="s">
        <v>101</v>
      </c>
      <c r="K8" s="454" t="s">
        <v>102</v>
      </c>
      <c r="L8" s="454" t="s">
        <v>3</v>
      </c>
      <c r="M8" s="454"/>
      <c r="N8" s="463"/>
      <c r="O8" s="467"/>
      <c r="P8" s="468"/>
    </row>
    <row r="9" spans="2:19" ht="30" customHeight="1">
      <c r="B9" s="444"/>
      <c r="C9" s="454"/>
      <c r="D9" s="454"/>
      <c r="E9" s="469"/>
      <c r="F9" s="463"/>
      <c r="G9" s="463"/>
      <c r="H9" s="454"/>
      <c r="I9" s="454"/>
      <c r="J9" s="454"/>
      <c r="K9" s="454"/>
      <c r="L9" s="454"/>
      <c r="M9" s="454"/>
      <c r="N9" s="463"/>
      <c r="O9" s="467"/>
      <c r="P9" s="468"/>
      <c r="Q9" s="6"/>
    </row>
    <row r="10" spans="2:19" s="104" customFormat="1" ht="15" customHeight="1">
      <c r="B10" s="179"/>
      <c r="C10" s="264" t="s">
        <v>106</v>
      </c>
      <c r="D10" s="264" t="s">
        <v>106</v>
      </c>
      <c r="E10" s="264" t="s">
        <v>106</v>
      </c>
      <c r="F10" s="264" t="s">
        <v>106</v>
      </c>
      <c r="G10" s="264" t="s">
        <v>106</v>
      </c>
      <c r="H10" s="264" t="s">
        <v>106</v>
      </c>
      <c r="I10" s="264" t="s">
        <v>106</v>
      </c>
      <c r="J10" s="264" t="s">
        <v>106</v>
      </c>
      <c r="K10" s="264" t="s">
        <v>106</v>
      </c>
      <c r="L10" s="264" t="s">
        <v>106</v>
      </c>
      <c r="M10" s="264" t="s">
        <v>106</v>
      </c>
      <c r="N10" s="264" t="s">
        <v>106</v>
      </c>
      <c r="O10" s="342"/>
      <c r="P10" s="414"/>
      <c r="Q10" s="106"/>
    </row>
    <row r="11" spans="2:19" ht="20.25" customHeight="1">
      <c r="B11" s="181" t="s">
        <v>13</v>
      </c>
      <c r="C11" s="360">
        <v>10377</v>
      </c>
      <c r="D11" s="360">
        <v>3460671</v>
      </c>
      <c r="E11" s="360">
        <v>3095</v>
      </c>
      <c r="F11" s="360">
        <v>115574282</v>
      </c>
      <c r="G11" s="360">
        <v>3143649</v>
      </c>
      <c r="H11" s="360">
        <v>8215380</v>
      </c>
      <c r="I11" s="360">
        <v>333243</v>
      </c>
      <c r="J11" s="360">
        <v>1282320</v>
      </c>
      <c r="K11" s="360">
        <v>834000</v>
      </c>
      <c r="L11" s="24">
        <v>2116320</v>
      </c>
      <c r="M11" s="360">
        <v>447200</v>
      </c>
      <c r="N11" s="360">
        <v>806100</v>
      </c>
      <c r="O11" s="415"/>
      <c r="P11" s="416"/>
      <c r="R11" s="262"/>
      <c r="S11" s="262"/>
    </row>
    <row r="12" spans="2:19" ht="20.25" customHeight="1">
      <c r="B12" s="182" t="s">
        <v>14</v>
      </c>
      <c r="C12" s="361">
        <v>2830</v>
      </c>
      <c r="D12" s="361">
        <v>1484331</v>
      </c>
      <c r="E12" s="361">
        <v>970</v>
      </c>
      <c r="F12" s="361">
        <v>43294530</v>
      </c>
      <c r="G12" s="361">
        <v>1215897</v>
      </c>
      <c r="H12" s="361">
        <v>3263435</v>
      </c>
      <c r="I12" s="361">
        <v>160340</v>
      </c>
      <c r="J12" s="361">
        <v>490620</v>
      </c>
      <c r="K12" s="361">
        <v>391800</v>
      </c>
      <c r="L12" s="26">
        <v>882420</v>
      </c>
      <c r="M12" s="361">
        <v>206440</v>
      </c>
      <c r="N12" s="361">
        <v>308700</v>
      </c>
      <c r="O12" s="415"/>
      <c r="P12" s="416"/>
      <c r="R12" s="262"/>
      <c r="S12" s="262"/>
    </row>
    <row r="13" spans="2:19" ht="20.25" customHeight="1">
      <c r="B13" s="182" t="s">
        <v>15</v>
      </c>
      <c r="C13" s="361">
        <v>275</v>
      </c>
      <c r="D13" s="361">
        <v>408982</v>
      </c>
      <c r="E13" s="361">
        <v>59</v>
      </c>
      <c r="F13" s="361">
        <v>11064313</v>
      </c>
      <c r="G13" s="361">
        <v>352006</v>
      </c>
      <c r="H13" s="361">
        <v>869861</v>
      </c>
      <c r="I13" s="361">
        <v>41727</v>
      </c>
      <c r="J13" s="361">
        <v>117260</v>
      </c>
      <c r="K13" s="361">
        <v>93900</v>
      </c>
      <c r="L13" s="26">
        <v>211160</v>
      </c>
      <c r="M13" s="361">
        <v>48880</v>
      </c>
      <c r="N13" s="361">
        <v>87300</v>
      </c>
      <c r="O13" s="415"/>
      <c r="P13" s="416"/>
      <c r="R13" s="262"/>
      <c r="S13" s="262"/>
    </row>
    <row r="14" spans="2:19" ht="20.25" customHeight="1">
      <c r="B14" s="182" t="s">
        <v>16</v>
      </c>
      <c r="C14" s="361">
        <v>1551</v>
      </c>
      <c r="D14" s="361">
        <v>306322</v>
      </c>
      <c r="E14" s="361">
        <v>74</v>
      </c>
      <c r="F14" s="361">
        <v>10787361</v>
      </c>
      <c r="G14" s="361">
        <v>263203</v>
      </c>
      <c r="H14" s="361">
        <v>875870</v>
      </c>
      <c r="I14" s="361">
        <v>52503</v>
      </c>
      <c r="J14" s="361">
        <v>121940</v>
      </c>
      <c r="K14" s="361">
        <v>105300</v>
      </c>
      <c r="L14" s="26">
        <v>227240</v>
      </c>
      <c r="M14" s="361">
        <v>59280</v>
      </c>
      <c r="N14" s="361">
        <v>78600</v>
      </c>
      <c r="O14" s="415"/>
      <c r="P14" s="416"/>
      <c r="R14" s="262"/>
      <c r="S14" s="262"/>
    </row>
    <row r="15" spans="2:19" ht="20.25" customHeight="1">
      <c r="B15" s="182" t="s">
        <v>17</v>
      </c>
      <c r="C15" s="361">
        <v>0</v>
      </c>
      <c r="D15" s="361">
        <v>280230</v>
      </c>
      <c r="E15" s="361">
        <v>89</v>
      </c>
      <c r="F15" s="361">
        <v>9090673</v>
      </c>
      <c r="G15" s="361">
        <v>213032</v>
      </c>
      <c r="H15" s="361">
        <v>712923</v>
      </c>
      <c r="I15" s="361">
        <v>32093</v>
      </c>
      <c r="J15" s="361">
        <v>96720</v>
      </c>
      <c r="K15" s="361">
        <v>70800</v>
      </c>
      <c r="L15" s="26">
        <v>167520</v>
      </c>
      <c r="M15" s="361">
        <v>35880</v>
      </c>
      <c r="N15" s="361">
        <v>70500</v>
      </c>
      <c r="O15" s="415"/>
      <c r="P15" s="416"/>
      <c r="R15" s="262"/>
      <c r="S15" s="262"/>
    </row>
    <row r="16" spans="2:19" ht="20.25" customHeight="1">
      <c r="B16" s="182" t="s">
        <v>18</v>
      </c>
      <c r="C16" s="361">
        <v>1645</v>
      </c>
      <c r="D16" s="361">
        <v>441017</v>
      </c>
      <c r="E16" s="361">
        <v>32</v>
      </c>
      <c r="F16" s="361">
        <v>11508222</v>
      </c>
      <c r="G16" s="361">
        <v>267679</v>
      </c>
      <c r="H16" s="361">
        <v>905977</v>
      </c>
      <c r="I16" s="361">
        <v>50936</v>
      </c>
      <c r="J16" s="361">
        <v>124800</v>
      </c>
      <c r="K16" s="361">
        <v>93300</v>
      </c>
      <c r="L16" s="26">
        <v>218100</v>
      </c>
      <c r="M16" s="361">
        <v>49400</v>
      </c>
      <c r="N16" s="361">
        <v>68700</v>
      </c>
      <c r="O16" s="415"/>
      <c r="P16" s="416"/>
      <c r="R16" s="262"/>
      <c r="S16" s="262"/>
    </row>
    <row r="17" spans="2:19" ht="20.25" customHeight="1">
      <c r="B17" s="182" t="s">
        <v>19</v>
      </c>
      <c r="C17" s="361">
        <v>6479</v>
      </c>
      <c r="D17" s="361">
        <v>468000</v>
      </c>
      <c r="E17" s="361">
        <v>351</v>
      </c>
      <c r="F17" s="361">
        <v>13338957</v>
      </c>
      <c r="G17" s="361">
        <v>294449</v>
      </c>
      <c r="H17" s="361">
        <v>1051834</v>
      </c>
      <c r="I17" s="361">
        <v>71979</v>
      </c>
      <c r="J17" s="361">
        <v>145600</v>
      </c>
      <c r="K17" s="361">
        <v>108900</v>
      </c>
      <c r="L17" s="26">
        <v>254500</v>
      </c>
      <c r="M17" s="361">
        <v>53560</v>
      </c>
      <c r="N17" s="361">
        <v>92400</v>
      </c>
      <c r="O17" s="415"/>
      <c r="P17" s="416"/>
      <c r="R17" s="262"/>
      <c r="S17" s="262"/>
    </row>
    <row r="18" spans="2:19" ht="20.25" customHeight="1">
      <c r="B18" s="182" t="s">
        <v>75</v>
      </c>
      <c r="C18" s="361">
        <v>3028</v>
      </c>
      <c r="D18" s="361">
        <v>333191</v>
      </c>
      <c r="E18" s="361">
        <v>11</v>
      </c>
      <c r="F18" s="361">
        <v>7406223</v>
      </c>
      <c r="G18" s="361">
        <v>173703</v>
      </c>
      <c r="H18" s="361">
        <v>616580</v>
      </c>
      <c r="I18" s="361">
        <v>49876</v>
      </c>
      <c r="J18" s="361">
        <v>104780</v>
      </c>
      <c r="K18" s="361">
        <v>85500</v>
      </c>
      <c r="L18" s="26">
        <v>190280</v>
      </c>
      <c r="M18" s="361">
        <v>40040</v>
      </c>
      <c r="N18" s="361">
        <v>47400</v>
      </c>
      <c r="O18" s="415"/>
      <c r="P18" s="416"/>
      <c r="R18" s="262"/>
      <c r="S18" s="262"/>
    </row>
    <row r="19" spans="2:19" ht="20.25" customHeight="1">
      <c r="B19" s="182" t="s">
        <v>76</v>
      </c>
      <c r="C19" s="361">
        <v>2856</v>
      </c>
      <c r="D19" s="361">
        <v>545098</v>
      </c>
      <c r="E19" s="361">
        <v>267</v>
      </c>
      <c r="F19" s="361">
        <v>11944990</v>
      </c>
      <c r="G19" s="361">
        <v>307726</v>
      </c>
      <c r="H19" s="361">
        <v>1029469</v>
      </c>
      <c r="I19" s="361">
        <v>80691</v>
      </c>
      <c r="J19" s="361">
        <v>210600</v>
      </c>
      <c r="K19" s="361">
        <v>152700</v>
      </c>
      <c r="L19" s="26">
        <v>363300</v>
      </c>
      <c r="M19" s="361">
        <v>56940</v>
      </c>
      <c r="N19" s="361">
        <v>76500</v>
      </c>
      <c r="O19" s="415"/>
      <c r="P19" s="416"/>
      <c r="R19" s="262"/>
      <c r="S19" s="262"/>
    </row>
    <row r="20" spans="2:19" ht="20.25" customHeight="1">
      <c r="B20" s="182" t="s">
        <v>79</v>
      </c>
      <c r="C20" s="361">
        <v>2923</v>
      </c>
      <c r="D20" s="361">
        <v>750886</v>
      </c>
      <c r="E20" s="361">
        <v>99</v>
      </c>
      <c r="F20" s="361">
        <v>24561691</v>
      </c>
      <c r="G20" s="361">
        <v>669380</v>
      </c>
      <c r="H20" s="361">
        <v>1846645</v>
      </c>
      <c r="I20" s="361">
        <v>93781</v>
      </c>
      <c r="J20" s="361">
        <v>265720</v>
      </c>
      <c r="K20" s="361">
        <v>191100</v>
      </c>
      <c r="L20" s="26">
        <v>456820</v>
      </c>
      <c r="M20" s="361">
        <v>97500</v>
      </c>
      <c r="N20" s="361">
        <v>188700</v>
      </c>
      <c r="O20" s="415"/>
      <c r="P20" s="416"/>
      <c r="R20" s="262"/>
      <c r="S20" s="262"/>
    </row>
    <row r="21" spans="2:19" ht="24.75" customHeight="1">
      <c r="B21" s="183" t="s">
        <v>20</v>
      </c>
      <c r="C21" s="18">
        <v>31964</v>
      </c>
      <c r="D21" s="18">
        <v>8478728</v>
      </c>
      <c r="E21" s="18">
        <v>5047</v>
      </c>
      <c r="F21" s="18">
        <v>258571242</v>
      </c>
      <c r="G21" s="18">
        <v>6900724</v>
      </c>
      <c r="H21" s="18">
        <v>19387974</v>
      </c>
      <c r="I21" s="18">
        <v>967169</v>
      </c>
      <c r="J21" s="18">
        <v>2960360</v>
      </c>
      <c r="K21" s="18">
        <v>2127300</v>
      </c>
      <c r="L21" s="18">
        <v>5087660</v>
      </c>
      <c r="M21" s="18">
        <v>1095120</v>
      </c>
      <c r="N21" s="18">
        <v>1824900</v>
      </c>
      <c r="O21" s="415">
        <f t="shared" ref="D21:P21" si="0">SUM(O11:O20)</f>
        <v>0</v>
      </c>
      <c r="P21" s="416">
        <f t="shared" si="0"/>
        <v>0</v>
      </c>
      <c r="R21" s="47"/>
    </row>
    <row r="22" spans="2:19" ht="20.25" customHeight="1">
      <c r="B22" s="181" t="s">
        <v>21</v>
      </c>
      <c r="C22" s="360">
        <v>0</v>
      </c>
      <c r="D22" s="360">
        <v>29343</v>
      </c>
      <c r="E22" s="360">
        <v>0</v>
      </c>
      <c r="F22" s="360">
        <v>1000601</v>
      </c>
      <c r="G22" s="360">
        <v>24511</v>
      </c>
      <c r="H22" s="360">
        <v>73649</v>
      </c>
      <c r="I22" s="360">
        <v>2846</v>
      </c>
      <c r="J22" s="360">
        <v>9880</v>
      </c>
      <c r="K22" s="360">
        <v>7200</v>
      </c>
      <c r="L22" s="24">
        <v>17080</v>
      </c>
      <c r="M22" s="360">
        <v>1040</v>
      </c>
      <c r="N22" s="360">
        <v>7200</v>
      </c>
      <c r="O22" s="415"/>
      <c r="P22" s="416"/>
      <c r="R22" s="344"/>
      <c r="S22" s="262"/>
    </row>
    <row r="23" spans="2:19" ht="20.25" customHeight="1">
      <c r="B23" s="182" t="s">
        <v>22</v>
      </c>
      <c r="C23" s="361">
        <v>0</v>
      </c>
      <c r="D23" s="361">
        <v>159986</v>
      </c>
      <c r="E23" s="361">
        <v>3</v>
      </c>
      <c r="F23" s="361">
        <v>5001619</v>
      </c>
      <c r="G23" s="361">
        <v>95139</v>
      </c>
      <c r="H23" s="361">
        <v>400464</v>
      </c>
      <c r="I23" s="361">
        <v>20542</v>
      </c>
      <c r="J23" s="361">
        <v>66560</v>
      </c>
      <c r="K23" s="361">
        <v>43200</v>
      </c>
      <c r="L23" s="26">
        <v>109760</v>
      </c>
      <c r="M23" s="361">
        <v>29380</v>
      </c>
      <c r="N23" s="361">
        <v>38400</v>
      </c>
      <c r="O23" s="415"/>
      <c r="P23" s="416"/>
      <c r="R23" s="344"/>
      <c r="S23" s="262"/>
    </row>
    <row r="24" spans="2:19" ht="20.25" customHeight="1">
      <c r="B24" s="182" t="s">
        <v>23</v>
      </c>
      <c r="C24" s="361">
        <v>1708</v>
      </c>
      <c r="D24" s="361">
        <v>205630</v>
      </c>
      <c r="E24" s="361">
        <v>0</v>
      </c>
      <c r="F24" s="361">
        <v>6576543</v>
      </c>
      <c r="G24" s="361">
        <v>154016</v>
      </c>
      <c r="H24" s="361">
        <v>520073</v>
      </c>
      <c r="I24" s="361">
        <v>27863</v>
      </c>
      <c r="J24" s="361">
        <v>83720</v>
      </c>
      <c r="K24" s="361">
        <v>49200</v>
      </c>
      <c r="L24" s="26">
        <v>132920</v>
      </c>
      <c r="M24" s="361">
        <v>22880</v>
      </c>
      <c r="N24" s="361">
        <v>42600</v>
      </c>
      <c r="O24" s="415"/>
      <c r="P24" s="416"/>
      <c r="R24" s="344"/>
      <c r="S24" s="262"/>
    </row>
    <row r="25" spans="2:19" ht="20.25" customHeight="1">
      <c r="B25" s="182" t="s">
        <v>24</v>
      </c>
      <c r="C25" s="361">
        <v>685</v>
      </c>
      <c r="D25" s="361">
        <v>261004</v>
      </c>
      <c r="E25" s="361">
        <v>63</v>
      </c>
      <c r="F25" s="361">
        <v>6232365</v>
      </c>
      <c r="G25" s="361">
        <v>203395</v>
      </c>
      <c r="H25" s="361">
        <v>526686</v>
      </c>
      <c r="I25" s="361">
        <v>38573</v>
      </c>
      <c r="J25" s="361">
        <v>84760</v>
      </c>
      <c r="K25" s="361">
        <v>56700</v>
      </c>
      <c r="L25" s="26">
        <v>141460</v>
      </c>
      <c r="M25" s="361">
        <v>32240</v>
      </c>
      <c r="N25" s="361">
        <v>44100</v>
      </c>
      <c r="O25" s="415"/>
      <c r="P25" s="416"/>
      <c r="R25" s="344"/>
      <c r="S25" s="262"/>
    </row>
    <row r="26" spans="2:19" ht="20.25" customHeight="1">
      <c r="B26" s="92" t="s">
        <v>25</v>
      </c>
      <c r="C26" s="361">
        <v>550</v>
      </c>
      <c r="D26" s="361">
        <v>132578</v>
      </c>
      <c r="E26" s="361">
        <v>0</v>
      </c>
      <c r="F26" s="361">
        <v>2669816</v>
      </c>
      <c r="G26" s="361">
        <v>76992</v>
      </c>
      <c r="H26" s="361">
        <v>227600</v>
      </c>
      <c r="I26" s="361">
        <v>17233</v>
      </c>
      <c r="J26" s="361">
        <v>42120</v>
      </c>
      <c r="K26" s="361">
        <v>26100</v>
      </c>
      <c r="L26" s="26">
        <v>68220</v>
      </c>
      <c r="M26" s="361">
        <v>21840</v>
      </c>
      <c r="N26" s="361">
        <v>24000</v>
      </c>
      <c r="O26" s="415"/>
      <c r="P26" s="416"/>
      <c r="R26" s="344"/>
      <c r="S26" s="262"/>
    </row>
    <row r="27" spans="2:19" ht="24.75" customHeight="1">
      <c r="B27" s="93" t="s">
        <v>90</v>
      </c>
      <c r="C27" s="18">
        <v>2943</v>
      </c>
      <c r="D27" s="18">
        <v>788541</v>
      </c>
      <c r="E27" s="18">
        <v>66</v>
      </c>
      <c r="F27" s="18">
        <v>21480944</v>
      </c>
      <c r="G27" s="18">
        <v>554053</v>
      </c>
      <c r="H27" s="18">
        <v>1748472</v>
      </c>
      <c r="I27" s="18">
        <v>107057</v>
      </c>
      <c r="J27" s="18">
        <v>287040</v>
      </c>
      <c r="K27" s="18">
        <v>182400</v>
      </c>
      <c r="L27" s="27">
        <v>469440</v>
      </c>
      <c r="M27" s="27">
        <v>107380</v>
      </c>
      <c r="N27" s="27">
        <v>156300</v>
      </c>
      <c r="O27" s="415"/>
      <c r="P27" s="416"/>
      <c r="S27" s="47"/>
    </row>
    <row r="28" spans="2:19" ht="24.75" customHeight="1">
      <c r="B28" s="94" t="s">
        <v>91</v>
      </c>
      <c r="C28" s="30">
        <v>34907</v>
      </c>
      <c r="D28" s="30">
        <v>9267269</v>
      </c>
      <c r="E28" s="30">
        <v>5113</v>
      </c>
      <c r="F28" s="30">
        <v>280052186</v>
      </c>
      <c r="G28" s="30">
        <v>7454777</v>
      </c>
      <c r="H28" s="30">
        <v>21136446</v>
      </c>
      <c r="I28" s="30">
        <v>1074226</v>
      </c>
      <c r="J28" s="30">
        <v>3247400</v>
      </c>
      <c r="K28" s="30">
        <v>2309700</v>
      </c>
      <c r="L28" s="30">
        <v>5557100</v>
      </c>
      <c r="M28" s="30">
        <v>1202500</v>
      </c>
      <c r="N28" s="30">
        <v>1981200</v>
      </c>
      <c r="O28" s="415"/>
      <c r="P28" s="416"/>
      <c r="R28" s="47"/>
      <c r="S28" s="47"/>
    </row>
    <row r="29" spans="2:19">
      <c r="M29" s="9"/>
      <c r="R29" s="49"/>
      <c r="S29" s="49"/>
    </row>
    <row r="34" spans="2:19" ht="24" customHeight="1"/>
    <row r="35" spans="2:19" ht="15" customHeight="1">
      <c r="C35" s="3" t="s">
        <v>96</v>
      </c>
    </row>
    <row r="36" spans="2:19" ht="15" customHeight="1">
      <c r="O36" s="10"/>
      <c r="Q36" s="261"/>
      <c r="R36" s="260"/>
      <c r="S36" s="260"/>
    </row>
    <row r="37" spans="2:19" ht="15" customHeight="1">
      <c r="B37" s="107"/>
      <c r="C37" s="235"/>
      <c r="D37" s="263" t="s">
        <v>117</v>
      </c>
      <c r="E37" s="265"/>
      <c r="F37" s="266"/>
      <c r="G37" s="235"/>
      <c r="H37" s="267" t="s">
        <v>118</v>
      </c>
      <c r="I37" s="265"/>
      <c r="J37" s="265"/>
      <c r="K37" s="265"/>
      <c r="L37" s="266"/>
      <c r="M37" s="235"/>
      <c r="N37" s="235"/>
      <c r="O37" s="235"/>
    </row>
    <row r="38" spans="2:19" ht="15" customHeight="1">
      <c r="B38" s="465" t="s">
        <v>1</v>
      </c>
      <c r="C38" s="454" t="s">
        <v>116</v>
      </c>
      <c r="D38" s="254"/>
      <c r="E38" s="255"/>
      <c r="F38" s="255"/>
      <c r="G38" s="454" t="s">
        <v>156</v>
      </c>
      <c r="H38" s="255"/>
      <c r="I38" s="255"/>
      <c r="J38" s="255"/>
      <c r="K38" s="255"/>
      <c r="L38" s="255"/>
      <c r="M38" s="454" t="s">
        <v>316</v>
      </c>
      <c r="N38" s="454" t="s">
        <v>119</v>
      </c>
      <c r="O38" s="454" t="s">
        <v>3</v>
      </c>
    </row>
    <row r="39" spans="2:19" ht="15" customHeight="1">
      <c r="B39" s="465"/>
      <c r="C39" s="454"/>
      <c r="D39" s="463" t="s">
        <v>325</v>
      </c>
      <c r="E39" s="463" t="s">
        <v>326</v>
      </c>
      <c r="F39" s="454" t="s">
        <v>3</v>
      </c>
      <c r="G39" s="454"/>
      <c r="H39" s="463" t="s">
        <v>327</v>
      </c>
      <c r="I39" s="454" t="s">
        <v>323</v>
      </c>
      <c r="J39" s="454" t="s">
        <v>324</v>
      </c>
      <c r="K39" s="454" t="s">
        <v>328</v>
      </c>
      <c r="L39" s="454" t="s">
        <v>3</v>
      </c>
      <c r="M39" s="454"/>
      <c r="N39" s="454"/>
      <c r="O39" s="454"/>
    </row>
    <row r="40" spans="2:19" ht="30" customHeight="1">
      <c r="B40" s="465"/>
      <c r="C40" s="454"/>
      <c r="D40" s="463"/>
      <c r="E40" s="463"/>
      <c r="F40" s="454"/>
      <c r="G40" s="454"/>
      <c r="H40" s="463"/>
      <c r="I40" s="454"/>
      <c r="J40" s="454"/>
      <c r="K40" s="454"/>
      <c r="L40" s="454"/>
      <c r="M40" s="454"/>
      <c r="N40" s="454"/>
      <c r="O40" s="454"/>
      <c r="P40" s="6"/>
    </row>
    <row r="41" spans="2:19" s="103" customFormat="1" ht="15" customHeight="1">
      <c r="B41" s="114"/>
      <c r="C41" s="257" t="s">
        <v>106</v>
      </c>
      <c r="D41" s="259" t="s">
        <v>106</v>
      </c>
      <c r="E41" s="259" t="s">
        <v>106</v>
      </c>
      <c r="F41" s="259" t="s">
        <v>106</v>
      </c>
      <c r="G41" s="259" t="s">
        <v>106</v>
      </c>
      <c r="H41" s="259" t="s">
        <v>106</v>
      </c>
      <c r="I41" s="259" t="s">
        <v>106</v>
      </c>
      <c r="J41" s="259" t="s">
        <v>106</v>
      </c>
      <c r="K41" s="259" t="s">
        <v>106</v>
      </c>
      <c r="L41" s="259" t="s">
        <v>106</v>
      </c>
      <c r="M41" s="259" t="s">
        <v>106</v>
      </c>
      <c r="N41" s="259" t="s">
        <v>106</v>
      </c>
      <c r="O41" s="256" t="s">
        <v>106</v>
      </c>
      <c r="P41" s="115"/>
    </row>
    <row r="42" spans="2:19" ht="20.25" customHeight="1">
      <c r="B42" s="31" t="s">
        <v>13</v>
      </c>
      <c r="C42" s="395">
        <v>2860</v>
      </c>
      <c r="D42" s="364">
        <v>7797460</v>
      </c>
      <c r="E42" s="364">
        <v>2965640</v>
      </c>
      <c r="F42" s="28">
        <v>10763100</v>
      </c>
      <c r="G42" s="364">
        <v>3035370</v>
      </c>
      <c r="H42" s="364">
        <v>5449620</v>
      </c>
      <c r="I42" s="364">
        <v>4145400</v>
      </c>
      <c r="J42" s="364">
        <v>931380</v>
      </c>
      <c r="K42" s="364">
        <v>3307500</v>
      </c>
      <c r="L42" s="28">
        <v>13833900</v>
      </c>
      <c r="M42" s="364">
        <v>311880</v>
      </c>
      <c r="N42" s="364">
        <v>88438530</v>
      </c>
      <c r="O42" s="24">
        <v>250492862</v>
      </c>
      <c r="Q42" s="262"/>
      <c r="R42" s="262"/>
      <c r="S42" s="262"/>
    </row>
    <row r="43" spans="2:19" ht="20.25" customHeight="1">
      <c r="B43" s="32" t="s">
        <v>14</v>
      </c>
      <c r="C43" s="396">
        <v>520</v>
      </c>
      <c r="D43" s="365">
        <v>2834480</v>
      </c>
      <c r="E43" s="365">
        <v>1253530</v>
      </c>
      <c r="F43" s="29">
        <v>4088010</v>
      </c>
      <c r="G43" s="365">
        <v>1247470</v>
      </c>
      <c r="H43" s="365">
        <v>2198460</v>
      </c>
      <c r="I43" s="365">
        <v>1688400</v>
      </c>
      <c r="J43" s="365">
        <v>380760</v>
      </c>
      <c r="K43" s="365">
        <v>1913400</v>
      </c>
      <c r="L43" s="29">
        <v>6181020</v>
      </c>
      <c r="M43" s="365">
        <v>156400</v>
      </c>
      <c r="N43" s="365">
        <v>35452310</v>
      </c>
      <c r="O43" s="26">
        <v>97944653</v>
      </c>
      <c r="Q43" s="262"/>
      <c r="R43" s="262"/>
      <c r="S43" s="262"/>
    </row>
    <row r="44" spans="2:19" ht="20.25" customHeight="1">
      <c r="B44" s="32" t="s">
        <v>15</v>
      </c>
      <c r="C44" s="396">
        <v>0</v>
      </c>
      <c r="D44" s="365">
        <v>610390</v>
      </c>
      <c r="E44" s="365">
        <v>288680</v>
      </c>
      <c r="F44" s="29">
        <v>899070</v>
      </c>
      <c r="G44" s="365">
        <v>297350</v>
      </c>
      <c r="H44" s="365">
        <v>527670</v>
      </c>
      <c r="I44" s="365">
        <v>358650</v>
      </c>
      <c r="J44" s="365">
        <v>116660</v>
      </c>
      <c r="K44" s="365">
        <v>502200</v>
      </c>
      <c r="L44" s="29">
        <v>1505180</v>
      </c>
      <c r="M44" s="365">
        <v>30130</v>
      </c>
      <c r="N44" s="365">
        <v>8964940</v>
      </c>
      <c r="O44" s="26">
        <v>24781174</v>
      </c>
      <c r="Q44" s="262"/>
      <c r="R44" s="262"/>
      <c r="S44" s="262"/>
    </row>
    <row r="45" spans="2:19" ht="20.25" customHeight="1">
      <c r="B45" s="32" t="s">
        <v>16</v>
      </c>
      <c r="C45" s="396">
        <v>0</v>
      </c>
      <c r="D45" s="365">
        <v>681340</v>
      </c>
      <c r="E45" s="365">
        <v>308440</v>
      </c>
      <c r="F45" s="29">
        <v>989780</v>
      </c>
      <c r="G45" s="365">
        <v>325580</v>
      </c>
      <c r="H45" s="365">
        <v>603240</v>
      </c>
      <c r="I45" s="365">
        <v>411300</v>
      </c>
      <c r="J45" s="365">
        <v>106020</v>
      </c>
      <c r="K45" s="365">
        <v>756450</v>
      </c>
      <c r="L45" s="29">
        <v>1877010</v>
      </c>
      <c r="M45" s="365">
        <v>44390</v>
      </c>
      <c r="N45" s="365">
        <v>9369700</v>
      </c>
      <c r="O45" s="26">
        <v>25258390</v>
      </c>
      <c r="Q45" s="262"/>
      <c r="R45" s="262"/>
      <c r="S45" s="262"/>
    </row>
    <row r="46" spans="2:19" ht="20.25" customHeight="1">
      <c r="B46" s="32" t="s">
        <v>17</v>
      </c>
      <c r="C46" s="396">
        <v>0</v>
      </c>
      <c r="D46" s="365">
        <v>561550</v>
      </c>
      <c r="E46" s="365">
        <v>220150</v>
      </c>
      <c r="F46" s="29">
        <v>781700</v>
      </c>
      <c r="G46" s="365">
        <v>255150</v>
      </c>
      <c r="H46" s="365">
        <v>455070</v>
      </c>
      <c r="I46" s="365">
        <v>328500</v>
      </c>
      <c r="J46" s="365">
        <v>82080</v>
      </c>
      <c r="K46" s="365">
        <v>398250</v>
      </c>
      <c r="L46" s="29">
        <v>1263900</v>
      </c>
      <c r="M46" s="365">
        <v>29210</v>
      </c>
      <c r="N46" s="365">
        <v>7185730</v>
      </c>
      <c r="O46" s="26">
        <v>20118541</v>
      </c>
      <c r="Q46" s="262"/>
      <c r="R46" s="262"/>
      <c r="S46" s="262"/>
    </row>
    <row r="47" spans="2:19" ht="20.25" customHeight="1">
      <c r="B47" s="32" t="s">
        <v>18</v>
      </c>
      <c r="C47" s="396">
        <v>0</v>
      </c>
      <c r="D47" s="365">
        <v>627220</v>
      </c>
      <c r="E47" s="365">
        <v>306160</v>
      </c>
      <c r="F47" s="29">
        <v>933380</v>
      </c>
      <c r="G47" s="365">
        <v>321800</v>
      </c>
      <c r="H47" s="365">
        <v>511500</v>
      </c>
      <c r="I47" s="365">
        <v>394650</v>
      </c>
      <c r="J47" s="365">
        <v>97280</v>
      </c>
      <c r="K47" s="365">
        <v>427050</v>
      </c>
      <c r="L47" s="29">
        <v>1430480</v>
      </c>
      <c r="M47" s="365">
        <v>34500</v>
      </c>
      <c r="N47" s="365">
        <v>9165740</v>
      </c>
      <c r="O47" s="26">
        <v>25397576</v>
      </c>
      <c r="Q47" s="262"/>
      <c r="R47" s="262"/>
      <c r="S47" s="262"/>
    </row>
    <row r="48" spans="2:19" ht="20.25" customHeight="1">
      <c r="B48" s="32" t="s">
        <v>19</v>
      </c>
      <c r="C48" s="396">
        <v>260</v>
      </c>
      <c r="D48" s="365">
        <v>737770</v>
      </c>
      <c r="E48" s="365">
        <v>290830</v>
      </c>
      <c r="F48" s="29">
        <v>1028600</v>
      </c>
      <c r="G48" s="365">
        <v>389200</v>
      </c>
      <c r="H48" s="365">
        <v>659340</v>
      </c>
      <c r="I48" s="365">
        <v>525150</v>
      </c>
      <c r="J48" s="365">
        <v>98800</v>
      </c>
      <c r="K48" s="365">
        <v>666000</v>
      </c>
      <c r="L48" s="29">
        <v>1949290</v>
      </c>
      <c r="M48" s="365">
        <v>43700</v>
      </c>
      <c r="N48" s="365">
        <v>10606700</v>
      </c>
      <c r="O48" s="26">
        <v>29649908</v>
      </c>
      <c r="Q48" s="262"/>
      <c r="R48" s="262"/>
      <c r="S48" s="262"/>
    </row>
    <row r="49" spans="2:19" ht="20.25" customHeight="1">
      <c r="B49" s="32" t="s">
        <v>75</v>
      </c>
      <c r="C49" s="396">
        <v>260</v>
      </c>
      <c r="D49" s="365">
        <v>396110</v>
      </c>
      <c r="E49" s="365">
        <v>194180</v>
      </c>
      <c r="F49" s="29">
        <v>590290</v>
      </c>
      <c r="G49" s="365">
        <v>240450</v>
      </c>
      <c r="H49" s="365">
        <v>399630</v>
      </c>
      <c r="I49" s="365">
        <v>291600</v>
      </c>
      <c r="J49" s="365">
        <v>62320</v>
      </c>
      <c r="K49" s="365">
        <v>523800</v>
      </c>
      <c r="L49" s="29">
        <v>1277350</v>
      </c>
      <c r="M49" s="365">
        <v>36340</v>
      </c>
      <c r="N49" s="365">
        <v>6181550</v>
      </c>
      <c r="O49" s="26">
        <v>17186561</v>
      </c>
      <c r="Q49" s="262"/>
      <c r="R49" s="262"/>
      <c r="S49" s="262"/>
    </row>
    <row r="50" spans="2:19" ht="20.25" customHeight="1">
      <c r="B50" s="32" t="s">
        <v>76</v>
      </c>
      <c r="C50" s="396">
        <v>0</v>
      </c>
      <c r="D50" s="365">
        <v>588390</v>
      </c>
      <c r="E50" s="365">
        <v>328960</v>
      </c>
      <c r="F50" s="29">
        <v>917350</v>
      </c>
      <c r="G50" s="365">
        <v>378280</v>
      </c>
      <c r="H50" s="365">
        <v>629640</v>
      </c>
      <c r="I50" s="365">
        <v>456750</v>
      </c>
      <c r="J50" s="365">
        <v>133380</v>
      </c>
      <c r="K50" s="365">
        <v>859050</v>
      </c>
      <c r="L50" s="29">
        <v>2078820</v>
      </c>
      <c r="M50" s="365">
        <v>60490</v>
      </c>
      <c r="N50" s="365">
        <v>10312270</v>
      </c>
      <c r="O50" s="26">
        <v>28154780</v>
      </c>
      <c r="Q50" s="262"/>
      <c r="R50" s="262"/>
      <c r="S50" s="262"/>
    </row>
    <row r="51" spans="2:19" ht="20.25" customHeight="1">
      <c r="B51" s="32" t="s">
        <v>79</v>
      </c>
      <c r="C51" s="396">
        <v>780</v>
      </c>
      <c r="D51" s="365">
        <v>1586530</v>
      </c>
      <c r="E51" s="365">
        <v>630930</v>
      </c>
      <c r="F51" s="29">
        <v>2217460</v>
      </c>
      <c r="G51" s="365">
        <v>822600</v>
      </c>
      <c r="H51" s="365">
        <v>1315050</v>
      </c>
      <c r="I51" s="365">
        <v>1008000</v>
      </c>
      <c r="J51" s="365">
        <v>277020</v>
      </c>
      <c r="K51" s="365">
        <v>1015650</v>
      </c>
      <c r="L51" s="29">
        <v>3615720</v>
      </c>
      <c r="M51" s="365">
        <v>63250</v>
      </c>
      <c r="N51" s="365">
        <v>19355910</v>
      </c>
      <c r="O51" s="96">
        <v>54744046</v>
      </c>
      <c r="Q51" s="262"/>
      <c r="R51" s="262"/>
      <c r="S51" s="262"/>
    </row>
    <row r="52" spans="2:19" ht="24.75" customHeight="1">
      <c r="B52" s="108" t="s">
        <v>20</v>
      </c>
      <c r="C52" s="19">
        <v>4680</v>
      </c>
      <c r="D52" s="21">
        <v>16421240</v>
      </c>
      <c r="E52" s="21">
        <v>6787500</v>
      </c>
      <c r="F52" s="21">
        <v>23208740</v>
      </c>
      <c r="G52" s="21">
        <v>7313250</v>
      </c>
      <c r="H52" s="21">
        <v>12749220</v>
      </c>
      <c r="I52" s="21">
        <v>9608400</v>
      </c>
      <c r="J52" s="21">
        <v>2285700</v>
      </c>
      <c r="K52" s="21">
        <v>10369350</v>
      </c>
      <c r="L52" s="21">
        <v>35012670</v>
      </c>
      <c r="M52" s="21">
        <v>810290</v>
      </c>
      <c r="N52" s="21">
        <v>205033380</v>
      </c>
      <c r="O52" s="26">
        <v>570808471</v>
      </c>
      <c r="Q52" s="260"/>
      <c r="R52" s="260"/>
      <c r="S52" s="260"/>
    </row>
    <row r="53" spans="2:19" ht="20.25" customHeight="1">
      <c r="B53" s="31" t="s">
        <v>21</v>
      </c>
      <c r="C53" s="395">
        <v>260</v>
      </c>
      <c r="D53" s="364">
        <v>66660</v>
      </c>
      <c r="E53" s="364">
        <v>12920</v>
      </c>
      <c r="F53" s="28">
        <v>79580</v>
      </c>
      <c r="G53" s="364">
        <v>32260</v>
      </c>
      <c r="H53" s="364">
        <v>54120</v>
      </c>
      <c r="I53" s="364">
        <v>47700</v>
      </c>
      <c r="J53" s="364">
        <v>9500</v>
      </c>
      <c r="K53" s="364">
        <v>18450</v>
      </c>
      <c r="L53" s="28">
        <v>129770</v>
      </c>
      <c r="M53" s="364">
        <v>2760</v>
      </c>
      <c r="N53" s="364">
        <v>713370</v>
      </c>
      <c r="O53" s="24">
        <v>2114270</v>
      </c>
      <c r="Q53" s="262"/>
      <c r="R53" s="262"/>
      <c r="S53" s="262"/>
    </row>
    <row r="54" spans="2:19" ht="20.25" customHeight="1">
      <c r="B54" s="32" t="s">
        <v>22</v>
      </c>
      <c r="C54" s="396">
        <v>260</v>
      </c>
      <c r="D54" s="365">
        <v>293590</v>
      </c>
      <c r="E54" s="365">
        <v>141740</v>
      </c>
      <c r="F54" s="29">
        <v>435330</v>
      </c>
      <c r="G54" s="365">
        <v>154710</v>
      </c>
      <c r="H54" s="365">
        <v>270270</v>
      </c>
      <c r="I54" s="365">
        <v>191250</v>
      </c>
      <c r="J54" s="365">
        <v>43700</v>
      </c>
      <c r="K54" s="365">
        <v>273600</v>
      </c>
      <c r="L54" s="29">
        <v>778820</v>
      </c>
      <c r="M54" s="365">
        <v>18170</v>
      </c>
      <c r="N54" s="365">
        <v>4147210</v>
      </c>
      <c r="O54" s="26">
        <v>11389790</v>
      </c>
      <c r="Q54" s="262"/>
      <c r="R54" s="262"/>
      <c r="S54" s="262"/>
    </row>
    <row r="55" spans="2:19" ht="20.25" customHeight="1">
      <c r="B55" s="32" t="s">
        <v>23</v>
      </c>
      <c r="C55" s="396">
        <v>520</v>
      </c>
      <c r="D55" s="365">
        <v>430870</v>
      </c>
      <c r="E55" s="365">
        <v>180120</v>
      </c>
      <c r="F55" s="29">
        <v>610990</v>
      </c>
      <c r="G55" s="365">
        <v>212990</v>
      </c>
      <c r="H55" s="365">
        <v>350460</v>
      </c>
      <c r="I55" s="365">
        <v>246600</v>
      </c>
      <c r="J55" s="365">
        <v>72200</v>
      </c>
      <c r="K55" s="365">
        <v>298800</v>
      </c>
      <c r="L55" s="29">
        <v>968060</v>
      </c>
      <c r="M55" s="365">
        <v>19550</v>
      </c>
      <c r="N55" s="365">
        <v>5343620</v>
      </c>
      <c r="O55" s="26">
        <v>14839963</v>
      </c>
      <c r="Q55" s="262"/>
      <c r="R55" s="262"/>
      <c r="S55" s="262"/>
    </row>
    <row r="56" spans="2:19" ht="20.25" customHeight="1">
      <c r="B56" s="32" t="s">
        <v>24</v>
      </c>
      <c r="C56" s="396">
        <v>0</v>
      </c>
      <c r="D56" s="365">
        <v>351230</v>
      </c>
      <c r="E56" s="365">
        <v>157590</v>
      </c>
      <c r="F56" s="29">
        <v>508820</v>
      </c>
      <c r="G56" s="365">
        <v>220450</v>
      </c>
      <c r="H56" s="365">
        <v>310860</v>
      </c>
      <c r="I56" s="365">
        <v>228150</v>
      </c>
      <c r="J56" s="365">
        <v>64980</v>
      </c>
      <c r="K56" s="365">
        <v>350550</v>
      </c>
      <c r="L56" s="29">
        <v>954540</v>
      </c>
      <c r="M56" s="365">
        <v>23230</v>
      </c>
      <c r="N56" s="365">
        <v>5215040</v>
      </c>
      <c r="O56" s="26">
        <v>14402588</v>
      </c>
      <c r="Q56" s="262"/>
      <c r="R56" s="262"/>
      <c r="S56" s="262"/>
    </row>
    <row r="57" spans="2:19" ht="20.25" customHeight="1">
      <c r="B57" s="32" t="s">
        <v>25</v>
      </c>
      <c r="C57" s="396">
        <v>0</v>
      </c>
      <c r="D57" s="365">
        <v>141900</v>
      </c>
      <c r="E57" s="365">
        <v>96520</v>
      </c>
      <c r="F57" s="29">
        <v>238420</v>
      </c>
      <c r="G57" s="365">
        <v>86660</v>
      </c>
      <c r="H57" s="365">
        <v>135630</v>
      </c>
      <c r="I57" s="365">
        <v>101700</v>
      </c>
      <c r="J57" s="365">
        <v>46740</v>
      </c>
      <c r="K57" s="365">
        <v>201600</v>
      </c>
      <c r="L57" s="29">
        <v>485670</v>
      </c>
      <c r="M57" s="365">
        <v>10810</v>
      </c>
      <c r="N57" s="365">
        <v>2265530</v>
      </c>
      <c r="O57" s="26">
        <v>6325919</v>
      </c>
      <c r="Q57" s="262"/>
      <c r="R57" s="262"/>
      <c r="S57" s="262"/>
    </row>
    <row r="58" spans="2:19" ht="24.75" customHeight="1">
      <c r="B58" s="33" t="s">
        <v>90</v>
      </c>
      <c r="C58" s="19">
        <v>1040</v>
      </c>
      <c r="D58" s="21">
        <v>1284250</v>
      </c>
      <c r="E58" s="21">
        <v>588890</v>
      </c>
      <c r="F58" s="21">
        <v>1873140</v>
      </c>
      <c r="G58" s="21">
        <v>707070</v>
      </c>
      <c r="H58" s="21">
        <v>1121340</v>
      </c>
      <c r="I58" s="21">
        <v>815400</v>
      </c>
      <c r="J58" s="21">
        <v>237120</v>
      </c>
      <c r="K58" s="21">
        <v>1143000</v>
      </c>
      <c r="L58" s="21">
        <v>3316860</v>
      </c>
      <c r="M58" s="21">
        <v>74520</v>
      </c>
      <c r="N58" s="21">
        <v>17684770</v>
      </c>
      <c r="O58" s="18">
        <v>49072530</v>
      </c>
      <c r="Q58" s="47"/>
      <c r="R58" s="47"/>
      <c r="S58" s="47"/>
    </row>
    <row r="59" spans="2:19" ht="24.75" customHeight="1">
      <c r="B59" s="34" t="s">
        <v>91</v>
      </c>
      <c r="C59" s="37">
        <v>5720</v>
      </c>
      <c r="D59" s="35">
        <v>17705490</v>
      </c>
      <c r="E59" s="35">
        <v>7376390</v>
      </c>
      <c r="F59" s="35">
        <v>25081880</v>
      </c>
      <c r="G59" s="35">
        <v>8020320</v>
      </c>
      <c r="H59" s="35">
        <v>13870560</v>
      </c>
      <c r="I59" s="35">
        <v>10423800</v>
      </c>
      <c r="J59" s="35">
        <v>2522820</v>
      </c>
      <c r="K59" s="35">
        <v>11512350</v>
      </c>
      <c r="L59" s="35">
        <v>38329530</v>
      </c>
      <c r="M59" s="35">
        <v>884810</v>
      </c>
      <c r="N59" s="35">
        <v>222718150</v>
      </c>
      <c r="O59" s="30">
        <v>622801021</v>
      </c>
      <c r="Q59" s="47"/>
      <c r="R59" s="47"/>
      <c r="S59" s="47"/>
    </row>
    <row r="60" spans="2:19" ht="17.25" customHeight="1"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42"/>
      <c r="Q60" s="49"/>
      <c r="R60" s="49"/>
      <c r="S60" s="49"/>
    </row>
  </sheetData>
  <mergeCells count="29">
    <mergeCell ref="F7:F9"/>
    <mergeCell ref="D39:D40"/>
    <mergeCell ref="E39:E40"/>
    <mergeCell ref="E7:E9"/>
    <mergeCell ref="F39:F40"/>
    <mergeCell ref="B38:B40"/>
    <mergeCell ref="C38:C40"/>
    <mergeCell ref="B7:B9"/>
    <mergeCell ref="C7:C9"/>
    <mergeCell ref="D7:D9"/>
    <mergeCell ref="H39:H40"/>
    <mergeCell ref="G7:G9"/>
    <mergeCell ref="H7:H9"/>
    <mergeCell ref="N38:N40"/>
    <mergeCell ref="I7:I9"/>
    <mergeCell ref="G38:G40"/>
    <mergeCell ref="M38:M40"/>
    <mergeCell ref="I39:I40"/>
    <mergeCell ref="J39:J40"/>
    <mergeCell ref="K39:K40"/>
    <mergeCell ref="L39:L40"/>
    <mergeCell ref="M7:M9"/>
    <mergeCell ref="N7:N9"/>
    <mergeCell ref="O38:O40"/>
    <mergeCell ref="O8:O9"/>
    <mergeCell ref="P7:P9"/>
    <mergeCell ref="J8:J9"/>
    <mergeCell ref="K8:K9"/>
    <mergeCell ref="L8:L9"/>
  </mergeCells>
  <phoneticPr fontId="2"/>
  <printOptions gridLinesSet="0"/>
  <pageMargins left="0.39370078740157483" right="0.39370078740157483" top="0.59055118110236227" bottom="0.59055118110236227" header="0.51181102362204722" footer="0.51181102362204722"/>
  <pageSetup paperSize="9" scale="88" orientation="landscape" blackAndWhite="1" r:id="rId1"/>
  <headerFooter alignWithMargins="0"/>
  <rowBreaks count="1" manualBreakCount="1">
    <brk id="33" max="15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B1:AA47"/>
  <sheetViews>
    <sheetView showZeros="0" view="pageBreakPreview" zoomScale="75" zoomScaleNormal="100" zoomScaleSheetLayoutView="75" workbookViewId="0">
      <pane xSplit="2" ySplit="10" topLeftCell="C11" activePane="bottomRight" state="frozen"/>
      <selection activeCell="U12" sqref="U12"/>
      <selection pane="topRight" activeCell="U12" sqref="U12"/>
      <selection pane="bottomLeft" activeCell="U12" sqref="U12"/>
      <selection pane="bottomRight" activeCell="I38" sqref="I38"/>
    </sheetView>
  </sheetViews>
  <sheetFormatPr defaultRowHeight="12"/>
  <cols>
    <col min="1" max="1" width="3.625" style="3" customWidth="1"/>
    <col min="2" max="2" width="8.875" style="3" customWidth="1"/>
    <col min="3" max="3" width="11.625" style="3" customWidth="1"/>
    <col min="4" max="5" width="8.125" style="3" customWidth="1"/>
    <col min="6" max="6" width="11.625" style="3" customWidth="1"/>
    <col min="7" max="8" width="9.875" style="3" customWidth="1"/>
    <col min="9" max="9" width="10" style="3" customWidth="1"/>
    <col min="10" max="10" width="9.625" style="3" customWidth="1"/>
    <col min="11" max="12" width="9.875" style="3" customWidth="1"/>
    <col min="13" max="14" width="9.625" style="3" customWidth="1"/>
    <col min="15" max="15" width="9.375" style="3" customWidth="1"/>
    <col min="16" max="16" width="10" style="3" customWidth="1"/>
    <col min="17" max="17" width="9.875" style="3" customWidth="1"/>
    <col min="18" max="18" width="11.625" style="3" customWidth="1"/>
    <col min="19" max="16384" width="9" style="3"/>
  </cols>
  <sheetData>
    <row r="1" spans="2:27" s="42" customFormat="1" ht="21" customHeight="1">
      <c r="B1" s="40"/>
    </row>
    <row r="2" spans="2:27" ht="11.25" customHeight="1"/>
    <row r="3" spans="2:27" ht="11.25" customHeight="1"/>
    <row r="4" spans="2:27" ht="14.25">
      <c r="B4" s="161"/>
      <c r="C4" s="162" t="s">
        <v>197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</row>
    <row r="5" spans="2:27"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71"/>
      <c r="R5" s="161"/>
    </row>
    <row r="6" spans="2:27" ht="15" customHeight="1">
      <c r="B6" s="178"/>
      <c r="C6" s="139"/>
      <c r="D6" s="139"/>
      <c r="E6" s="139"/>
      <c r="F6" s="172"/>
      <c r="G6" s="471" t="s">
        <v>198</v>
      </c>
      <c r="H6" s="450"/>
      <c r="I6" s="450"/>
      <c r="J6" s="440"/>
      <c r="K6" s="471" t="s">
        <v>199</v>
      </c>
      <c r="L6" s="450"/>
      <c r="M6" s="440"/>
      <c r="N6" s="218"/>
      <c r="O6" s="139"/>
      <c r="P6" s="184"/>
      <c r="Q6" s="139"/>
      <c r="R6" s="184"/>
    </row>
    <row r="7" spans="2:27" ht="15" customHeight="1">
      <c r="B7" s="444" t="s">
        <v>1</v>
      </c>
      <c r="C7" s="449" t="s">
        <v>200</v>
      </c>
      <c r="D7" s="449" t="s">
        <v>201</v>
      </c>
      <c r="E7" s="449" t="s">
        <v>202</v>
      </c>
      <c r="F7" s="452" t="s">
        <v>58</v>
      </c>
      <c r="G7" s="441"/>
      <c r="H7" s="451"/>
      <c r="I7" s="451"/>
      <c r="J7" s="442"/>
      <c r="K7" s="441"/>
      <c r="L7" s="451"/>
      <c r="M7" s="442"/>
      <c r="N7" s="467" t="s">
        <v>329</v>
      </c>
      <c r="O7" s="454" t="s">
        <v>330</v>
      </c>
      <c r="P7" s="470" t="s">
        <v>157</v>
      </c>
      <c r="Q7" s="449" t="s">
        <v>203</v>
      </c>
      <c r="R7" s="449" t="s">
        <v>3</v>
      </c>
    </row>
    <row r="8" spans="2:27" ht="15" customHeight="1">
      <c r="B8" s="444"/>
      <c r="C8" s="449"/>
      <c r="D8" s="449"/>
      <c r="E8" s="449"/>
      <c r="F8" s="452"/>
      <c r="G8" s="139"/>
      <c r="H8" s="139"/>
      <c r="I8" s="139"/>
      <c r="J8" s="172"/>
      <c r="K8" s="172"/>
      <c r="L8" s="139"/>
      <c r="M8" s="139"/>
      <c r="N8" s="467"/>
      <c r="O8" s="454"/>
      <c r="P8" s="470"/>
      <c r="Q8" s="449"/>
      <c r="R8" s="449"/>
    </row>
    <row r="9" spans="2:27" ht="30" customHeight="1">
      <c r="B9" s="444"/>
      <c r="C9" s="449"/>
      <c r="D9" s="449"/>
      <c r="E9" s="449"/>
      <c r="F9" s="452"/>
      <c r="G9" s="136" t="s">
        <v>204</v>
      </c>
      <c r="H9" s="136" t="s">
        <v>108</v>
      </c>
      <c r="I9" s="136" t="s">
        <v>205</v>
      </c>
      <c r="J9" s="131" t="s">
        <v>206</v>
      </c>
      <c r="K9" s="131" t="s">
        <v>204</v>
      </c>
      <c r="L9" s="136" t="s">
        <v>109</v>
      </c>
      <c r="M9" s="136" t="s">
        <v>206</v>
      </c>
      <c r="N9" s="467"/>
      <c r="O9" s="454"/>
      <c r="P9" s="470"/>
      <c r="Q9" s="449"/>
      <c r="R9" s="449"/>
    </row>
    <row r="10" spans="2:27" s="104" customFormat="1" ht="15" customHeight="1">
      <c r="B10" s="179"/>
      <c r="C10" s="174" t="s">
        <v>106</v>
      </c>
      <c r="D10" s="175" t="s">
        <v>106</v>
      </c>
      <c r="E10" s="174" t="s">
        <v>106</v>
      </c>
      <c r="F10" s="176" t="s">
        <v>106</v>
      </c>
      <c r="G10" s="175" t="s">
        <v>106</v>
      </c>
      <c r="H10" s="174" t="s">
        <v>106</v>
      </c>
      <c r="I10" s="174" t="s">
        <v>106</v>
      </c>
      <c r="J10" s="175" t="s">
        <v>106</v>
      </c>
      <c r="K10" s="177" t="s">
        <v>106</v>
      </c>
      <c r="L10" s="174" t="s">
        <v>106</v>
      </c>
      <c r="M10" s="176" t="s">
        <v>106</v>
      </c>
      <c r="N10" s="175" t="s">
        <v>106</v>
      </c>
      <c r="O10" s="174" t="s">
        <v>106</v>
      </c>
      <c r="P10" s="176" t="s">
        <v>106</v>
      </c>
      <c r="Q10" s="174" t="s">
        <v>106</v>
      </c>
      <c r="R10" s="176" t="s">
        <v>106</v>
      </c>
    </row>
    <row r="11" spans="2:27" ht="20.25" customHeight="1">
      <c r="B11" s="91" t="s">
        <v>13</v>
      </c>
      <c r="C11" s="360">
        <v>406804416</v>
      </c>
      <c r="D11" s="395">
        <v>3917</v>
      </c>
      <c r="E11" s="360">
        <v>0</v>
      </c>
      <c r="F11" s="75">
        <v>406808333</v>
      </c>
      <c r="G11" s="395">
        <v>5644674</v>
      </c>
      <c r="H11" s="360">
        <v>432576</v>
      </c>
      <c r="I11" s="360">
        <v>106894</v>
      </c>
      <c r="J11" s="23">
        <v>6184144</v>
      </c>
      <c r="K11" s="364">
        <v>81682</v>
      </c>
      <c r="L11" s="360">
        <v>0</v>
      </c>
      <c r="M11" s="75">
        <v>81682</v>
      </c>
      <c r="N11" s="395">
        <v>5932639</v>
      </c>
      <c r="O11" s="360">
        <v>1919976</v>
      </c>
      <c r="P11" s="366">
        <v>178125</v>
      </c>
      <c r="Q11" s="360">
        <v>232197</v>
      </c>
      <c r="R11" s="76">
        <v>421337096</v>
      </c>
      <c r="T11" s="9"/>
      <c r="U11" s="9"/>
      <c r="V11" s="9"/>
      <c r="W11" s="9"/>
      <c r="X11" s="9"/>
      <c r="Y11" s="9"/>
      <c r="Z11" s="9"/>
      <c r="AA11" s="9"/>
    </row>
    <row r="12" spans="2:27" ht="20.25" customHeight="1">
      <c r="B12" s="92" t="s">
        <v>14</v>
      </c>
      <c r="C12" s="361">
        <v>145390484</v>
      </c>
      <c r="D12" s="396">
        <v>323</v>
      </c>
      <c r="E12" s="361">
        <v>0</v>
      </c>
      <c r="F12" s="76">
        <v>145390807</v>
      </c>
      <c r="G12" s="396">
        <v>1705989</v>
      </c>
      <c r="H12" s="361">
        <v>155513</v>
      </c>
      <c r="I12" s="361">
        <v>0</v>
      </c>
      <c r="J12" s="25">
        <v>1861502</v>
      </c>
      <c r="K12" s="365">
        <v>10479</v>
      </c>
      <c r="L12" s="361">
        <v>0</v>
      </c>
      <c r="M12" s="76">
        <v>10479</v>
      </c>
      <c r="N12" s="396">
        <v>1273356</v>
      </c>
      <c r="O12" s="361">
        <v>684630</v>
      </c>
      <c r="P12" s="367">
        <v>72170</v>
      </c>
      <c r="Q12" s="361">
        <v>43125</v>
      </c>
      <c r="R12" s="76">
        <v>149336069</v>
      </c>
      <c r="T12" s="9"/>
      <c r="U12" s="9"/>
      <c r="V12" s="9"/>
      <c r="W12" s="9"/>
      <c r="X12" s="9"/>
      <c r="Y12" s="9"/>
      <c r="Z12" s="9"/>
      <c r="AA12" s="9"/>
    </row>
    <row r="13" spans="2:27" ht="20.25" customHeight="1">
      <c r="B13" s="92" t="s">
        <v>15</v>
      </c>
      <c r="C13" s="361">
        <v>35748799</v>
      </c>
      <c r="D13" s="396">
        <v>3452</v>
      </c>
      <c r="E13" s="361">
        <v>0</v>
      </c>
      <c r="F13" s="76">
        <v>35752251</v>
      </c>
      <c r="G13" s="396">
        <v>866998</v>
      </c>
      <c r="H13" s="361">
        <v>30440</v>
      </c>
      <c r="I13" s="361">
        <v>0</v>
      </c>
      <c r="J13" s="25">
        <v>897438</v>
      </c>
      <c r="K13" s="365">
        <v>3806</v>
      </c>
      <c r="L13" s="361">
        <v>0</v>
      </c>
      <c r="M13" s="76">
        <v>3806</v>
      </c>
      <c r="N13" s="396">
        <v>160864</v>
      </c>
      <c r="O13" s="361">
        <v>278438</v>
      </c>
      <c r="P13" s="367">
        <v>11152</v>
      </c>
      <c r="Q13" s="361">
        <v>6021</v>
      </c>
      <c r="R13" s="76">
        <v>37109970</v>
      </c>
      <c r="T13" s="9"/>
      <c r="U13" s="9"/>
      <c r="V13" s="9"/>
      <c r="W13" s="9"/>
      <c r="X13" s="9"/>
      <c r="Y13" s="9"/>
      <c r="Z13" s="9"/>
      <c r="AA13" s="9"/>
    </row>
    <row r="14" spans="2:27" ht="20.25" customHeight="1">
      <c r="B14" s="92" t="s">
        <v>16</v>
      </c>
      <c r="C14" s="361">
        <v>32775546</v>
      </c>
      <c r="D14" s="396">
        <v>461</v>
      </c>
      <c r="E14" s="361">
        <v>0</v>
      </c>
      <c r="F14" s="76">
        <v>32776007</v>
      </c>
      <c r="G14" s="396">
        <v>170117</v>
      </c>
      <c r="H14" s="361">
        <v>10777</v>
      </c>
      <c r="I14" s="361">
        <v>8550</v>
      </c>
      <c r="J14" s="25">
        <v>189444</v>
      </c>
      <c r="K14" s="365">
        <v>1511</v>
      </c>
      <c r="L14" s="361">
        <v>0</v>
      </c>
      <c r="M14" s="76">
        <v>1511</v>
      </c>
      <c r="N14" s="396">
        <v>27199</v>
      </c>
      <c r="O14" s="361">
        <v>68278</v>
      </c>
      <c r="P14" s="367">
        <v>9018</v>
      </c>
      <c r="Q14" s="361">
        <v>37304</v>
      </c>
      <c r="R14" s="76">
        <v>33108761</v>
      </c>
      <c r="T14" s="9"/>
      <c r="U14" s="9"/>
      <c r="V14" s="9"/>
      <c r="W14" s="9"/>
      <c r="X14" s="9"/>
      <c r="Y14" s="9"/>
      <c r="Z14" s="9"/>
      <c r="AA14" s="9"/>
    </row>
    <row r="15" spans="2:27" ht="20.25" customHeight="1">
      <c r="B15" s="92" t="s">
        <v>17</v>
      </c>
      <c r="C15" s="361">
        <v>28694221</v>
      </c>
      <c r="D15" s="396">
        <v>0</v>
      </c>
      <c r="E15" s="361">
        <v>0</v>
      </c>
      <c r="F15" s="76">
        <v>28694221</v>
      </c>
      <c r="G15" s="396">
        <v>351297</v>
      </c>
      <c r="H15" s="361">
        <v>63808</v>
      </c>
      <c r="I15" s="361">
        <v>0</v>
      </c>
      <c r="J15" s="25">
        <v>415105</v>
      </c>
      <c r="K15" s="365">
        <v>3677</v>
      </c>
      <c r="L15" s="361">
        <v>0</v>
      </c>
      <c r="M15" s="76">
        <v>3677</v>
      </c>
      <c r="N15" s="396">
        <v>72405</v>
      </c>
      <c r="O15" s="361">
        <v>66552</v>
      </c>
      <c r="P15" s="367">
        <v>12156</v>
      </c>
      <c r="Q15" s="361">
        <v>28521</v>
      </c>
      <c r="R15" s="76">
        <v>29292637</v>
      </c>
      <c r="T15" s="9"/>
      <c r="U15" s="9"/>
      <c r="V15" s="9"/>
      <c r="W15" s="9"/>
      <c r="X15" s="9"/>
      <c r="Y15" s="9"/>
      <c r="Z15" s="9"/>
      <c r="AA15" s="9"/>
    </row>
    <row r="16" spans="2:27" ht="20.25" customHeight="1">
      <c r="B16" s="92" t="s">
        <v>18</v>
      </c>
      <c r="C16" s="361">
        <v>37272346</v>
      </c>
      <c r="D16" s="396">
        <v>0</v>
      </c>
      <c r="E16" s="361">
        <v>0</v>
      </c>
      <c r="F16" s="76">
        <v>37272346</v>
      </c>
      <c r="G16" s="396">
        <v>572004</v>
      </c>
      <c r="H16" s="361">
        <v>104581</v>
      </c>
      <c r="I16" s="361">
        <v>0</v>
      </c>
      <c r="J16" s="25">
        <v>676585</v>
      </c>
      <c r="K16" s="365">
        <v>3937</v>
      </c>
      <c r="L16" s="361">
        <v>0</v>
      </c>
      <c r="M16" s="76">
        <v>3937</v>
      </c>
      <c r="N16" s="396">
        <v>101374</v>
      </c>
      <c r="O16" s="361">
        <v>62928</v>
      </c>
      <c r="P16" s="367">
        <v>5241</v>
      </c>
      <c r="Q16" s="361">
        <v>9169</v>
      </c>
      <c r="R16" s="76">
        <v>38131580</v>
      </c>
      <c r="T16" s="9"/>
      <c r="U16" s="9"/>
      <c r="V16" s="9"/>
      <c r="W16" s="9"/>
      <c r="X16" s="9"/>
      <c r="Y16" s="9"/>
      <c r="Z16" s="9"/>
      <c r="AA16" s="9"/>
    </row>
    <row r="17" spans="2:27" ht="20.25" customHeight="1">
      <c r="B17" s="92" t="s">
        <v>19</v>
      </c>
      <c r="C17" s="361">
        <v>42608490</v>
      </c>
      <c r="D17" s="396">
        <v>212</v>
      </c>
      <c r="E17" s="361">
        <v>0</v>
      </c>
      <c r="F17" s="76">
        <v>42608702</v>
      </c>
      <c r="G17" s="396">
        <v>644326</v>
      </c>
      <c r="H17" s="361">
        <v>38289</v>
      </c>
      <c r="I17" s="361">
        <v>0</v>
      </c>
      <c r="J17" s="25">
        <v>682615</v>
      </c>
      <c r="K17" s="365">
        <v>5854</v>
      </c>
      <c r="L17" s="361">
        <v>0</v>
      </c>
      <c r="M17" s="76">
        <v>5854</v>
      </c>
      <c r="N17" s="396">
        <v>31917</v>
      </c>
      <c r="O17" s="361">
        <v>100892</v>
      </c>
      <c r="P17" s="367">
        <v>12825</v>
      </c>
      <c r="Q17" s="361">
        <v>28125</v>
      </c>
      <c r="R17" s="76">
        <v>43470930</v>
      </c>
      <c r="T17" s="9"/>
      <c r="U17" s="9"/>
      <c r="V17" s="9"/>
      <c r="W17" s="9"/>
      <c r="X17" s="9"/>
      <c r="Y17" s="9"/>
      <c r="Z17" s="9"/>
      <c r="AA17" s="9"/>
    </row>
    <row r="18" spans="2:27" ht="20.25" customHeight="1">
      <c r="B18" s="92" t="s">
        <v>75</v>
      </c>
      <c r="C18" s="361">
        <v>22916423</v>
      </c>
      <c r="D18" s="396">
        <v>0</v>
      </c>
      <c r="E18" s="361">
        <v>0</v>
      </c>
      <c r="F18" s="76">
        <v>22916423</v>
      </c>
      <c r="G18" s="396">
        <v>173563</v>
      </c>
      <c r="H18" s="361">
        <v>0</v>
      </c>
      <c r="I18" s="361">
        <v>0</v>
      </c>
      <c r="J18" s="25">
        <v>173563</v>
      </c>
      <c r="K18" s="365">
        <v>8027</v>
      </c>
      <c r="L18" s="361">
        <v>0</v>
      </c>
      <c r="M18" s="76">
        <v>8027</v>
      </c>
      <c r="N18" s="396">
        <v>147669</v>
      </c>
      <c r="O18" s="361">
        <v>69744</v>
      </c>
      <c r="P18" s="367">
        <v>14093</v>
      </c>
      <c r="Q18" s="361">
        <v>17249</v>
      </c>
      <c r="R18" s="76">
        <v>23346768</v>
      </c>
      <c r="T18" s="9"/>
      <c r="U18" s="9"/>
      <c r="V18" s="9"/>
      <c r="W18" s="9"/>
      <c r="X18" s="9"/>
      <c r="Y18" s="9"/>
      <c r="Z18" s="9"/>
      <c r="AA18" s="9"/>
    </row>
    <row r="19" spans="2:27" ht="20.25" customHeight="1">
      <c r="B19" s="92" t="s">
        <v>76</v>
      </c>
      <c r="C19" s="361">
        <v>35913037</v>
      </c>
      <c r="D19" s="396">
        <v>0</v>
      </c>
      <c r="E19" s="361">
        <v>0</v>
      </c>
      <c r="F19" s="76">
        <v>35913037</v>
      </c>
      <c r="G19" s="396">
        <v>222816</v>
      </c>
      <c r="H19" s="361">
        <v>3176</v>
      </c>
      <c r="I19" s="361">
        <v>0</v>
      </c>
      <c r="J19" s="25">
        <v>225992</v>
      </c>
      <c r="K19" s="365">
        <v>683</v>
      </c>
      <c r="L19" s="361">
        <v>0</v>
      </c>
      <c r="M19" s="76">
        <v>683</v>
      </c>
      <c r="N19" s="396">
        <v>17479</v>
      </c>
      <c r="O19" s="361">
        <v>62168</v>
      </c>
      <c r="P19" s="367">
        <v>10087</v>
      </c>
      <c r="Q19" s="361">
        <v>16866</v>
      </c>
      <c r="R19" s="76">
        <v>36246312</v>
      </c>
      <c r="T19" s="9"/>
      <c r="U19" s="9"/>
      <c r="V19" s="9"/>
      <c r="W19" s="9"/>
      <c r="X19" s="9"/>
      <c r="Y19" s="9"/>
      <c r="Z19" s="9"/>
      <c r="AA19" s="9"/>
    </row>
    <row r="20" spans="2:27" ht="20.25" customHeight="1">
      <c r="B20" s="92" t="s">
        <v>79</v>
      </c>
      <c r="C20" s="361">
        <v>79092751</v>
      </c>
      <c r="D20" s="396">
        <v>0</v>
      </c>
      <c r="E20" s="361">
        <v>0</v>
      </c>
      <c r="F20" s="76">
        <v>79092751</v>
      </c>
      <c r="G20" s="396">
        <v>1003446</v>
      </c>
      <c r="H20" s="361">
        <v>505788</v>
      </c>
      <c r="I20" s="361">
        <v>76095</v>
      </c>
      <c r="J20" s="25">
        <v>1585329</v>
      </c>
      <c r="K20" s="365">
        <v>0</v>
      </c>
      <c r="L20" s="361">
        <v>0</v>
      </c>
      <c r="M20" s="76">
        <v>0</v>
      </c>
      <c r="N20" s="396">
        <v>207135</v>
      </c>
      <c r="O20" s="361">
        <v>124299</v>
      </c>
      <c r="P20" s="367">
        <v>27388</v>
      </c>
      <c r="Q20" s="361">
        <v>18512</v>
      </c>
      <c r="R20" s="76">
        <v>81055414</v>
      </c>
      <c r="T20" s="9"/>
      <c r="U20" s="9"/>
      <c r="V20" s="9"/>
      <c r="W20" s="9"/>
      <c r="X20" s="9"/>
      <c r="Y20" s="9"/>
      <c r="Z20" s="9"/>
      <c r="AA20" s="9"/>
    </row>
    <row r="21" spans="2:27" ht="24.75" customHeight="1">
      <c r="B21" s="93" t="s">
        <v>20</v>
      </c>
      <c r="C21" s="18">
        <v>867216513</v>
      </c>
      <c r="D21" s="19">
        <v>8365</v>
      </c>
      <c r="E21" s="18">
        <v>0</v>
      </c>
      <c r="F21" s="20">
        <v>867224878</v>
      </c>
      <c r="G21" s="19">
        <v>11355230</v>
      </c>
      <c r="H21" s="18">
        <v>1344948</v>
      </c>
      <c r="I21" s="18">
        <v>191539</v>
      </c>
      <c r="J21" s="19">
        <v>12891717</v>
      </c>
      <c r="K21" s="21">
        <v>119656</v>
      </c>
      <c r="L21" s="18">
        <v>0</v>
      </c>
      <c r="M21" s="20">
        <v>119656</v>
      </c>
      <c r="N21" s="19">
        <v>7972037</v>
      </c>
      <c r="O21" s="18">
        <v>3437905</v>
      </c>
      <c r="P21" s="20">
        <v>352255</v>
      </c>
      <c r="Q21" s="18">
        <v>437089</v>
      </c>
      <c r="R21" s="27">
        <v>892435537</v>
      </c>
      <c r="T21" s="9"/>
      <c r="U21" s="9"/>
      <c r="V21" s="9"/>
      <c r="W21" s="9"/>
      <c r="X21" s="9"/>
      <c r="Y21" s="9"/>
      <c r="Z21" s="9"/>
      <c r="AA21" s="9"/>
    </row>
    <row r="22" spans="2:27" ht="20.25" customHeight="1">
      <c r="B22" s="91" t="s">
        <v>21</v>
      </c>
      <c r="C22" s="360">
        <v>3264486</v>
      </c>
      <c r="D22" s="395">
        <v>0</v>
      </c>
      <c r="E22" s="360">
        <v>0</v>
      </c>
      <c r="F22" s="75">
        <v>3264486</v>
      </c>
      <c r="G22" s="395">
        <v>137750</v>
      </c>
      <c r="H22" s="360">
        <v>0</v>
      </c>
      <c r="I22" s="360">
        <v>0</v>
      </c>
      <c r="J22" s="23">
        <v>137750</v>
      </c>
      <c r="K22" s="364">
        <v>3746</v>
      </c>
      <c r="L22" s="360">
        <v>0</v>
      </c>
      <c r="M22" s="75">
        <v>3746</v>
      </c>
      <c r="N22" s="395">
        <v>6427</v>
      </c>
      <c r="O22" s="360">
        <v>3418</v>
      </c>
      <c r="P22" s="366">
        <v>1308</v>
      </c>
      <c r="Q22" s="360">
        <v>0</v>
      </c>
      <c r="R22" s="76">
        <v>3417135</v>
      </c>
      <c r="T22" s="9"/>
      <c r="U22" s="9"/>
      <c r="V22" s="9"/>
      <c r="W22" s="9"/>
      <c r="X22" s="9"/>
      <c r="Y22" s="9"/>
      <c r="Z22" s="9"/>
      <c r="AA22" s="9"/>
    </row>
    <row r="23" spans="2:27" ht="20.25" customHeight="1">
      <c r="B23" s="92" t="s">
        <v>22</v>
      </c>
      <c r="C23" s="361">
        <v>15005533</v>
      </c>
      <c r="D23" s="396">
        <v>0</v>
      </c>
      <c r="E23" s="361">
        <v>0</v>
      </c>
      <c r="F23" s="76">
        <v>15005533</v>
      </c>
      <c r="G23" s="396">
        <v>79294</v>
      </c>
      <c r="H23" s="361">
        <v>9823</v>
      </c>
      <c r="I23" s="361">
        <v>0</v>
      </c>
      <c r="J23" s="25">
        <v>89117</v>
      </c>
      <c r="K23" s="365">
        <v>743</v>
      </c>
      <c r="L23" s="361">
        <v>0</v>
      </c>
      <c r="M23" s="76">
        <v>743</v>
      </c>
      <c r="N23" s="396">
        <v>103425</v>
      </c>
      <c r="O23" s="361">
        <v>42244</v>
      </c>
      <c r="P23" s="367">
        <v>3854</v>
      </c>
      <c r="Q23" s="361">
        <v>1324</v>
      </c>
      <c r="R23" s="76">
        <v>15246240</v>
      </c>
      <c r="T23" s="9"/>
      <c r="U23" s="9"/>
      <c r="V23" s="9"/>
      <c r="W23" s="9"/>
      <c r="X23" s="9"/>
      <c r="Y23" s="9"/>
      <c r="Z23" s="9"/>
      <c r="AA23" s="9"/>
    </row>
    <row r="24" spans="2:27" ht="20.25" customHeight="1">
      <c r="B24" s="92" t="s">
        <v>23</v>
      </c>
      <c r="C24" s="361">
        <v>19747865</v>
      </c>
      <c r="D24" s="396">
        <v>0</v>
      </c>
      <c r="E24" s="361">
        <v>0</v>
      </c>
      <c r="F24" s="76">
        <v>19747865</v>
      </c>
      <c r="G24" s="396">
        <v>157135</v>
      </c>
      <c r="H24" s="361">
        <v>41438</v>
      </c>
      <c r="I24" s="361">
        <v>0</v>
      </c>
      <c r="J24" s="25">
        <v>198573</v>
      </c>
      <c r="K24" s="365">
        <v>608</v>
      </c>
      <c r="L24" s="361">
        <v>0</v>
      </c>
      <c r="M24" s="76">
        <v>608</v>
      </c>
      <c r="N24" s="396">
        <v>154813</v>
      </c>
      <c r="O24" s="361">
        <v>56986</v>
      </c>
      <c r="P24" s="367">
        <v>13698</v>
      </c>
      <c r="Q24" s="361">
        <v>9736</v>
      </c>
      <c r="R24" s="76">
        <v>20182279</v>
      </c>
      <c r="T24" s="9"/>
      <c r="U24" s="9"/>
      <c r="V24" s="9"/>
      <c r="W24" s="9"/>
      <c r="X24" s="9"/>
      <c r="Y24" s="9"/>
      <c r="Z24" s="9"/>
      <c r="AA24" s="9"/>
    </row>
    <row r="25" spans="2:27" ht="20.25" customHeight="1">
      <c r="B25" s="92" t="s">
        <v>24</v>
      </c>
      <c r="C25" s="361">
        <v>18969176</v>
      </c>
      <c r="D25" s="396">
        <v>0</v>
      </c>
      <c r="E25" s="361">
        <v>0</v>
      </c>
      <c r="F25" s="76">
        <v>18969176</v>
      </c>
      <c r="G25" s="396">
        <v>48499</v>
      </c>
      <c r="H25" s="361">
        <v>0</v>
      </c>
      <c r="I25" s="361">
        <v>0</v>
      </c>
      <c r="J25" s="25">
        <v>48499</v>
      </c>
      <c r="K25" s="365">
        <v>10687</v>
      </c>
      <c r="L25" s="361">
        <v>0</v>
      </c>
      <c r="M25" s="76">
        <v>10687</v>
      </c>
      <c r="N25" s="396">
        <v>51793</v>
      </c>
      <c r="O25" s="361">
        <v>33348</v>
      </c>
      <c r="P25" s="367">
        <v>10111</v>
      </c>
      <c r="Q25" s="361">
        <v>8348</v>
      </c>
      <c r="R25" s="76">
        <v>19131962</v>
      </c>
      <c r="T25" s="9"/>
      <c r="U25" s="9"/>
      <c r="V25" s="9"/>
      <c r="W25" s="9"/>
      <c r="X25" s="9"/>
      <c r="Y25" s="9"/>
      <c r="Z25" s="9"/>
      <c r="AA25" s="9"/>
    </row>
    <row r="26" spans="2:27" ht="20.25" customHeight="1">
      <c r="B26" s="92" t="s">
        <v>25</v>
      </c>
      <c r="C26" s="361">
        <v>7920544</v>
      </c>
      <c r="D26" s="396">
        <v>0</v>
      </c>
      <c r="E26" s="361">
        <v>0</v>
      </c>
      <c r="F26" s="76">
        <v>7920544</v>
      </c>
      <c r="G26" s="396">
        <v>42960</v>
      </c>
      <c r="H26" s="361">
        <v>0</v>
      </c>
      <c r="I26" s="361">
        <v>0</v>
      </c>
      <c r="J26" s="25">
        <v>42960</v>
      </c>
      <c r="K26" s="365">
        <v>260</v>
      </c>
      <c r="L26" s="361">
        <v>0</v>
      </c>
      <c r="M26" s="76">
        <v>260</v>
      </c>
      <c r="N26" s="396">
        <v>3725</v>
      </c>
      <c r="O26" s="361">
        <v>58626</v>
      </c>
      <c r="P26" s="367">
        <v>3182</v>
      </c>
      <c r="Q26" s="361">
        <v>1571</v>
      </c>
      <c r="R26" s="76">
        <v>8030868</v>
      </c>
      <c r="T26" s="9"/>
      <c r="U26" s="9"/>
      <c r="V26" s="9"/>
      <c r="W26" s="9"/>
      <c r="X26" s="9"/>
      <c r="Y26" s="9"/>
      <c r="Z26" s="9"/>
      <c r="AA26" s="9"/>
    </row>
    <row r="27" spans="2:27" ht="24.75" customHeight="1">
      <c r="B27" s="93" t="s">
        <v>207</v>
      </c>
      <c r="C27" s="18">
        <v>64907604</v>
      </c>
      <c r="D27" s="19">
        <v>0</v>
      </c>
      <c r="E27" s="18">
        <v>0</v>
      </c>
      <c r="F27" s="20">
        <v>64907604</v>
      </c>
      <c r="G27" s="19">
        <v>465638</v>
      </c>
      <c r="H27" s="18">
        <v>51261</v>
      </c>
      <c r="I27" s="18">
        <v>0</v>
      </c>
      <c r="J27" s="19">
        <v>516899</v>
      </c>
      <c r="K27" s="21">
        <v>16044</v>
      </c>
      <c r="L27" s="18">
        <v>0</v>
      </c>
      <c r="M27" s="20">
        <v>16044</v>
      </c>
      <c r="N27" s="19">
        <v>320183</v>
      </c>
      <c r="O27" s="18">
        <v>194622</v>
      </c>
      <c r="P27" s="20">
        <v>32153</v>
      </c>
      <c r="Q27" s="18">
        <v>20979</v>
      </c>
      <c r="R27" s="27">
        <v>66008484</v>
      </c>
      <c r="T27" s="9"/>
      <c r="U27" s="9"/>
      <c r="V27" s="9"/>
      <c r="W27" s="9"/>
      <c r="X27" s="9"/>
      <c r="Y27" s="9"/>
      <c r="Z27" s="9"/>
      <c r="AA27" s="9"/>
    </row>
    <row r="28" spans="2:27" ht="24.75" customHeight="1">
      <c r="B28" s="94" t="s">
        <v>208</v>
      </c>
      <c r="C28" s="30">
        <v>932124117</v>
      </c>
      <c r="D28" s="37">
        <v>8365</v>
      </c>
      <c r="E28" s="30">
        <v>0</v>
      </c>
      <c r="F28" s="36">
        <v>932132482</v>
      </c>
      <c r="G28" s="37">
        <v>11820868</v>
      </c>
      <c r="H28" s="30">
        <v>1396209</v>
      </c>
      <c r="I28" s="30">
        <v>191539</v>
      </c>
      <c r="J28" s="37">
        <v>13408616</v>
      </c>
      <c r="K28" s="35">
        <v>135700</v>
      </c>
      <c r="L28" s="30">
        <v>0</v>
      </c>
      <c r="M28" s="36">
        <v>135700</v>
      </c>
      <c r="N28" s="37">
        <v>8292220</v>
      </c>
      <c r="O28" s="30">
        <v>3632527</v>
      </c>
      <c r="P28" s="36">
        <v>384408</v>
      </c>
      <c r="Q28" s="30">
        <v>458068</v>
      </c>
      <c r="R28" s="30">
        <v>958444021</v>
      </c>
      <c r="T28" s="9"/>
      <c r="U28" s="9"/>
      <c r="V28" s="9"/>
      <c r="W28" s="9"/>
      <c r="X28" s="9"/>
      <c r="Y28" s="9"/>
      <c r="Z28" s="9"/>
      <c r="AA28" s="9"/>
    </row>
    <row r="31" spans="2:27" s="46" customFormat="1"/>
    <row r="32" spans="2:27" s="46" customFormat="1"/>
    <row r="33" s="46" customFormat="1"/>
    <row r="34" s="46" customFormat="1"/>
    <row r="35" s="46" customFormat="1"/>
    <row r="36" s="46" customFormat="1"/>
    <row r="37" s="46" customFormat="1"/>
    <row r="38" s="46" customFormat="1"/>
    <row r="39" s="46" customFormat="1"/>
    <row r="40" s="46" customFormat="1"/>
    <row r="41" s="46" customFormat="1"/>
    <row r="42" s="46" customFormat="1"/>
    <row r="43" s="46" customFormat="1"/>
    <row r="44" s="46" customFormat="1"/>
    <row r="45" s="46" customFormat="1"/>
    <row r="46" s="46" customFormat="1"/>
    <row r="47" s="46" customFormat="1"/>
  </sheetData>
  <mergeCells count="12">
    <mergeCell ref="F7:F9"/>
    <mergeCell ref="B7:B9"/>
    <mergeCell ref="C7:C9"/>
    <mergeCell ref="D7:D9"/>
    <mergeCell ref="E7:E9"/>
    <mergeCell ref="R7:R9"/>
    <mergeCell ref="P7:P9"/>
    <mergeCell ref="G6:J7"/>
    <mergeCell ref="K6:M7"/>
    <mergeCell ref="O7:O9"/>
    <mergeCell ref="Q7:Q9"/>
    <mergeCell ref="N7:N9"/>
  </mergeCells>
  <phoneticPr fontId="2"/>
  <printOptions gridLinesSet="0"/>
  <pageMargins left="0.31496062992125984" right="0.31496062992125984" top="0.59055118110236227" bottom="0.59055118110236227" header="0.51181102362204722" footer="0.51181102362204722"/>
  <pageSetup paperSize="9" scale="7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A1:R47"/>
  <sheetViews>
    <sheetView showZeros="0" view="pageBreakPreview" zoomScale="75" zoomScaleNormal="100" zoomScaleSheetLayoutView="75" workbookViewId="0">
      <pane xSplit="2" ySplit="9" topLeftCell="C10" activePane="bottomRight" state="frozen"/>
      <selection activeCell="U12" sqref="U12"/>
      <selection pane="topRight" activeCell="U12" sqref="U12"/>
      <selection pane="bottomLeft" activeCell="U12" sqref="U12"/>
      <selection pane="bottomRight" activeCell="K27" sqref="K27"/>
    </sheetView>
  </sheetViews>
  <sheetFormatPr defaultRowHeight="12"/>
  <cols>
    <col min="1" max="1" width="3.625" style="3" customWidth="1"/>
    <col min="2" max="2" width="8.875" style="3" customWidth="1"/>
    <col min="3" max="16" width="10.125" style="3" customWidth="1"/>
    <col min="17" max="16384" width="9" style="3"/>
  </cols>
  <sheetData>
    <row r="1" spans="1:18" s="42" customFormat="1" ht="18.75" customHeight="1">
      <c r="B1" s="40"/>
    </row>
    <row r="2" spans="1:18" ht="9.75" customHeight="1"/>
    <row r="3" spans="1:18" ht="11.25" customHeight="1"/>
    <row r="4" spans="1:18" ht="13.5" customHeight="1">
      <c r="A4" s="161"/>
      <c r="B4" s="161"/>
      <c r="C4" s="186" t="s">
        <v>209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</row>
    <row r="5" spans="1:18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</row>
    <row r="6" spans="1:18" ht="15" customHeight="1">
      <c r="A6" s="161"/>
      <c r="B6" s="472" t="s">
        <v>1</v>
      </c>
      <c r="C6" s="475" t="s">
        <v>210</v>
      </c>
      <c r="D6" s="476"/>
      <c r="E6" s="439" t="s">
        <v>211</v>
      </c>
      <c r="F6" s="450"/>
      <c r="G6" s="450"/>
      <c r="H6" s="440"/>
      <c r="I6" s="439" t="s">
        <v>212</v>
      </c>
      <c r="J6" s="450"/>
      <c r="K6" s="440"/>
      <c r="L6" s="218"/>
      <c r="M6" s="139"/>
      <c r="N6" s="139"/>
      <c r="O6" s="139"/>
      <c r="P6" s="139"/>
    </row>
    <row r="7" spans="1:18" ht="15" customHeight="1">
      <c r="A7" s="161"/>
      <c r="B7" s="473"/>
      <c r="C7" s="477"/>
      <c r="D7" s="478"/>
      <c r="E7" s="441"/>
      <c r="F7" s="451"/>
      <c r="G7" s="451"/>
      <c r="H7" s="442"/>
      <c r="I7" s="441"/>
      <c r="J7" s="451"/>
      <c r="K7" s="442"/>
      <c r="L7" s="467" t="s">
        <v>331</v>
      </c>
      <c r="M7" s="454" t="s">
        <v>332</v>
      </c>
      <c r="N7" s="449" t="s">
        <v>124</v>
      </c>
      <c r="O7" s="449" t="s">
        <v>125</v>
      </c>
      <c r="P7" s="449" t="s">
        <v>3</v>
      </c>
    </row>
    <row r="8" spans="1:18" ht="15" customHeight="1">
      <c r="A8" s="161"/>
      <c r="B8" s="473"/>
      <c r="C8" s="139"/>
      <c r="D8" s="172"/>
      <c r="E8" s="139"/>
      <c r="F8" s="139"/>
      <c r="G8" s="139"/>
      <c r="H8" s="172"/>
      <c r="I8" s="172"/>
      <c r="J8" s="139"/>
      <c r="K8" s="139"/>
      <c r="L8" s="467"/>
      <c r="M8" s="454"/>
      <c r="N8" s="449"/>
      <c r="O8" s="449"/>
      <c r="P8" s="449"/>
    </row>
    <row r="9" spans="1:18" ht="30" customHeight="1">
      <c r="A9" s="161"/>
      <c r="B9" s="473"/>
      <c r="C9" s="136" t="s">
        <v>215</v>
      </c>
      <c r="D9" s="131" t="s">
        <v>216</v>
      </c>
      <c r="E9" s="136" t="s">
        <v>57</v>
      </c>
      <c r="F9" s="136" t="s">
        <v>217</v>
      </c>
      <c r="G9" s="136" t="s">
        <v>218</v>
      </c>
      <c r="H9" s="131" t="s">
        <v>58</v>
      </c>
      <c r="I9" s="131" t="s">
        <v>57</v>
      </c>
      <c r="J9" s="136" t="s">
        <v>219</v>
      </c>
      <c r="K9" s="136" t="s">
        <v>220</v>
      </c>
      <c r="L9" s="467"/>
      <c r="M9" s="454"/>
      <c r="N9" s="449"/>
      <c r="O9" s="449"/>
      <c r="P9" s="449"/>
    </row>
    <row r="10" spans="1:18" s="104" customFormat="1" ht="15" customHeight="1">
      <c r="A10" s="164"/>
      <c r="B10" s="474"/>
      <c r="C10" s="174" t="s">
        <v>106</v>
      </c>
      <c r="D10" s="187" t="s">
        <v>52</v>
      </c>
      <c r="E10" s="188" t="s">
        <v>106</v>
      </c>
      <c r="F10" s="174" t="s">
        <v>106</v>
      </c>
      <c r="G10" s="174" t="s">
        <v>106</v>
      </c>
      <c r="H10" s="188" t="s">
        <v>106</v>
      </c>
      <c r="I10" s="189" t="s">
        <v>106</v>
      </c>
      <c r="J10" s="174" t="s">
        <v>106</v>
      </c>
      <c r="K10" s="187" t="s">
        <v>106</v>
      </c>
      <c r="L10" s="188" t="s">
        <v>106</v>
      </c>
      <c r="M10" s="180" t="s">
        <v>106</v>
      </c>
      <c r="N10" s="180" t="s">
        <v>106</v>
      </c>
      <c r="O10" s="180" t="s">
        <v>106</v>
      </c>
      <c r="P10" s="174" t="s">
        <v>106</v>
      </c>
    </row>
    <row r="11" spans="1:18" ht="20.25" customHeight="1">
      <c r="A11" s="161"/>
      <c r="B11" s="269" t="s">
        <v>13</v>
      </c>
      <c r="C11" s="360">
        <v>24400139</v>
      </c>
      <c r="D11" s="270">
        <v>5.9979447372824586</v>
      </c>
      <c r="E11" s="395">
        <v>169155</v>
      </c>
      <c r="F11" s="360">
        <v>11006</v>
      </c>
      <c r="G11" s="360">
        <v>2567</v>
      </c>
      <c r="H11" s="271">
        <v>182728</v>
      </c>
      <c r="I11" s="364">
        <v>4412</v>
      </c>
      <c r="J11" s="360">
        <v>0</v>
      </c>
      <c r="K11" s="272">
        <v>4412</v>
      </c>
      <c r="L11" s="395">
        <v>177978</v>
      </c>
      <c r="M11" s="360">
        <v>57598</v>
      </c>
      <c r="N11" s="360">
        <v>5343</v>
      </c>
      <c r="O11" s="360">
        <v>6965</v>
      </c>
      <c r="P11" s="273">
        <v>24835163</v>
      </c>
      <c r="R11" s="9"/>
    </row>
    <row r="12" spans="1:18" ht="20.25" customHeight="1">
      <c r="A12" s="161"/>
      <c r="B12" s="274" t="s">
        <v>14</v>
      </c>
      <c r="C12" s="361">
        <v>8721041</v>
      </c>
      <c r="D12" s="275">
        <v>5.9983441731635754</v>
      </c>
      <c r="E12" s="396">
        <v>51142</v>
      </c>
      <c r="F12" s="361">
        <v>3903</v>
      </c>
      <c r="G12" s="361">
        <v>0</v>
      </c>
      <c r="H12" s="276">
        <v>55045</v>
      </c>
      <c r="I12" s="365">
        <v>566</v>
      </c>
      <c r="J12" s="361">
        <v>0</v>
      </c>
      <c r="K12" s="277">
        <v>566</v>
      </c>
      <c r="L12" s="396">
        <v>38201</v>
      </c>
      <c r="M12" s="361">
        <v>20539</v>
      </c>
      <c r="N12" s="361">
        <v>2164</v>
      </c>
      <c r="O12" s="361">
        <v>1294</v>
      </c>
      <c r="P12" s="278">
        <v>8838850</v>
      </c>
      <c r="R12" s="9"/>
    </row>
    <row r="13" spans="1:18" ht="20.25" customHeight="1">
      <c r="A13" s="161"/>
      <c r="B13" s="274" t="s">
        <v>15</v>
      </c>
      <c r="C13" s="361">
        <v>2144291</v>
      </c>
      <c r="D13" s="275">
        <v>5.9976391416585209</v>
      </c>
      <c r="E13" s="396">
        <v>26000</v>
      </c>
      <c r="F13" s="361">
        <v>731</v>
      </c>
      <c r="G13" s="361">
        <v>0</v>
      </c>
      <c r="H13" s="276">
        <v>26731</v>
      </c>
      <c r="I13" s="365">
        <v>206</v>
      </c>
      <c r="J13" s="361">
        <v>0</v>
      </c>
      <c r="K13" s="277">
        <v>206</v>
      </c>
      <c r="L13" s="396">
        <v>4827</v>
      </c>
      <c r="M13" s="361">
        <v>8352</v>
      </c>
      <c r="N13" s="361">
        <v>333</v>
      </c>
      <c r="O13" s="361">
        <v>181</v>
      </c>
      <c r="P13" s="278">
        <v>2184921</v>
      </c>
      <c r="R13" s="9"/>
    </row>
    <row r="14" spans="1:18" ht="20.25" customHeight="1">
      <c r="A14" s="161"/>
      <c r="B14" s="274" t="s">
        <v>16</v>
      </c>
      <c r="C14" s="361">
        <v>1965680</v>
      </c>
      <c r="D14" s="275">
        <v>5.9973138277643159</v>
      </c>
      <c r="E14" s="396">
        <v>5101</v>
      </c>
      <c r="F14" s="361">
        <v>259</v>
      </c>
      <c r="G14" s="361">
        <v>204</v>
      </c>
      <c r="H14" s="276">
        <v>5564</v>
      </c>
      <c r="I14" s="365">
        <v>82</v>
      </c>
      <c r="J14" s="361">
        <v>0</v>
      </c>
      <c r="K14" s="277">
        <v>82</v>
      </c>
      <c r="L14" s="396">
        <v>814</v>
      </c>
      <c r="M14" s="361">
        <v>2047</v>
      </c>
      <c r="N14" s="361">
        <v>269</v>
      </c>
      <c r="O14" s="361">
        <v>1119</v>
      </c>
      <c r="P14" s="278">
        <v>1975575</v>
      </c>
      <c r="R14" s="9"/>
    </row>
    <row r="15" spans="1:18" ht="20.25" customHeight="1">
      <c r="A15" s="161"/>
      <c r="B15" s="274" t="s">
        <v>17</v>
      </c>
      <c r="C15" s="361">
        <v>1720967</v>
      </c>
      <c r="D15" s="275">
        <v>5.9976083685979837</v>
      </c>
      <c r="E15" s="396">
        <v>10531</v>
      </c>
      <c r="F15" s="361">
        <v>1532</v>
      </c>
      <c r="G15" s="361">
        <v>0</v>
      </c>
      <c r="H15" s="276">
        <v>12063</v>
      </c>
      <c r="I15" s="365">
        <v>198</v>
      </c>
      <c r="J15" s="361">
        <v>0</v>
      </c>
      <c r="K15" s="277">
        <v>198</v>
      </c>
      <c r="L15" s="396">
        <v>2170</v>
      </c>
      <c r="M15" s="361">
        <v>1998</v>
      </c>
      <c r="N15" s="361">
        <v>364</v>
      </c>
      <c r="O15" s="361">
        <v>856</v>
      </c>
      <c r="P15" s="278">
        <v>1738616</v>
      </c>
      <c r="R15" s="9"/>
    </row>
    <row r="16" spans="1:18" ht="20.25" customHeight="1">
      <c r="A16" s="161"/>
      <c r="B16" s="274" t="s">
        <v>18</v>
      </c>
      <c r="C16" s="361">
        <v>2235458</v>
      </c>
      <c r="D16" s="275">
        <v>5.9976315952851476</v>
      </c>
      <c r="E16" s="396">
        <v>17148</v>
      </c>
      <c r="F16" s="361">
        <v>2657</v>
      </c>
      <c r="G16" s="361">
        <v>0</v>
      </c>
      <c r="H16" s="276">
        <v>19805</v>
      </c>
      <c r="I16" s="365">
        <v>213</v>
      </c>
      <c r="J16" s="361">
        <v>0</v>
      </c>
      <c r="K16" s="277">
        <v>213</v>
      </c>
      <c r="L16" s="396">
        <v>3041</v>
      </c>
      <c r="M16" s="361">
        <v>1887</v>
      </c>
      <c r="N16" s="361">
        <v>158</v>
      </c>
      <c r="O16" s="361">
        <v>275</v>
      </c>
      <c r="P16" s="278">
        <v>2260837</v>
      </c>
      <c r="R16" s="9"/>
    </row>
    <row r="17" spans="1:18" ht="20.25" customHeight="1">
      <c r="A17" s="161"/>
      <c r="B17" s="274" t="s">
        <v>19</v>
      </c>
      <c r="C17" s="361">
        <v>2555516</v>
      </c>
      <c r="D17" s="275">
        <v>5.9976386983109693</v>
      </c>
      <c r="E17" s="396">
        <v>19316</v>
      </c>
      <c r="F17" s="361">
        <v>919</v>
      </c>
      <c r="G17" s="361">
        <v>0</v>
      </c>
      <c r="H17" s="276">
        <v>20235</v>
      </c>
      <c r="I17" s="365">
        <v>316</v>
      </c>
      <c r="J17" s="361">
        <v>0</v>
      </c>
      <c r="K17" s="277">
        <v>316</v>
      </c>
      <c r="L17" s="396">
        <v>957</v>
      </c>
      <c r="M17" s="361">
        <v>3028</v>
      </c>
      <c r="N17" s="361">
        <v>387</v>
      </c>
      <c r="O17" s="361">
        <v>843</v>
      </c>
      <c r="P17" s="278">
        <v>2581282</v>
      </c>
      <c r="R17" s="9"/>
    </row>
    <row r="18" spans="1:18" ht="20.25" customHeight="1">
      <c r="A18" s="161"/>
      <c r="B18" s="274" t="s">
        <v>75</v>
      </c>
      <c r="C18" s="361">
        <v>1374403</v>
      </c>
      <c r="D18" s="275">
        <v>5.9974586784333663</v>
      </c>
      <c r="E18" s="396">
        <v>5199</v>
      </c>
      <c r="F18" s="361">
        <v>0</v>
      </c>
      <c r="G18" s="361">
        <v>0</v>
      </c>
      <c r="H18" s="276">
        <v>5199</v>
      </c>
      <c r="I18" s="365">
        <v>433</v>
      </c>
      <c r="J18" s="361">
        <v>0</v>
      </c>
      <c r="K18" s="277">
        <v>433</v>
      </c>
      <c r="L18" s="396">
        <v>4428</v>
      </c>
      <c r="M18" s="361">
        <v>2093</v>
      </c>
      <c r="N18" s="361">
        <v>424</v>
      </c>
      <c r="O18" s="361">
        <v>518</v>
      </c>
      <c r="P18" s="278">
        <v>1387498</v>
      </c>
      <c r="R18" s="9"/>
    </row>
    <row r="19" spans="1:18" ht="20.25" customHeight="1">
      <c r="A19" s="161"/>
      <c r="B19" s="274" t="s">
        <v>76</v>
      </c>
      <c r="C19" s="361">
        <v>2153807</v>
      </c>
      <c r="D19" s="275">
        <v>5.9972844958781959</v>
      </c>
      <c r="E19" s="396">
        <v>6674</v>
      </c>
      <c r="F19" s="361">
        <v>76</v>
      </c>
      <c r="G19" s="361">
        <v>0</v>
      </c>
      <c r="H19" s="276">
        <v>6750</v>
      </c>
      <c r="I19" s="365">
        <v>37</v>
      </c>
      <c r="J19" s="361">
        <v>0</v>
      </c>
      <c r="K19" s="277">
        <v>37</v>
      </c>
      <c r="L19" s="396">
        <v>523</v>
      </c>
      <c r="M19" s="361">
        <v>1865</v>
      </c>
      <c r="N19" s="361">
        <v>304</v>
      </c>
      <c r="O19" s="361">
        <v>506</v>
      </c>
      <c r="P19" s="278">
        <v>2163792</v>
      </c>
      <c r="R19" s="9"/>
    </row>
    <row r="20" spans="1:18" ht="20.25" customHeight="1">
      <c r="A20" s="161"/>
      <c r="B20" s="274" t="s">
        <v>79</v>
      </c>
      <c r="C20" s="361">
        <v>4743721</v>
      </c>
      <c r="D20" s="275">
        <v>5.9976684841825767</v>
      </c>
      <c r="E20" s="396">
        <v>30086</v>
      </c>
      <c r="F20" s="361">
        <v>12693</v>
      </c>
      <c r="G20" s="361">
        <v>1826</v>
      </c>
      <c r="H20" s="276">
        <v>44605</v>
      </c>
      <c r="I20" s="365">
        <v>0</v>
      </c>
      <c r="J20" s="361">
        <v>0</v>
      </c>
      <c r="K20" s="277">
        <v>0</v>
      </c>
      <c r="L20" s="396">
        <v>6213</v>
      </c>
      <c r="M20" s="361">
        <v>3728</v>
      </c>
      <c r="N20" s="361">
        <v>822</v>
      </c>
      <c r="O20" s="361">
        <v>555</v>
      </c>
      <c r="P20" s="278">
        <v>4799644</v>
      </c>
      <c r="R20" s="9"/>
    </row>
    <row r="21" spans="1:18" ht="24" customHeight="1">
      <c r="A21" s="161"/>
      <c r="B21" s="279" t="s">
        <v>20</v>
      </c>
      <c r="C21" s="280">
        <v>52015023</v>
      </c>
      <c r="D21" s="281">
        <v>5.9978702548244929</v>
      </c>
      <c r="E21" s="282">
        <v>340352</v>
      </c>
      <c r="F21" s="280">
        <v>33776</v>
      </c>
      <c r="G21" s="280">
        <v>4597</v>
      </c>
      <c r="H21" s="282">
        <v>378725</v>
      </c>
      <c r="I21" s="283">
        <v>6463</v>
      </c>
      <c r="J21" s="280">
        <v>0</v>
      </c>
      <c r="K21" s="284">
        <v>6463</v>
      </c>
      <c r="L21" s="282">
        <v>239152</v>
      </c>
      <c r="M21" s="280">
        <v>103135</v>
      </c>
      <c r="N21" s="280">
        <v>10568</v>
      </c>
      <c r="O21" s="280">
        <v>13112</v>
      </c>
      <c r="P21" s="285">
        <v>52766178</v>
      </c>
      <c r="R21" s="9"/>
    </row>
    <row r="22" spans="1:18" ht="20.25" customHeight="1">
      <c r="A22" s="161"/>
      <c r="B22" s="269" t="s">
        <v>21</v>
      </c>
      <c r="C22" s="360">
        <v>195800</v>
      </c>
      <c r="D22" s="270">
        <v>5.9978814428979019</v>
      </c>
      <c r="E22" s="395">
        <v>4132</v>
      </c>
      <c r="F22" s="360">
        <v>0</v>
      </c>
      <c r="G22" s="360">
        <v>0</v>
      </c>
      <c r="H22" s="271">
        <v>4132</v>
      </c>
      <c r="I22" s="364">
        <v>200</v>
      </c>
      <c r="J22" s="360">
        <v>0</v>
      </c>
      <c r="K22" s="272">
        <v>200</v>
      </c>
      <c r="L22" s="395">
        <v>193</v>
      </c>
      <c r="M22" s="360">
        <v>104</v>
      </c>
      <c r="N22" s="360">
        <v>40</v>
      </c>
      <c r="O22" s="360">
        <v>0</v>
      </c>
      <c r="P22" s="278">
        <v>200469</v>
      </c>
      <c r="R22" s="9"/>
    </row>
    <row r="23" spans="1:18" ht="20.25" customHeight="1">
      <c r="A23" s="161"/>
      <c r="B23" s="274" t="s">
        <v>22</v>
      </c>
      <c r="C23" s="361">
        <v>899942</v>
      </c>
      <c r="D23" s="275">
        <v>5.9974010919838703</v>
      </c>
      <c r="E23" s="396">
        <v>2374</v>
      </c>
      <c r="F23" s="361">
        <v>236</v>
      </c>
      <c r="G23" s="361">
        <v>0</v>
      </c>
      <c r="H23" s="276">
        <v>2610</v>
      </c>
      <c r="I23" s="365">
        <v>40</v>
      </c>
      <c r="J23" s="361">
        <v>0</v>
      </c>
      <c r="K23" s="277">
        <v>40</v>
      </c>
      <c r="L23" s="396">
        <v>3105</v>
      </c>
      <c r="M23" s="361">
        <v>1267</v>
      </c>
      <c r="N23" s="361">
        <v>115</v>
      </c>
      <c r="O23" s="361">
        <v>39</v>
      </c>
      <c r="P23" s="278">
        <v>907118</v>
      </c>
      <c r="R23" s="9"/>
    </row>
    <row r="24" spans="1:18" ht="20.25" customHeight="1">
      <c r="A24" s="161"/>
      <c r="B24" s="274" t="s">
        <v>23</v>
      </c>
      <c r="C24" s="361">
        <v>1184372</v>
      </c>
      <c r="D24" s="275">
        <v>5.9974685871105562</v>
      </c>
      <c r="E24" s="396">
        <v>4711</v>
      </c>
      <c r="F24" s="361">
        <v>1006</v>
      </c>
      <c r="G24" s="361">
        <v>0</v>
      </c>
      <c r="H24" s="276">
        <v>5717</v>
      </c>
      <c r="I24" s="365">
        <v>32</v>
      </c>
      <c r="J24" s="361">
        <v>0</v>
      </c>
      <c r="K24" s="277">
        <v>32</v>
      </c>
      <c r="L24" s="396">
        <v>4644</v>
      </c>
      <c r="M24" s="361">
        <v>1710</v>
      </c>
      <c r="N24" s="361">
        <v>411</v>
      </c>
      <c r="O24" s="361">
        <v>292</v>
      </c>
      <c r="P24" s="278">
        <v>1197178</v>
      </c>
      <c r="R24" s="9"/>
    </row>
    <row r="25" spans="1:18" ht="20.25" customHeight="1">
      <c r="A25" s="161"/>
      <c r="B25" s="274" t="s">
        <v>24</v>
      </c>
      <c r="C25" s="361">
        <v>1137654</v>
      </c>
      <c r="D25" s="275">
        <v>5.9973822795465654</v>
      </c>
      <c r="E25" s="396">
        <v>1450</v>
      </c>
      <c r="F25" s="361">
        <v>0</v>
      </c>
      <c r="G25" s="361">
        <v>0</v>
      </c>
      <c r="H25" s="276">
        <v>1450</v>
      </c>
      <c r="I25" s="365">
        <v>577</v>
      </c>
      <c r="J25" s="361">
        <v>0</v>
      </c>
      <c r="K25" s="277">
        <v>577</v>
      </c>
      <c r="L25" s="396">
        <v>1554</v>
      </c>
      <c r="M25" s="361">
        <v>1001</v>
      </c>
      <c r="N25" s="361">
        <v>303</v>
      </c>
      <c r="O25" s="361">
        <v>251</v>
      </c>
      <c r="P25" s="278">
        <v>1142790</v>
      </c>
      <c r="R25" s="9"/>
    </row>
    <row r="26" spans="1:18" ht="20.25" customHeight="1">
      <c r="A26" s="161"/>
      <c r="B26" s="274" t="s">
        <v>25</v>
      </c>
      <c r="C26" s="361">
        <v>475379</v>
      </c>
      <c r="D26" s="275">
        <v>6.0018478528747519</v>
      </c>
      <c r="E26" s="396">
        <v>1288</v>
      </c>
      <c r="F26" s="361">
        <v>0</v>
      </c>
      <c r="G26" s="361">
        <v>0</v>
      </c>
      <c r="H26" s="276">
        <v>1288</v>
      </c>
      <c r="I26" s="365">
        <v>14</v>
      </c>
      <c r="J26" s="361">
        <v>0</v>
      </c>
      <c r="K26" s="277">
        <v>14</v>
      </c>
      <c r="L26" s="396">
        <v>111</v>
      </c>
      <c r="M26" s="361">
        <v>1758</v>
      </c>
      <c r="N26" s="361">
        <v>96</v>
      </c>
      <c r="O26" s="361">
        <v>47</v>
      </c>
      <c r="P26" s="286">
        <v>478693</v>
      </c>
      <c r="R26" s="9"/>
    </row>
    <row r="27" spans="1:18" ht="24" customHeight="1">
      <c r="A27" s="161"/>
      <c r="B27" s="279" t="s">
        <v>221</v>
      </c>
      <c r="C27" s="280">
        <v>3893147</v>
      </c>
      <c r="D27" s="281">
        <v>5.9979829173789865</v>
      </c>
      <c r="E27" s="282">
        <v>13955</v>
      </c>
      <c r="F27" s="280">
        <v>1242</v>
      </c>
      <c r="G27" s="280">
        <v>0</v>
      </c>
      <c r="H27" s="282">
        <v>15197</v>
      </c>
      <c r="I27" s="283">
        <v>863</v>
      </c>
      <c r="J27" s="280">
        <v>0</v>
      </c>
      <c r="K27" s="284">
        <v>863</v>
      </c>
      <c r="L27" s="282">
        <v>9607</v>
      </c>
      <c r="M27" s="280">
        <v>5840</v>
      </c>
      <c r="N27" s="280">
        <v>965</v>
      </c>
      <c r="O27" s="280">
        <v>629</v>
      </c>
      <c r="P27" s="278">
        <v>3926248</v>
      </c>
      <c r="R27" s="9"/>
    </row>
    <row r="28" spans="1:18" ht="24" customHeight="1">
      <c r="A28" s="161"/>
      <c r="B28" s="287" t="s">
        <v>222</v>
      </c>
      <c r="C28" s="288">
        <v>55908170</v>
      </c>
      <c r="D28" s="289">
        <v>5.9978780999072621</v>
      </c>
      <c r="E28" s="290">
        <v>354307</v>
      </c>
      <c r="F28" s="288">
        <v>35018</v>
      </c>
      <c r="G28" s="288">
        <v>4597</v>
      </c>
      <c r="H28" s="290">
        <v>393922</v>
      </c>
      <c r="I28" s="291">
        <v>7326</v>
      </c>
      <c r="J28" s="288">
        <v>0</v>
      </c>
      <c r="K28" s="292">
        <v>7326</v>
      </c>
      <c r="L28" s="290">
        <v>248759</v>
      </c>
      <c r="M28" s="288">
        <v>108975</v>
      </c>
      <c r="N28" s="288">
        <v>11533</v>
      </c>
      <c r="O28" s="288">
        <v>13741</v>
      </c>
      <c r="P28" s="288">
        <v>56692426</v>
      </c>
      <c r="R28" s="9"/>
    </row>
    <row r="29" spans="1:18"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</row>
    <row r="31" spans="1:18" s="47" customFormat="1"/>
    <row r="32" spans="1:18" s="47" customFormat="1"/>
    <row r="33" s="47" customFormat="1"/>
    <row r="34" s="47" customFormat="1"/>
    <row r="35" s="47" customFormat="1"/>
    <row r="36" s="47" customFormat="1"/>
    <row r="37" s="47" customFormat="1"/>
    <row r="38" s="47" customFormat="1"/>
    <row r="39" s="47" customFormat="1"/>
    <row r="40" s="47" customFormat="1"/>
    <row r="41" s="47" customFormat="1"/>
    <row r="42" s="47" customFormat="1"/>
    <row r="43" s="47" customFormat="1"/>
    <row r="44" s="47" customFormat="1"/>
    <row r="45" s="47" customFormat="1"/>
    <row r="46" s="47" customFormat="1"/>
    <row r="47" s="47" customFormat="1"/>
  </sheetData>
  <mergeCells count="9">
    <mergeCell ref="B6:B10"/>
    <mergeCell ref="O7:O9"/>
    <mergeCell ref="P7:P9"/>
    <mergeCell ref="C6:D7"/>
    <mergeCell ref="N7:N9"/>
    <mergeCell ref="E6:H7"/>
    <mergeCell ref="I6:K7"/>
    <mergeCell ref="M7:M9"/>
    <mergeCell ref="L7:L9"/>
  </mergeCells>
  <phoneticPr fontId="2"/>
  <printOptions gridLinesSet="0"/>
  <pageMargins left="0.59055118110236227" right="0.59055118110236227" top="0.59055118110236227" bottom="0.59055118110236227" header="0.51181102362204722" footer="0.51181102362204722"/>
  <pageSetup paperSize="9" scale="80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B1:X104"/>
  <sheetViews>
    <sheetView showZeros="0" view="pageBreakPreview" zoomScale="75" zoomScaleNormal="100" zoomScaleSheetLayoutView="75" workbookViewId="0">
      <pane ySplit="1" topLeftCell="A2" activePane="bottomLeft" state="frozen"/>
      <selection activeCell="U12" sqref="U12"/>
      <selection pane="bottomLeft" activeCell="G2" sqref="G2"/>
    </sheetView>
  </sheetViews>
  <sheetFormatPr defaultRowHeight="12"/>
  <cols>
    <col min="1" max="1" width="3.625" style="3" customWidth="1"/>
    <col min="2" max="2" width="8.875" style="3" customWidth="1"/>
    <col min="3" max="13" width="12.625" style="3" customWidth="1"/>
    <col min="14" max="18" width="10.125" style="3" customWidth="1"/>
    <col min="19" max="19" width="9" style="3"/>
    <col min="20" max="20" width="11.375" style="3" customWidth="1"/>
    <col min="21" max="21" width="11.875" style="3" customWidth="1"/>
    <col min="22" max="22" width="12" style="3" customWidth="1"/>
    <col min="23" max="23" width="12.25" style="3" customWidth="1"/>
    <col min="24" max="24" width="14" style="3" customWidth="1"/>
    <col min="25" max="16384" width="9" style="3"/>
  </cols>
  <sheetData>
    <row r="1" spans="2:13" s="42" customFormat="1" ht="23.25" customHeight="1"/>
    <row r="2" spans="2:13" ht="21" customHeight="1"/>
    <row r="3" spans="2:13" ht="14.25">
      <c r="C3" s="294" t="s">
        <v>223</v>
      </c>
    </row>
    <row r="4" spans="2:13">
      <c r="M4" s="10"/>
    </row>
    <row r="5" spans="2:13" ht="20.100000000000001" customHeight="1">
      <c r="B5" s="228"/>
      <c r="C5" s="230"/>
      <c r="D5" s="230"/>
      <c r="E5" s="230"/>
      <c r="F5" s="230"/>
      <c r="G5" s="232"/>
      <c r="H5" s="230"/>
      <c r="I5" s="230"/>
      <c r="J5" s="230"/>
      <c r="K5" s="230"/>
      <c r="L5" s="230"/>
      <c r="M5" s="230"/>
    </row>
    <row r="6" spans="2:13" ht="50.1" customHeight="1">
      <c r="B6" s="221" t="s">
        <v>1</v>
      </c>
      <c r="C6" s="223" t="s">
        <v>35</v>
      </c>
      <c r="D6" s="223" t="s">
        <v>46</v>
      </c>
      <c r="E6" s="223" t="s">
        <v>43</v>
      </c>
      <c r="F6" s="223" t="s">
        <v>44</v>
      </c>
      <c r="G6" s="237" t="s">
        <v>45</v>
      </c>
      <c r="H6" s="223" t="s">
        <v>84</v>
      </c>
      <c r="I6" s="223" t="s">
        <v>83</v>
      </c>
      <c r="J6" s="223" t="s">
        <v>121</v>
      </c>
      <c r="K6" s="295" t="s">
        <v>158</v>
      </c>
      <c r="L6" s="223" t="s">
        <v>33</v>
      </c>
      <c r="M6" s="223" t="s">
        <v>123</v>
      </c>
    </row>
    <row r="7" spans="2:13" s="104" customFormat="1" ht="20.100000000000001" customHeight="1">
      <c r="B7" s="296"/>
      <c r="C7" s="256" t="s">
        <v>147</v>
      </c>
      <c r="D7" s="256" t="s">
        <v>106</v>
      </c>
      <c r="E7" s="256" t="s">
        <v>106</v>
      </c>
      <c r="F7" s="256" t="s">
        <v>106</v>
      </c>
      <c r="G7" s="256" t="s">
        <v>106</v>
      </c>
      <c r="H7" s="256" t="s">
        <v>106</v>
      </c>
      <c r="I7" s="256" t="s">
        <v>106</v>
      </c>
      <c r="J7" s="256" t="s">
        <v>106</v>
      </c>
      <c r="K7" s="256" t="s">
        <v>106</v>
      </c>
      <c r="L7" s="256" t="s">
        <v>106</v>
      </c>
      <c r="M7" s="256" t="s">
        <v>159</v>
      </c>
    </row>
    <row r="8" spans="2:13" ht="20.25" customHeight="1">
      <c r="B8" s="297" t="s">
        <v>13</v>
      </c>
      <c r="C8" s="381">
        <v>166563</v>
      </c>
      <c r="D8" s="381">
        <v>550790074</v>
      </c>
      <c r="E8" s="382">
        <v>208792555</v>
      </c>
      <c r="F8" s="381">
        <v>341997519</v>
      </c>
      <c r="G8" s="383">
        <v>20512972</v>
      </c>
      <c r="H8" s="383">
        <v>1150529</v>
      </c>
      <c r="I8" s="381">
        <v>1261</v>
      </c>
      <c r="J8" s="381">
        <v>2716</v>
      </c>
      <c r="K8" s="381">
        <v>3885</v>
      </c>
      <c r="L8" s="384">
        <v>19353840</v>
      </c>
      <c r="M8" s="298">
        <v>5.9979885409636555</v>
      </c>
    </row>
    <row r="9" spans="2:13" ht="20.25" customHeight="1">
      <c r="B9" s="299" t="s">
        <v>14</v>
      </c>
      <c r="C9" s="385">
        <v>66436</v>
      </c>
      <c r="D9" s="385">
        <v>204206413</v>
      </c>
      <c r="E9" s="386">
        <v>81554850</v>
      </c>
      <c r="F9" s="385">
        <v>122651563</v>
      </c>
      <c r="G9" s="387">
        <v>7356965</v>
      </c>
      <c r="H9" s="387">
        <v>419719</v>
      </c>
      <c r="I9" s="385">
        <v>489</v>
      </c>
      <c r="J9" s="385">
        <v>2205</v>
      </c>
      <c r="K9" s="385">
        <v>1835</v>
      </c>
      <c r="L9" s="388">
        <v>6932717</v>
      </c>
      <c r="M9" s="300">
        <v>5.9982643678173106</v>
      </c>
    </row>
    <row r="10" spans="2:13" ht="20.25" customHeight="1">
      <c r="B10" s="299" t="s">
        <v>15</v>
      </c>
      <c r="C10" s="385">
        <v>16451</v>
      </c>
      <c r="D10" s="385">
        <v>50419596</v>
      </c>
      <c r="E10" s="386">
        <v>20272276</v>
      </c>
      <c r="F10" s="385">
        <v>30147320</v>
      </c>
      <c r="G10" s="387">
        <v>1808168</v>
      </c>
      <c r="H10" s="387">
        <v>88117</v>
      </c>
      <c r="I10" s="385">
        <v>40</v>
      </c>
      <c r="J10" s="385">
        <v>290</v>
      </c>
      <c r="K10" s="385">
        <v>433</v>
      </c>
      <c r="L10" s="388">
        <v>1719135</v>
      </c>
      <c r="M10" s="300">
        <v>5.9977735997760329</v>
      </c>
    </row>
    <row r="11" spans="2:13" ht="20.25" customHeight="1">
      <c r="B11" s="299" t="s">
        <v>16</v>
      </c>
      <c r="C11" s="385">
        <v>17178</v>
      </c>
      <c r="D11" s="385">
        <v>49250541</v>
      </c>
      <c r="E11" s="386">
        <v>20960028</v>
      </c>
      <c r="F11" s="385">
        <v>28290513</v>
      </c>
      <c r="G11" s="387">
        <v>1696731</v>
      </c>
      <c r="H11" s="387">
        <v>83959</v>
      </c>
      <c r="I11" s="385">
        <v>144</v>
      </c>
      <c r="J11" s="385">
        <v>513</v>
      </c>
      <c r="K11" s="385">
        <v>217</v>
      </c>
      <c r="L11" s="388">
        <v>1611898</v>
      </c>
      <c r="M11" s="300">
        <v>5.9975264499445453</v>
      </c>
    </row>
    <row r="12" spans="2:13" ht="20.25" customHeight="1">
      <c r="B12" s="299" t="s">
        <v>17</v>
      </c>
      <c r="C12" s="385">
        <v>13671</v>
      </c>
      <c r="D12" s="385">
        <v>41903260</v>
      </c>
      <c r="E12" s="386">
        <v>16979153</v>
      </c>
      <c r="F12" s="385">
        <v>24924107</v>
      </c>
      <c r="G12" s="387">
        <v>1494883</v>
      </c>
      <c r="H12" s="387">
        <v>88677</v>
      </c>
      <c r="I12" s="385">
        <v>34</v>
      </c>
      <c r="J12" s="385">
        <v>222</v>
      </c>
      <c r="K12" s="385">
        <v>301</v>
      </c>
      <c r="L12" s="388">
        <v>1405629</v>
      </c>
      <c r="M12" s="300">
        <v>5.997739457626305</v>
      </c>
    </row>
    <row r="13" spans="2:13" ht="20.25" customHeight="1">
      <c r="B13" s="299" t="s">
        <v>18</v>
      </c>
      <c r="C13" s="385">
        <v>16777</v>
      </c>
      <c r="D13" s="385">
        <v>53322451</v>
      </c>
      <c r="E13" s="386">
        <v>20879719</v>
      </c>
      <c r="F13" s="385">
        <v>32442732</v>
      </c>
      <c r="G13" s="387">
        <v>1945865</v>
      </c>
      <c r="H13" s="387">
        <v>105978</v>
      </c>
      <c r="I13" s="385">
        <v>120</v>
      </c>
      <c r="J13" s="385">
        <v>331</v>
      </c>
      <c r="K13" s="385">
        <v>279</v>
      </c>
      <c r="L13" s="388">
        <v>1839157</v>
      </c>
      <c r="M13" s="300">
        <v>5.9978456808138105</v>
      </c>
    </row>
    <row r="14" spans="2:13" ht="20.25" customHeight="1">
      <c r="B14" s="299" t="s">
        <v>19</v>
      </c>
      <c r="C14" s="385">
        <v>20029</v>
      </c>
      <c r="D14" s="385">
        <v>61391370</v>
      </c>
      <c r="E14" s="386">
        <v>24903259</v>
      </c>
      <c r="F14" s="385">
        <v>36488111</v>
      </c>
      <c r="G14" s="387">
        <v>2188465</v>
      </c>
      <c r="H14" s="387">
        <v>109579</v>
      </c>
      <c r="I14" s="385">
        <v>400</v>
      </c>
      <c r="J14" s="385">
        <v>568</v>
      </c>
      <c r="K14" s="385">
        <v>362</v>
      </c>
      <c r="L14" s="388">
        <v>2077556</v>
      </c>
      <c r="M14" s="300">
        <v>5.9977481432239665</v>
      </c>
    </row>
    <row r="15" spans="2:13" ht="20.25" customHeight="1">
      <c r="B15" s="299" t="s">
        <v>75</v>
      </c>
      <c r="C15" s="385">
        <v>11366</v>
      </c>
      <c r="D15" s="385">
        <v>33644629</v>
      </c>
      <c r="E15" s="386">
        <v>14127901</v>
      </c>
      <c r="F15" s="385">
        <v>19516728</v>
      </c>
      <c r="G15" s="387">
        <v>1170536</v>
      </c>
      <c r="H15" s="387">
        <v>59759</v>
      </c>
      <c r="I15" s="385">
        <v>167</v>
      </c>
      <c r="J15" s="385">
        <v>594</v>
      </c>
      <c r="K15" s="385">
        <v>323</v>
      </c>
      <c r="L15" s="388">
        <v>1109693</v>
      </c>
      <c r="M15" s="300">
        <v>5.9976036966852231</v>
      </c>
    </row>
    <row r="16" spans="2:13" ht="20.25" customHeight="1">
      <c r="B16" s="299" t="s">
        <v>76</v>
      </c>
      <c r="C16" s="385">
        <v>18496</v>
      </c>
      <c r="D16" s="385">
        <v>53206716</v>
      </c>
      <c r="E16" s="386">
        <v>22740170</v>
      </c>
      <c r="F16" s="385">
        <v>30466546</v>
      </c>
      <c r="G16" s="387">
        <v>1827233</v>
      </c>
      <c r="H16" s="387">
        <v>86550</v>
      </c>
      <c r="I16" s="385">
        <v>236</v>
      </c>
      <c r="J16" s="385">
        <v>594</v>
      </c>
      <c r="K16" s="385">
        <v>303</v>
      </c>
      <c r="L16" s="388">
        <v>1739550</v>
      </c>
      <c r="M16" s="300">
        <v>5.9975062483289046</v>
      </c>
    </row>
    <row r="17" spans="2:24" ht="20.25" customHeight="1">
      <c r="B17" s="299" t="s">
        <v>79</v>
      </c>
      <c r="C17" s="385">
        <v>36923</v>
      </c>
      <c r="D17" s="385">
        <v>114696809</v>
      </c>
      <c r="E17" s="386">
        <v>46250214</v>
      </c>
      <c r="F17" s="389">
        <v>68446595</v>
      </c>
      <c r="G17" s="387">
        <v>4105267</v>
      </c>
      <c r="H17" s="387">
        <v>242755</v>
      </c>
      <c r="I17" s="385">
        <v>345</v>
      </c>
      <c r="J17" s="385">
        <v>957</v>
      </c>
      <c r="K17" s="385">
        <v>905</v>
      </c>
      <c r="L17" s="388">
        <v>3860206</v>
      </c>
      <c r="M17" s="300">
        <v>5.9977665799153339</v>
      </c>
    </row>
    <row r="18" spans="2:24" ht="24" customHeight="1">
      <c r="B18" s="301" t="s">
        <v>20</v>
      </c>
      <c r="C18" s="12">
        <v>383890</v>
      </c>
      <c r="D18" s="12">
        <v>1212831859</v>
      </c>
      <c r="E18" s="12">
        <v>477460125</v>
      </c>
      <c r="F18" s="12">
        <v>735371734</v>
      </c>
      <c r="G18" s="12">
        <v>44107085</v>
      </c>
      <c r="H18" s="12">
        <v>2435622</v>
      </c>
      <c r="I18" s="12">
        <v>3236</v>
      </c>
      <c r="J18" s="12">
        <v>8990</v>
      </c>
      <c r="K18" s="12">
        <v>8843</v>
      </c>
      <c r="L18" s="302">
        <v>41649381</v>
      </c>
      <c r="M18" s="303">
        <v>5.9979304290202702</v>
      </c>
    </row>
    <row r="19" spans="2:24" ht="20.25" customHeight="1">
      <c r="B19" s="297" t="s">
        <v>21</v>
      </c>
      <c r="C19" s="381">
        <v>1435</v>
      </c>
      <c r="D19" s="381">
        <v>4759383</v>
      </c>
      <c r="E19" s="381">
        <v>1886664</v>
      </c>
      <c r="F19" s="381">
        <v>2872719</v>
      </c>
      <c r="G19" s="381">
        <v>172302</v>
      </c>
      <c r="H19" s="381">
        <v>12360</v>
      </c>
      <c r="I19" s="381">
        <v>57</v>
      </c>
      <c r="J19" s="381">
        <v>56</v>
      </c>
      <c r="K19" s="381">
        <v>0</v>
      </c>
      <c r="L19" s="384">
        <v>159829</v>
      </c>
      <c r="M19" s="298">
        <v>5.9978717027318025</v>
      </c>
    </row>
    <row r="20" spans="2:24" ht="20.25" customHeight="1">
      <c r="B20" s="299" t="s">
        <v>22</v>
      </c>
      <c r="C20" s="385">
        <v>7610</v>
      </c>
      <c r="D20" s="385">
        <v>22538270</v>
      </c>
      <c r="E20" s="385">
        <v>9440062</v>
      </c>
      <c r="F20" s="385">
        <v>13098208</v>
      </c>
      <c r="G20" s="385">
        <v>785583</v>
      </c>
      <c r="H20" s="385">
        <v>37126</v>
      </c>
      <c r="I20" s="385">
        <v>59</v>
      </c>
      <c r="J20" s="385">
        <v>107</v>
      </c>
      <c r="K20" s="385">
        <v>29</v>
      </c>
      <c r="L20" s="388">
        <v>748262</v>
      </c>
      <c r="M20" s="300">
        <v>5.9976372340399537</v>
      </c>
    </row>
    <row r="21" spans="2:24" ht="20.25" customHeight="1">
      <c r="B21" s="299" t="s">
        <v>23</v>
      </c>
      <c r="C21" s="385">
        <v>9967</v>
      </c>
      <c r="D21" s="385">
        <v>29235448</v>
      </c>
      <c r="E21" s="385">
        <v>12329275</v>
      </c>
      <c r="F21" s="385">
        <v>16906173</v>
      </c>
      <c r="G21" s="385">
        <v>1013968</v>
      </c>
      <c r="H21" s="385">
        <v>55019</v>
      </c>
      <c r="I21" s="385">
        <v>84</v>
      </c>
      <c r="J21" s="385">
        <v>186</v>
      </c>
      <c r="K21" s="385">
        <v>23</v>
      </c>
      <c r="L21" s="388">
        <v>958656</v>
      </c>
      <c r="M21" s="300">
        <v>5.9976199226164315</v>
      </c>
    </row>
    <row r="22" spans="2:24" ht="20.25" customHeight="1">
      <c r="B22" s="299" t="s">
        <v>24</v>
      </c>
      <c r="C22" s="385">
        <v>9301</v>
      </c>
      <c r="D22" s="385">
        <v>27776990</v>
      </c>
      <c r="E22" s="385">
        <v>11603136</v>
      </c>
      <c r="F22" s="385">
        <v>16173854</v>
      </c>
      <c r="G22" s="385">
        <v>970048</v>
      </c>
      <c r="H22" s="385">
        <v>43385</v>
      </c>
      <c r="I22" s="385">
        <v>135</v>
      </c>
      <c r="J22" s="385">
        <v>87</v>
      </c>
      <c r="K22" s="385">
        <v>31</v>
      </c>
      <c r="L22" s="388">
        <v>926410</v>
      </c>
      <c r="M22" s="300">
        <v>5.9976304967263836</v>
      </c>
    </row>
    <row r="23" spans="2:24" ht="20.25" customHeight="1">
      <c r="B23" s="299" t="s">
        <v>25</v>
      </c>
      <c r="C23" s="385">
        <v>3868</v>
      </c>
      <c r="D23" s="385">
        <v>11573218</v>
      </c>
      <c r="E23" s="385">
        <v>4932967</v>
      </c>
      <c r="F23" s="389">
        <v>6640251</v>
      </c>
      <c r="G23" s="385">
        <v>398259</v>
      </c>
      <c r="H23" s="385">
        <v>16737</v>
      </c>
      <c r="I23" s="385">
        <v>131</v>
      </c>
      <c r="J23" s="385">
        <v>50</v>
      </c>
      <c r="K23" s="385">
        <v>136</v>
      </c>
      <c r="L23" s="388">
        <v>381205</v>
      </c>
      <c r="M23" s="300">
        <v>5.99764978763604</v>
      </c>
    </row>
    <row r="24" spans="2:24" ht="24" customHeight="1">
      <c r="B24" s="301" t="s">
        <v>213</v>
      </c>
      <c r="C24" s="12">
        <v>32181</v>
      </c>
      <c r="D24" s="12">
        <v>95883309</v>
      </c>
      <c r="E24" s="12">
        <v>40192104</v>
      </c>
      <c r="F24" s="14">
        <v>55691205</v>
      </c>
      <c r="G24" s="12">
        <v>3340160</v>
      </c>
      <c r="H24" s="12">
        <v>164627</v>
      </c>
      <c r="I24" s="12">
        <v>466</v>
      </c>
      <c r="J24" s="12">
        <v>486</v>
      </c>
      <c r="K24" s="12">
        <v>219</v>
      </c>
      <c r="L24" s="302">
        <v>3174362</v>
      </c>
      <c r="M24" s="303">
        <v>5.9976436135651943</v>
      </c>
    </row>
    <row r="25" spans="2:24" ht="24" customHeight="1">
      <c r="B25" s="304" t="s">
        <v>214</v>
      </c>
      <c r="C25" s="305">
        <v>416071</v>
      </c>
      <c r="D25" s="305">
        <v>1308715168</v>
      </c>
      <c r="E25" s="305">
        <v>517652229</v>
      </c>
      <c r="F25" s="305">
        <v>791062939</v>
      </c>
      <c r="G25" s="305">
        <v>47447245</v>
      </c>
      <c r="H25" s="305">
        <v>2600249</v>
      </c>
      <c r="I25" s="305">
        <v>3702</v>
      </c>
      <c r="J25" s="305">
        <v>9476</v>
      </c>
      <c r="K25" s="305">
        <v>9062</v>
      </c>
      <c r="L25" s="305">
        <v>44823743</v>
      </c>
      <c r="M25" s="306">
        <v>5.9979102370765975</v>
      </c>
    </row>
    <row r="26" spans="2:24"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8" spans="2:24" ht="21" customHeight="1"/>
    <row r="29" spans="2:24" ht="14.25">
      <c r="C29" s="307" t="s">
        <v>224</v>
      </c>
    </row>
    <row r="30" spans="2:24">
      <c r="M30" s="10"/>
    </row>
    <row r="31" spans="2:24" ht="20.100000000000001" customHeight="1">
      <c r="B31" s="228"/>
      <c r="C31" s="230"/>
      <c r="D31" s="230"/>
      <c r="E31" s="230"/>
      <c r="F31" s="230"/>
      <c r="G31" s="232"/>
      <c r="H31" s="230"/>
      <c r="I31" s="230"/>
      <c r="J31" s="230"/>
      <c r="K31" s="230"/>
      <c r="L31" s="230"/>
      <c r="M31" s="230"/>
    </row>
    <row r="32" spans="2:24" ht="50.1" customHeight="1">
      <c r="B32" s="221" t="s">
        <v>1</v>
      </c>
      <c r="C32" s="223" t="s">
        <v>35</v>
      </c>
      <c r="D32" s="223" t="s">
        <v>46</v>
      </c>
      <c r="E32" s="223" t="s">
        <v>43</v>
      </c>
      <c r="F32" s="223" t="s">
        <v>44</v>
      </c>
      <c r="G32" s="237" t="s">
        <v>45</v>
      </c>
      <c r="H32" s="223" t="s">
        <v>84</v>
      </c>
      <c r="I32" s="223" t="s">
        <v>83</v>
      </c>
      <c r="J32" s="223" t="s">
        <v>121</v>
      </c>
      <c r="K32" s="295" t="s">
        <v>225</v>
      </c>
      <c r="L32" s="223" t="s">
        <v>33</v>
      </c>
      <c r="M32" s="223" t="s">
        <v>123</v>
      </c>
    </row>
    <row r="33" spans="2:13" s="104" customFormat="1" ht="20.100000000000001" customHeight="1">
      <c r="B33" s="296"/>
      <c r="C33" s="256" t="s">
        <v>226</v>
      </c>
      <c r="D33" s="256" t="s">
        <v>106</v>
      </c>
      <c r="E33" s="256" t="s">
        <v>106</v>
      </c>
      <c r="F33" s="256" t="s">
        <v>106</v>
      </c>
      <c r="G33" s="256" t="s">
        <v>106</v>
      </c>
      <c r="H33" s="256" t="s">
        <v>106</v>
      </c>
      <c r="I33" s="256" t="s">
        <v>106</v>
      </c>
      <c r="J33" s="256" t="s">
        <v>106</v>
      </c>
      <c r="K33" s="256" t="s">
        <v>106</v>
      </c>
      <c r="L33" s="256" t="s">
        <v>106</v>
      </c>
      <c r="M33" s="256" t="s">
        <v>227</v>
      </c>
    </row>
    <row r="34" spans="2:13" ht="20.25" customHeight="1">
      <c r="B34" s="297" t="s">
        <v>13</v>
      </c>
      <c r="C34" s="381">
        <v>7374</v>
      </c>
      <c r="D34" s="381">
        <v>30745412</v>
      </c>
      <c r="E34" s="381">
        <v>9577609</v>
      </c>
      <c r="F34" s="381">
        <v>21167803</v>
      </c>
      <c r="G34" s="381">
        <v>1269759</v>
      </c>
      <c r="H34" s="381">
        <v>64364</v>
      </c>
      <c r="I34" s="381">
        <v>84</v>
      </c>
      <c r="J34" s="381">
        <v>152</v>
      </c>
      <c r="K34" s="381">
        <v>363</v>
      </c>
      <c r="L34" s="388">
        <v>1204669</v>
      </c>
      <c r="M34" s="298">
        <v>5.9985393854997611</v>
      </c>
    </row>
    <row r="35" spans="2:13" ht="20.25" customHeight="1">
      <c r="B35" s="299" t="s">
        <v>14</v>
      </c>
      <c r="C35" s="385">
        <v>3064</v>
      </c>
      <c r="D35" s="385">
        <v>12318317</v>
      </c>
      <c r="E35" s="385">
        <v>3960629</v>
      </c>
      <c r="F35" s="385">
        <v>8357688</v>
      </c>
      <c r="G35" s="385">
        <v>501335</v>
      </c>
      <c r="H35" s="385">
        <v>25355</v>
      </c>
      <c r="I35" s="385">
        <v>59</v>
      </c>
      <c r="J35" s="385">
        <v>215</v>
      </c>
      <c r="K35" s="385">
        <v>109</v>
      </c>
      <c r="L35" s="388">
        <v>475597</v>
      </c>
      <c r="M35" s="300">
        <v>5.9984890558250079</v>
      </c>
    </row>
    <row r="36" spans="2:13" ht="20.25" customHeight="1">
      <c r="B36" s="299" t="s">
        <v>15</v>
      </c>
      <c r="C36" s="385">
        <v>857</v>
      </c>
      <c r="D36" s="385">
        <v>3315787</v>
      </c>
      <c r="E36" s="385">
        <v>1143479</v>
      </c>
      <c r="F36" s="385">
        <v>2172308</v>
      </c>
      <c r="G36" s="385">
        <v>130304</v>
      </c>
      <c r="H36" s="385">
        <v>5630</v>
      </c>
      <c r="I36" s="385">
        <v>5</v>
      </c>
      <c r="J36" s="385">
        <v>66</v>
      </c>
      <c r="K36" s="385">
        <v>19</v>
      </c>
      <c r="L36" s="388">
        <v>124584</v>
      </c>
      <c r="M36" s="300">
        <v>5.9984127481001774</v>
      </c>
    </row>
    <row r="37" spans="2:13" ht="20.25" customHeight="1">
      <c r="B37" s="299" t="s">
        <v>16</v>
      </c>
      <c r="C37" s="385">
        <v>792</v>
      </c>
      <c r="D37" s="385">
        <v>2600548</v>
      </c>
      <c r="E37" s="385">
        <v>1008615</v>
      </c>
      <c r="F37" s="385">
        <v>1591933</v>
      </c>
      <c r="G37" s="385">
        <v>95483</v>
      </c>
      <c r="H37" s="385">
        <v>4216</v>
      </c>
      <c r="I37" s="385">
        <v>0</v>
      </c>
      <c r="J37" s="385">
        <v>39</v>
      </c>
      <c r="K37" s="385">
        <v>0</v>
      </c>
      <c r="L37" s="388">
        <v>91228</v>
      </c>
      <c r="M37" s="300">
        <v>5.9979283047716203</v>
      </c>
    </row>
    <row r="38" spans="2:13" ht="20.25" customHeight="1">
      <c r="B38" s="299" t="s">
        <v>17</v>
      </c>
      <c r="C38" s="385">
        <v>637</v>
      </c>
      <c r="D38" s="385">
        <v>2495434</v>
      </c>
      <c r="E38" s="385">
        <v>830479</v>
      </c>
      <c r="F38" s="385">
        <v>1664955</v>
      </c>
      <c r="G38" s="385">
        <v>99868</v>
      </c>
      <c r="H38" s="385">
        <v>5321</v>
      </c>
      <c r="I38" s="385">
        <v>10</v>
      </c>
      <c r="J38" s="385">
        <v>35</v>
      </c>
      <c r="K38" s="385">
        <v>11</v>
      </c>
      <c r="L38" s="388">
        <v>94491</v>
      </c>
      <c r="M38" s="300">
        <v>5.9982401926778799</v>
      </c>
    </row>
    <row r="39" spans="2:13" ht="20.25" customHeight="1">
      <c r="B39" s="299" t="s">
        <v>18</v>
      </c>
      <c r="C39" s="385">
        <v>568</v>
      </c>
      <c r="D39" s="385">
        <v>1974174</v>
      </c>
      <c r="E39" s="385">
        <v>746470</v>
      </c>
      <c r="F39" s="385">
        <v>1227704</v>
      </c>
      <c r="G39" s="385">
        <v>73640</v>
      </c>
      <c r="H39" s="385">
        <v>3429</v>
      </c>
      <c r="I39" s="385">
        <v>27</v>
      </c>
      <c r="J39" s="385">
        <v>59</v>
      </c>
      <c r="K39" s="385">
        <v>14</v>
      </c>
      <c r="L39" s="388">
        <v>70111</v>
      </c>
      <c r="M39" s="300">
        <v>5.9981884884304364</v>
      </c>
    </row>
    <row r="40" spans="2:13" ht="20.25" customHeight="1">
      <c r="B40" s="299" t="s">
        <v>19</v>
      </c>
      <c r="C40" s="385">
        <v>778</v>
      </c>
      <c r="D40" s="385">
        <v>3028121</v>
      </c>
      <c r="E40" s="385">
        <v>1016431</v>
      </c>
      <c r="F40" s="385">
        <v>2011690</v>
      </c>
      <c r="G40" s="385">
        <v>120667</v>
      </c>
      <c r="H40" s="385">
        <v>5561</v>
      </c>
      <c r="I40" s="385">
        <v>28</v>
      </c>
      <c r="J40" s="385">
        <v>94</v>
      </c>
      <c r="K40" s="385">
        <v>23</v>
      </c>
      <c r="L40" s="388">
        <v>114961</v>
      </c>
      <c r="M40" s="300">
        <v>5.9982899949793458</v>
      </c>
    </row>
    <row r="41" spans="2:13" ht="20.25" customHeight="1">
      <c r="B41" s="299" t="s">
        <v>75</v>
      </c>
      <c r="C41" s="385">
        <v>503</v>
      </c>
      <c r="D41" s="385">
        <v>1839710</v>
      </c>
      <c r="E41" s="385">
        <v>656420</v>
      </c>
      <c r="F41" s="385">
        <v>1183290</v>
      </c>
      <c r="G41" s="385">
        <v>70979</v>
      </c>
      <c r="H41" s="385">
        <v>2811</v>
      </c>
      <c r="I41" s="385">
        <v>1</v>
      </c>
      <c r="J41" s="385">
        <v>73</v>
      </c>
      <c r="K41" s="385">
        <v>42</v>
      </c>
      <c r="L41" s="388">
        <v>68052</v>
      </c>
      <c r="M41" s="300">
        <v>5.9984450134793672</v>
      </c>
    </row>
    <row r="42" spans="2:13" ht="20.25" customHeight="1">
      <c r="B42" s="299" t="s">
        <v>76</v>
      </c>
      <c r="C42" s="385">
        <v>839</v>
      </c>
      <c r="D42" s="385">
        <v>2831624</v>
      </c>
      <c r="E42" s="385">
        <v>1081775</v>
      </c>
      <c r="F42" s="385">
        <v>1749849</v>
      </c>
      <c r="G42" s="385">
        <v>104957</v>
      </c>
      <c r="H42" s="385">
        <v>4709</v>
      </c>
      <c r="I42" s="385">
        <v>19</v>
      </c>
      <c r="J42" s="385">
        <v>25</v>
      </c>
      <c r="K42" s="385">
        <v>209</v>
      </c>
      <c r="L42" s="388">
        <v>99995</v>
      </c>
      <c r="M42" s="300">
        <v>5.9980604040691512</v>
      </c>
    </row>
    <row r="43" spans="2:13" ht="20.25" customHeight="1">
      <c r="B43" s="299" t="s">
        <v>79</v>
      </c>
      <c r="C43" s="385">
        <v>1638</v>
      </c>
      <c r="D43" s="385">
        <v>6442618</v>
      </c>
      <c r="E43" s="385">
        <v>2148833</v>
      </c>
      <c r="F43" s="389">
        <v>4293785</v>
      </c>
      <c r="G43" s="385">
        <v>257561</v>
      </c>
      <c r="H43" s="385">
        <v>11412</v>
      </c>
      <c r="I43" s="385">
        <v>63</v>
      </c>
      <c r="J43" s="385">
        <v>66</v>
      </c>
      <c r="K43" s="385">
        <v>96</v>
      </c>
      <c r="L43" s="390">
        <v>245924</v>
      </c>
      <c r="M43" s="300">
        <v>5.9984605656780676</v>
      </c>
    </row>
    <row r="44" spans="2:13" ht="24" customHeight="1">
      <c r="B44" s="301" t="s">
        <v>20</v>
      </c>
      <c r="C44" s="12">
        <v>17050</v>
      </c>
      <c r="D44" s="12">
        <v>67591745</v>
      </c>
      <c r="E44" s="12">
        <v>22170740</v>
      </c>
      <c r="F44" s="12">
        <v>45421005</v>
      </c>
      <c r="G44" s="12">
        <v>2724553</v>
      </c>
      <c r="H44" s="12">
        <v>132808</v>
      </c>
      <c r="I44" s="12">
        <v>296</v>
      </c>
      <c r="J44" s="12">
        <v>824</v>
      </c>
      <c r="K44" s="12">
        <v>886</v>
      </c>
      <c r="L44" s="12">
        <v>2589612</v>
      </c>
      <c r="M44" s="303">
        <v>5.9984427909510147</v>
      </c>
    </row>
    <row r="45" spans="2:13" ht="20.25" customHeight="1">
      <c r="B45" s="297" t="s">
        <v>21</v>
      </c>
      <c r="C45" s="381">
        <v>49</v>
      </c>
      <c r="D45" s="381">
        <v>237166</v>
      </c>
      <c r="E45" s="381">
        <v>62756</v>
      </c>
      <c r="F45" s="381">
        <v>174410</v>
      </c>
      <c r="G45" s="381">
        <v>10462</v>
      </c>
      <c r="H45" s="381">
        <v>620</v>
      </c>
      <c r="I45" s="381">
        <v>0</v>
      </c>
      <c r="J45" s="381">
        <v>0</v>
      </c>
      <c r="K45" s="381">
        <v>0</v>
      </c>
      <c r="L45" s="384">
        <v>9842</v>
      </c>
      <c r="M45" s="298">
        <v>5.9985092597901497</v>
      </c>
    </row>
    <row r="46" spans="2:13" ht="20.25" customHeight="1">
      <c r="B46" s="299" t="s">
        <v>22</v>
      </c>
      <c r="C46" s="385">
        <v>334</v>
      </c>
      <c r="D46" s="385">
        <v>1093384</v>
      </c>
      <c r="E46" s="385">
        <v>418858</v>
      </c>
      <c r="F46" s="385">
        <v>674526</v>
      </c>
      <c r="G46" s="385">
        <v>40458</v>
      </c>
      <c r="H46" s="385">
        <v>1866</v>
      </c>
      <c r="I46" s="385">
        <v>0</v>
      </c>
      <c r="J46" s="385">
        <v>6</v>
      </c>
      <c r="K46" s="385">
        <v>0</v>
      </c>
      <c r="L46" s="388">
        <v>38586</v>
      </c>
      <c r="M46" s="300">
        <v>5.9979896994333801</v>
      </c>
    </row>
    <row r="47" spans="2:13" ht="20.25" customHeight="1">
      <c r="B47" s="299" t="s">
        <v>23</v>
      </c>
      <c r="C47" s="385">
        <v>441</v>
      </c>
      <c r="D47" s="385">
        <v>1649394</v>
      </c>
      <c r="E47" s="385">
        <v>577034</v>
      </c>
      <c r="F47" s="385">
        <v>1072360</v>
      </c>
      <c r="G47" s="385">
        <v>64324</v>
      </c>
      <c r="H47" s="385">
        <v>2447</v>
      </c>
      <c r="I47" s="385">
        <v>0</v>
      </c>
      <c r="J47" s="385">
        <v>6</v>
      </c>
      <c r="K47" s="385">
        <v>5</v>
      </c>
      <c r="L47" s="388">
        <v>61866</v>
      </c>
      <c r="M47" s="300">
        <v>5.9983587601178705</v>
      </c>
    </row>
    <row r="48" spans="2:13" ht="20.25" customHeight="1">
      <c r="B48" s="299" t="s">
        <v>24</v>
      </c>
      <c r="C48" s="385">
        <v>388</v>
      </c>
      <c r="D48" s="385">
        <v>1426687</v>
      </c>
      <c r="E48" s="385">
        <v>523122</v>
      </c>
      <c r="F48" s="385">
        <v>903565</v>
      </c>
      <c r="G48" s="385">
        <v>54198</v>
      </c>
      <c r="H48" s="385">
        <v>1532</v>
      </c>
      <c r="I48" s="385">
        <v>0</v>
      </c>
      <c r="J48" s="385">
        <v>64</v>
      </c>
      <c r="K48" s="385">
        <v>0</v>
      </c>
      <c r="L48" s="388">
        <v>52602</v>
      </c>
      <c r="M48" s="300">
        <v>5.9982403036859555</v>
      </c>
    </row>
    <row r="49" spans="2:24" ht="20.25" customHeight="1">
      <c r="B49" s="299" t="s">
        <v>25</v>
      </c>
      <c r="C49" s="385">
        <v>220</v>
      </c>
      <c r="D49" s="385">
        <v>749848</v>
      </c>
      <c r="E49" s="385">
        <v>295475</v>
      </c>
      <c r="F49" s="389">
        <v>454373</v>
      </c>
      <c r="G49" s="385">
        <v>27255</v>
      </c>
      <c r="H49" s="385">
        <v>1181</v>
      </c>
      <c r="I49" s="385">
        <v>0</v>
      </c>
      <c r="J49" s="385">
        <v>5</v>
      </c>
      <c r="K49" s="385">
        <v>0</v>
      </c>
      <c r="L49" s="390">
        <v>26069</v>
      </c>
      <c r="M49" s="300">
        <v>5.9983757837723628</v>
      </c>
    </row>
    <row r="50" spans="2:24" ht="24" customHeight="1">
      <c r="B50" s="301" t="s">
        <v>213</v>
      </c>
      <c r="C50" s="12">
        <v>1432</v>
      </c>
      <c r="D50" s="12">
        <v>5156479</v>
      </c>
      <c r="E50" s="12">
        <v>1877245</v>
      </c>
      <c r="F50" s="14">
        <v>3279234</v>
      </c>
      <c r="G50" s="12">
        <v>196697</v>
      </c>
      <c r="H50" s="12">
        <v>7646</v>
      </c>
      <c r="I50" s="12">
        <v>0</v>
      </c>
      <c r="J50" s="12">
        <v>81</v>
      </c>
      <c r="K50" s="12">
        <v>5</v>
      </c>
      <c r="L50" s="14">
        <v>188965</v>
      </c>
      <c r="M50" s="303">
        <v>5.9982605693890712</v>
      </c>
    </row>
    <row r="51" spans="2:24" ht="24" customHeight="1">
      <c r="B51" s="304" t="s">
        <v>214</v>
      </c>
      <c r="C51" s="305">
        <v>18482</v>
      </c>
      <c r="D51" s="305">
        <v>72748224</v>
      </c>
      <c r="E51" s="305">
        <v>24047985</v>
      </c>
      <c r="F51" s="305">
        <v>48700239</v>
      </c>
      <c r="G51" s="305">
        <v>2921250</v>
      </c>
      <c r="H51" s="305">
        <v>140454</v>
      </c>
      <c r="I51" s="305">
        <v>296</v>
      </c>
      <c r="J51" s="305">
        <v>905</v>
      </c>
      <c r="K51" s="305">
        <v>891</v>
      </c>
      <c r="L51" s="305">
        <v>2778577</v>
      </c>
      <c r="M51" s="306">
        <v>5.9984305210493938</v>
      </c>
    </row>
    <row r="52" spans="2:24">
      <c r="O52" s="10"/>
      <c r="P52" s="10"/>
      <c r="Q52" s="10"/>
      <c r="R52" s="10"/>
      <c r="S52" s="10"/>
      <c r="T52" s="10"/>
      <c r="U52" s="10"/>
      <c r="V52" s="10"/>
      <c r="W52" s="10"/>
      <c r="X52" s="10"/>
    </row>
    <row r="53" spans="2:24" ht="12" customHeight="1"/>
    <row r="54" spans="2:24" ht="21" customHeight="1"/>
    <row r="55" spans="2:24" ht="14.25">
      <c r="C55" s="7" t="s">
        <v>228</v>
      </c>
    </row>
    <row r="56" spans="2:24">
      <c r="M56" s="10"/>
    </row>
    <row r="57" spans="2:24" ht="20.100000000000001" customHeight="1">
      <c r="B57" s="228"/>
      <c r="C57" s="230"/>
      <c r="D57" s="230"/>
      <c r="E57" s="230"/>
      <c r="F57" s="230"/>
      <c r="G57" s="232"/>
      <c r="H57" s="230"/>
      <c r="I57" s="230"/>
      <c r="J57" s="230"/>
      <c r="K57" s="230"/>
      <c r="L57" s="230"/>
      <c r="M57" s="230"/>
    </row>
    <row r="58" spans="2:24" ht="50.1" customHeight="1">
      <c r="B58" s="221" t="s">
        <v>1</v>
      </c>
      <c r="C58" s="223" t="s">
        <v>35</v>
      </c>
      <c r="D58" s="223" t="s">
        <v>46</v>
      </c>
      <c r="E58" s="223" t="s">
        <v>43</v>
      </c>
      <c r="F58" s="223" t="s">
        <v>44</v>
      </c>
      <c r="G58" s="237" t="s">
        <v>45</v>
      </c>
      <c r="H58" s="223" t="s">
        <v>84</v>
      </c>
      <c r="I58" s="223" t="s">
        <v>83</v>
      </c>
      <c r="J58" s="223" t="s">
        <v>121</v>
      </c>
      <c r="K58" s="295" t="s">
        <v>225</v>
      </c>
      <c r="L58" s="223" t="s">
        <v>33</v>
      </c>
      <c r="M58" s="223" t="s">
        <v>123</v>
      </c>
    </row>
    <row r="59" spans="2:24" s="104" customFormat="1" ht="20.100000000000001" customHeight="1">
      <c r="B59" s="296"/>
      <c r="C59" s="256" t="s">
        <v>226</v>
      </c>
      <c r="D59" s="256" t="s">
        <v>106</v>
      </c>
      <c r="E59" s="256" t="s">
        <v>106</v>
      </c>
      <c r="F59" s="256" t="s">
        <v>106</v>
      </c>
      <c r="G59" s="256" t="s">
        <v>106</v>
      </c>
      <c r="H59" s="256" t="s">
        <v>106</v>
      </c>
      <c r="I59" s="256" t="s">
        <v>106</v>
      </c>
      <c r="J59" s="256" t="s">
        <v>106</v>
      </c>
      <c r="K59" s="256" t="s">
        <v>106</v>
      </c>
      <c r="L59" s="256" t="s">
        <v>106</v>
      </c>
      <c r="M59" s="256" t="s">
        <v>227</v>
      </c>
    </row>
    <row r="60" spans="2:24" ht="20.25" customHeight="1">
      <c r="B60" s="297" t="s">
        <v>13</v>
      </c>
      <c r="C60" s="381">
        <v>298</v>
      </c>
      <c r="D60" s="381">
        <v>882794</v>
      </c>
      <c r="E60" s="381">
        <v>405777</v>
      </c>
      <c r="F60" s="381">
        <v>477017</v>
      </c>
      <c r="G60" s="381">
        <v>28609</v>
      </c>
      <c r="H60" s="381">
        <v>1001</v>
      </c>
      <c r="I60" s="381">
        <v>0</v>
      </c>
      <c r="J60" s="381">
        <v>5</v>
      </c>
      <c r="K60" s="381">
        <v>0</v>
      </c>
      <c r="L60" s="384">
        <v>27603</v>
      </c>
      <c r="M60" s="298">
        <v>5.9974801736625736</v>
      </c>
    </row>
    <row r="61" spans="2:24" ht="20.25" customHeight="1">
      <c r="B61" s="299" t="s">
        <v>14</v>
      </c>
      <c r="C61" s="385">
        <v>96</v>
      </c>
      <c r="D61" s="385">
        <v>273214</v>
      </c>
      <c r="E61" s="385">
        <v>114617</v>
      </c>
      <c r="F61" s="385">
        <v>158597</v>
      </c>
      <c r="G61" s="385">
        <v>9512</v>
      </c>
      <c r="H61" s="385">
        <v>254</v>
      </c>
      <c r="I61" s="385">
        <v>0</v>
      </c>
      <c r="J61" s="385">
        <v>0</v>
      </c>
      <c r="K61" s="385">
        <v>0</v>
      </c>
      <c r="L61" s="388">
        <v>9258</v>
      </c>
      <c r="M61" s="300">
        <v>5.9975913794081857</v>
      </c>
    </row>
    <row r="62" spans="2:24" ht="20.25" customHeight="1">
      <c r="B62" s="299" t="s">
        <v>15</v>
      </c>
      <c r="C62" s="385">
        <v>46</v>
      </c>
      <c r="D62" s="385">
        <v>129034</v>
      </c>
      <c r="E62" s="385">
        <v>60631</v>
      </c>
      <c r="F62" s="385">
        <v>68403</v>
      </c>
      <c r="G62" s="385">
        <v>4102</v>
      </c>
      <c r="H62" s="385">
        <v>143</v>
      </c>
      <c r="I62" s="385">
        <v>0</v>
      </c>
      <c r="J62" s="385">
        <v>0</v>
      </c>
      <c r="K62" s="385">
        <v>0</v>
      </c>
      <c r="L62" s="388">
        <v>3959</v>
      </c>
      <c r="M62" s="300">
        <v>5.9968130052775459</v>
      </c>
    </row>
    <row r="63" spans="2:24" ht="20.25" customHeight="1">
      <c r="B63" s="299" t="s">
        <v>16</v>
      </c>
      <c r="C63" s="385">
        <v>36</v>
      </c>
      <c r="D63" s="385">
        <v>80584</v>
      </c>
      <c r="E63" s="385">
        <v>39005</v>
      </c>
      <c r="F63" s="385">
        <v>41579</v>
      </c>
      <c r="G63" s="385">
        <v>2494</v>
      </c>
      <c r="H63" s="385">
        <v>105</v>
      </c>
      <c r="I63" s="385">
        <v>0</v>
      </c>
      <c r="J63" s="385">
        <v>1</v>
      </c>
      <c r="K63" s="385">
        <v>0</v>
      </c>
      <c r="L63" s="388">
        <v>2388</v>
      </c>
      <c r="M63" s="300">
        <v>5.9982202554173982</v>
      </c>
    </row>
    <row r="64" spans="2:24" ht="20.25" customHeight="1">
      <c r="B64" s="299" t="s">
        <v>17</v>
      </c>
      <c r="C64" s="385">
        <v>62</v>
      </c>
      <c r="D64" s="385">
        <v>175067</v>
      </c>
      <c r="E64" s="385">
        <v>76471</v>
      </c>
      <c r="F64" s="385">
        <v>98596</v>
      </c>
      <c r="G64" s="385">
        <v>5913</v>
      </c>
      <c r="H64" s="385">
        <v>271</v>
      </c>
      <c r="I64" s="385">
        <v>0</v>
      </c>
      <c r="J64" s="385">
        <v>6</v>
      </c>
      <c r="K64" s="385">
        <v>0</v>
      </c>
      <c r="L64" s="388">
        <v>5636</v>
      </c>
      <c r="M64" s="300">
        <v>5.9972006977970711</v>
      </c>
    </row>
    <row r="65" spans="2:24" ht="20.25" customHeight="1">
      <c r="B65" s="299" t="s">
        <v>18</v>
      </c>
      <c r="C65" s="385">
        <v>55</v>
      </c>
      <c r="D65" s="385">
        <v>198766</v>
      </c>
      <c r="E65" s="385">
        <v>68836</v>
      </c>
      <c r="F65" s="385">
        <v>129930</v>
      </c>
      <c r="G65" s="385">
        <v>7794</v>
      </c>
      <c r="H65" s="385">
        <v>299</v>
      </c>
      <c r="I65" s="385">
        <v>0</v>
      </c>
      <c r="J65" s="385">
        <v>1</v>
      </c>
      <c r="K65" s="385">
        <v>0</v>
      </c>
      <c r="L65" s="388">
        <v>7494</v>
      </c>
      <c r="M65" s="300">
        <v>5.9986146386515813</v>
      </c>
    </row>
    <row r="66" spans="2:24" ht="20.25" customHeight="1">
      <c r="B66" s="299" t="s">
        <v>19</v>
      </c>
      <c r="C66" s="385">
        <v>114</v>
      </c>
      <c r="D66" s="385">
        <v>345512</v>
      </c>
      <c r="E66" s="385">
        <v>160205</v>
      </c>
      <c r="F66" s="385">
        <v>185307</v>
      </c>
      <c r="G66" s="385">
        <v>11114</v>
      </c>
      <c r="H66" s="385">
        <v>438</v>
      </c>
      <c r="I66" s="385">
        <v>0</v>
      </c>
      <c r="J66" s="385">
        <v>9</v>
      </c>
      <c r="K66" s="385">
        <v>0</v>
      </c>
      <c r="L66" s="388">
        <v>10667</v>
      </c>
      <c r="M66" s="300">
        <v>5.9976147690049482</v>
      </c>
    </row>
    <row r="67" spans="2:24" ht="20.25" customHeight="1">
      <c r="B67" s="299" t="s">
        <v>75</v>
      </c>
      <c r="C67" s="385">
        <v>54</v>
      </c>
      <c r="D67" s="385">
        <v>126622</v>
      </c>
      <c r="E67" s="385">
        <v>67224</v>
      </c>
      <c r="F67" s="385">
        <v>59398</v>
      </c>
      <c r="G67" s="385">
        <v>3562</v>
      </c>
      <c r="H67" s="385">
        <v>195</v>
      </c>
      <c r="I67" s="385">
        <v>0</v>
      </c>
      <c r="J67" s="385">
        <v>11</v>
      </c>
      <c r="K67" s="385">
        <v>0</v>
      </c>
      <c r="L67" s="388">
        <v>3356</v>
      </c>
      <c r="M67" s="300">
        <v>5.9968349102663385</v>
      </c>
    </row>
    <row r="68" spans="2:24" ht="20.25" customHeight="1">
      <c r="B68" s="299" t="s">
        <v>76</v>
      </c>
      <c r="C68" s="385">
        <v>186</v>
      </c>
      <c r="D68" s="385">
        <v>494071</v>
      </c>
      <c r="E68" s="385">
        <v>228482</v>
      </c>
      <c r="F68" s="385">
        <v>265589</v>
      </c>
      <c r="G68" s="385">
        <v>15928</v>
      </c>
      <c r="H68" s="385">
        <v>616</v>
      </c>
      <c r="I68" s="385">
        <v>0</v>
      </c>
      <c r="J68" s="385">
        <v>63</v>
      </c>
      <c r="K68" s="385">
        <v>1</v>
      </c>
      <c r="L68" s="388">
        <v>15248</v>
      </c>
      <c r="M68" s="300">
        <v>5.9972363313239629</v>
      </c>
    </row>
    <row r="69" spans="2:24" ht="20.25" customHeight="1">
      <c r="B69" s="299" t="s">
        <v>79</v>
      </c>
      <c r="C69" s="385">
        <v>60</v>
      </c>
      <c r="D69" s="385">
        <v>152237</v>
      </c>
      <c r="E69" s="385">
        <v>77216</v>
      </c>
      <c r="F69" s="389">
        <v>75021</v>
      </c>
      <c r="G69" s="385">
        <v>4499</v>
      </c>
      <c r="H69" s="385">
        <v>164</v>
      </c>
      <c r="I69" s="385">
        <v>0</v>
      </c>
      <c r="J69" s="385">
        <v>0</v>
      </c>
      <c r="K69" s="385">
        <v>0</v>
      </c>
      <c r="L69" s="390">
        <v>4335</v>
      </c>
      <c r="M69" s="300">
        <v>5.9969875101638204</v>
      </c>
    </row>
    <row r="70" spans="2:24" ht="24" customHeight="1">
      <c r="B70" s="301" t="s">
        <v>20</v>
      </c>
      <c r="C70" s="12">
        <v>1007</v>
      </c>
      <c r="D70" s="12">
        <v>2857901</v>
      </c>
      <c r="E70" s="12">
        <v>1298464</v>
      </c>
      <c r="F70" s="12">
        <v>1559437</v>
      </c>
      <c r="G70" s="12">
        <v>93527</v>
      </c>
      <c r="H70" s="12">
        <v>3486</v>
      </c>
      <c r="I70" s="12">
        <v>0</v>
      </c>
      <c r="J70" s="12">
        <v>96</v>
      </c>
      <c r="K70" s="12">
        <v>1</v>
      </c>
      <c r="L70" s="12">
        <v>89944</v>
      </c>
      <c r="M70" s="303">
        <v>5.9974849897751561</v>
      </c>
    </row>
    <row r="71" spans="2:24" ht="20.25" customHeight="1">
      <c r="B71" s="297" t="s">
        <v>21</v>
      </c>
      <c r="C71" s="381">
        <v>5</v>
      </c>
      <c r="D71" s="381">
        <v>9034</v>
      </c>
      <c r="E71" s="381">
        <v>4395</v>
      </c>
      <c r="F71" s="381">
        <v>4639</v>
      </c>
      <c r="G71" s="381">
        <v>279</v>
      </c>
      <c r="H71" s="381">
        <v>8</v>
      </c>
      <c r="I71" s="391">
        <v>0</v>
      </c>
      <c r="J71" s="391">
        <v>0</v>
      </c>
      <c r="K71" s="381">
        <v>0</v>
      </c>
      <c r="L71" s="384">
        <v>271</v>
      </c>
      <c r="M71" s="298">
        <v>6.0142272041388232</v>
      </c>
    </row>
    <row r="72" spans="2:24" ht="20.25" customHeight="1">
      <c r="B72" s="299" t="s">
        <v>22</v>
      </c>
      <c r="C72" s="385">
        <v>18</v>
      </c>
      <c r="D72" s="385">
        <v>46334</v>
      </c>
      <c r="E72" s="385">
        <v>21046</v>
      </c>
      <c r="F72" s="385">
        <v>25288</v>
      </c>
      <c r="G72" s="385">
        <v>1516</v>
      </c>
      <c r="H72" s="385">
        <v>46</v>
      </c>
      <c r="I72" s="385">
        <v>0</v>
      </c>
      <c r="J72" s="385">
        <v>0</v>
      </c>
      <c r="K72" s="385">
        <v>0</v>
      </c>
      <c r="L72" s="388">
        <v>1470</v>
      </c>
      <c r="M72" s="300">
        <v>5.9949383106611833</v>
      </c>
    </row>
    <row r="73" spans="2:24" ht="20.25" customHeight="1">
      <c r="B73" s="299" t="s">
        <v>23</v>
      </c>
      <c r="C73" s="385">
        <v>71</v>
      </c>
      <c r="D73" s="385">
        <v>211682</v>
      </c>
      <c r="E73" s="385">
        <v>93012</v>
      </c>
      <c r="F73" s="385">
        <v>118670</v>
      </c>
      <c r="G73" s="385">
        <v>7117</v>
      </c>
      <c r="H73" s="385">
        <v>234</v>
      </c>
      <c r="I73" s="385">
        <v>0</v>
      </c>
      <c r="J73" s="385">
        <v>19</v>
      </c>
      <c r="K73" s="385">
        <v>0</v>
      </c>
      <c r="L73" s="388">
        <v>6864</v>
      </c>
      <c r="M73" s="300">
        <v>5.9973034465324009</v>
      </c>
    </row>
    <row r="74" spans="2:24" ht="20.25" customHeight="1">
      <c r="B74" s="299" t="s">
        <v>24</v>
      </c>
      <c r="C74" s="385">
        <v>107</v>
      </c>
      <c r="D74" s="385">
        <v>294147</v>
      </c>
      <c r="E74" s="385">
        <v>128002</v>
      </c>
      <c r="F74" s="385">
        <v>166145</v>
      </c>
      <c r="G74" s="385">
        <v>9965</v>
      </c>
      <c r="H74" s="385">
        <v>341</v>
      </c>
      <c r="I74" s="385">
        <v>0</v>
      </c>
      <c r="J74" s="385">
        <v>1</v>
      </c>
      <c r="K74" s="385">
        <v>0</v>
      </c>
      <c r="L74" s="388">
        <v>9623</v>
      </c>
      <c r="M74" s="300">
        <v>5.9977730295825937</v>
      </c>
    </row>
    <row r="75" spans="2:24" ht="20.25" customHeight="1">
      <c r="B75" s="299" t="s">
        <v>25</v>
      </c>
      <c r="C75" s="385">
        <v>37</v>
      </c>
      <c r="D75" s="385">
        <v>105867</v>
      </c>
      <c r="E75" s="385">
        <v>45100</v>
      </c>
      <c r="F75" s="385">
        <v>60767</v>
      </c>
      <c r="G75" s="385">
        <v>4001</v>
      </c>
      <c r="H75" s="385">
        <v>151</v>
      </c>
      <c r="I75" s="385">
        <v>0</v>
      </c>
      <c r="J75" s="385">
        <v>4</v>
      </c>
      <c r="K75" s="385">
        <v>13</v>
      </c>
      <c r="L75" s="388">
        <v>3833</v>
      </c>
      <c r="M75" s="300">
        <v>6.5841657478565665</v>
      </c>
    </row>
    <row r="76" spans="2:24" ht="24" customHeight="1">
      <c r="B76" s="301" t="s">
        <v>213</v>
      </c>
      <c r="C76" s="12">
        <v>238</v>
      </c>
      <c r="D76" s="12">
        <v>667064</v>
      </c>
      <c r="E76" s="12">
        <v>291555</v>
      </c>
      <c r="F76" s="302">
        <v>375509</v>
      </c>
      <c r="G76" s="12">
        <v>22878</v>
      </c>
      <c r="H76" s="12">
        <v>780</v>
      </c>
      <c r="I76" s="12">
        <v>0</v>
      </c>
      <c r="J76" s="12">
        <v>24</v>
      </c>
      <c r="K76" s="12">
        <v>13</v>
      </c>
      <c r="L76" s="302">
        <v>22061</v>
      </c>
      <c r="M76" s="303">
        <v>6.0925304053964089</v>
      </c>
    </row>
    <row r="77" spans="2:24" ht="24" customHeight="1">
      <c r="B77" s="304" t="s">
        <v>214</v>
      </c>
      <c r="C77" s="305">
        <v>1245</v>
      </c>
      <c r="D77" s="305">
        <v>3524965</v>
      </c>
      <c r="E77" s="305">
        <v>1590019</v>
      </c>
      <c r="F77" s="305">
        <v>1934946</v>
      </c>
      <c r="G77" s="305">
        <v>116405</v>
      </c>
      <c r="H77" s="305">
        <v>4266</v>
      </c>
      <c r="I77" s="305">
        <v>0</v>
      </c>
      <c r="J77" s="305">
        <v>120</v>
      </c>
      <c r="K77" s="305">
        <v>14</v>
      </c>
      <c r="L77" s="305">
        <v>112005</v>
      </c>
      <c r="M77" s="306">
        <v>6.0159301603248876</v>
      </c>
    </row>
    <row r="78" spans="2:24"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 spans="2:24" ht="12" customHeight="1"/>
    <row r="80" spans="2:24" ht="21" customHeight="1"/>
    <row r="81" spans="2:13" ht="14.25">
      <c r="C81" s="7" t="s">
        <v>229</v>
      </c>
    </row>
    <row r="82" spans="2:13">
      <c r="M82" s="10"/>
    </row>
    <row r="83" spans="2:13" ht="20.100000000000001" customHeight="1">
      <c r="B83" s="228"/>
      <c r="C83" s="230"/>
      <c r="D83" s="230"/>
      <c r="E83" s="230"/>
      <c r="F83" s="230"/>
      <c r="G83" s="232"/>
      <c r="H83" s="230"/>
      <c r="I83" s="230"/>
      <c r="J83" s="230"/>
      <c r="K83" s="230"/>
      <c r="L83" s="230"/>
      <c r="M83" s="230"/>
    </row>
    <row r="84" spans="2:13" ht="50.1" customHeight="1">
      <c r="B84" s="221" t="s">
        <v>1</v>
      </c>
      <c r="C84" s="223" t="s">
        <v>35</v>
      </c>
      <c r="D84" s="223" t="s">
        <v>46</v>
      </c>
      <c r="E84" s="223" t="s">
        <v>43</v>
      </c>
      <c r="F84" s="223" t="s">
        <v>44</v>
      </c>
      <c r="G84" s="237" t="s">
        <v>45</v>
      </c>
      <c r="H84" s="223" t="s">
        <v>84</v>
      </c>
      <c r="I84" s="223" t="s">
        <v>83</v>
      </c>
      <c r="J84" s="223" t="s">
        <v>121</v>
      </c>
      <c r="K84" s="295" t="s">
        <v>225</v>
      </c>
      <c r="L84" s="223" t="s">
        <v>33</v>
      </c>
      <c r="M84" s="223" t="s">
        <v>123</v>
      </c>
    </row>
    <row r="85" spans="2:13" s="104" customFormat="1" ht="20.100000000000001" customHeight="1">
      <c r="B85" s="296"/>
      <c r="C85" s="256" t="s">
        <v>226</v>
      </c>
      <c r="D85" s="256" t="s">
        <v>106</v>
      </c>
      <c r="E85" s="256" t="s">
        <v>106</v>
      </c>
      <c r="F85" s="256" t="s">
        <v>106</v>
      </c>
      <c r="G85" s="256" t="s">
        <v>106</v>
      </c>
      <c r="H85" s="256" t="s">
        <v>106</v>
      </c>
      <c r="I85" s="256" t="s">
        <v>106</v>
      </c>
      <c r="J85" s="256" t="s">
        <v>106</v>
      </c>
      <c r="K85" s="256" t="s">
        <v>106</v>
      </c>
      <c r="L85" s="256" t="s">
        <v>106</v>
      </c>
      <c r="M85" s="256" t="s">
        <v>227</v>
      </c>
    </row>
    <row r="86" spans="2:13" ht="20.25" customHeight="1">
      <c r="B86" s="297" t="s">
        <v>13</v>
      </c>
      <c r="C86" s="381">
        <v>28232</v>
      </c>
      <c r="D86" s="381">
        <v>52293072</v>
      </c>
      <c r="E86" s="381">
        <v>26071321</v>
      </c>
      <c r="F86" s="381">
        <v>26221751</v>
      </c>
      <c r="G86" s="381">
        <v>1572144</v>
      </c>
      <c r="H86" s="381">
        <v>95195</v>
      </c>
      <c r="I86" s="381">
        <v>315</v>
      </c>
      <c r="J86" s="381">
        <v>5375</v>
      </c>
      <c r="K86" s="381">
        <v>728</v>
      </c>
      <c r="L86" s="384">
        <v>1470487</v>
      </c>
      <c r="M86" s="298">
        <v>5.9955721492435803</v>
      </c>
    </row>
    <row r="87" spans="2:13" ht="20.25" customHeight="1">
      <c r="B87" s="299" t="s">
        <v>14</v>
      </c>
      <c r="C87" s="385">
        <v>12305</v>
      </c>
      <c r="D87" s="385">
        <v>22172087</v>
      </c>
      <c r="E87" s="385">
        <v>11169006</v>
      </c>
      <c r="F87" s="385">
        <v>11003081</v>
      </c>
      <c r="G87" s="385">
        <v>660037</v>
      </c>
      <c r="H87" s="385">
        <v>40060</v>
      </c>
      <c r="I87" s="385">
        <v>151</v>
      </c>
      <c r="J87" s="385">
        <v>4105</v>
      </c>
      <c r="K87" s="385">
        <v>607</v>
      </c>
      <c r="L87" s="388">
        <v>615114</v>
      </c>
      <c r="M87" s="300">
        <v>5.9986561945695032</v>
      </c>
    </row>
    <row r="88" spans="2:13" ht="20.25" customHeight="1">
      <c r="B88" s="299" t="s">
        <v>15</v>
      </c>
      <c r="C88" s="385">
        <v>3322</v>
      </c>
      <c r="D88" s="385">
        <v>5815786</v>
      </c>
      <c r="E88" s="385">
        <v>3017351</v>
      </c>
      <c r="F88" s="385">
        <v>2798435</v>
      </c>
      <c r="G88" s="385">
        <v>167770</v>
      </c>
      <c r="H88" s="385">
        <v>10998</v>
      </c>
      <c r="I88" s="385">
        <v>13</v>
      </c>
      <c r="J88" s="385">
        <v>744</v>
      </c>
      <c r="K88" s="385">
        <v>27</v>
      </c>
      <c r="L88" s="388">
        <v>155988</v>
      </c>
      <c r="M88" s="300">
        <v>5.9951365674028523</v>
      </c>
    </row>
    <row r="89" spans="2:13" ht="20.25" customHeight="1">
      <c r="B89" s="299" t="s">
        <v>16</v>
      </c>
      <c r="C89" s="385">
        <v>3665</v>
      </c>
      <c r="D89" s="385">
        <v>5578393</v>
      </c>
      <c r="E89" s="385">
        <v>3053110</v>
      </c>
      <c r="F89" s="385">
        <v>2525283</v>
      </c>
      <c r="G89" s="385">
        <v>151369</v>
      </c>
      <c r="H89" s="385">
        <v>9439</v>
      </c>
      <c r="I89" s="385">
        <v>33</v>
      </c>
      <c r="J89" s="385">
        <v>391</v>
      </c>
      <c r="K89" s="385">
        <v>130</v>
      </c>
      <c r="L89" s="388">
        <v>141376</v>
      </c>
      <c r="M89" s="300">
        <v>5.9941400627177233</v>
      </c>
    </row>
    <row r="90" spans="2:13" ht="20.25" customHeight="1">
      <c r="B90" s="299" t="s">
        <v>17</v>
      </c>
      <c r="C90" s="385">
        <v>2207</v>
      </c>
      <c r="D90" s="385">
        <v>3669741</v>
      </c>
      <c r="E90" s="385">
        <v>2007443</v>
      </c>
      <c r="F90" s="385">
        <v>1662298</v>
      </c>
      <c r="G90" s="385">
        <v>99646</v>
      </c>
      <c r="H90" s="385">
        <v>6837</v>
      </c>
      <c r="I90" s="385">
        <v>20</v>
      </c>
      <c r="J90" s="385">
        <v>614</v>
      </c>
      <c r="K90" s="385">
        <v>76</v>
      </c>
      <c r="L90" s="388">
        <v>92099</v>
      </c>
      <c r="M90" s="300">
        <v>5.9944727118723602</v>
      </c>
    </row>
    <row r="91" spans="2:13" ht="20.25" customHeight="1">
      <c r="B91" s="299" t="s">
        <v>18</v>
      </c>
      <c r="C91" s="385">
        <v>3687</v>
      </c>
      <c r="D91" s="385">
        <v>6163964</v>
      </c>
      <c r="E91" s="385">
        <v>3343559</v>
      </c>
      <c r="F91" s="385">
        <v>2820405</v>
      </c>
      <c r="G91" s="385">
        <v>169065</v>
      </c>
      <c r="H91" s="385">
        <v>12804</v>
      </c>
      <c r="I91" s="385">
        <v>11</v>
      </c>
      <c r="J91" s="385">
        <v>923</v>
      </c>
      <c r="K91" s="385">
        <v>104</v>
      </c>
      <c r="L91" s="388">
        <v>155223</v>
      </c>
      <c r="M91" s="300">
        <v>5.994351874996676</v>
      </c>
    </row>
    <row r="92" spans="2:13" ht="20.25" customHeight="1">
      <c r="B92" s="299" t="s">
        <v>19</v>
      </c>
      <c r="C92" s="385">
        <v>3532</v>
      </c>
      <c r="D92" s="385">
        <v>6496515</v>
      </c>
      <c r="E92" s="385">
        <v>3213151</v>
      </c>
      <c r="F92" s="385">
        <v>3283364</v>
      </c>
      <c r="G92" s="385">
        <v>196856</v>
      </c>
      <c r="H92" s="385">
        <v>10727</v>
      </c>
      <c r="I92" s="385">
        <v>6</v>
      </c>
      <c r="J92" s="385">
        <v>1933</v>
      </c>
      <c r="K92" s="385">
        <v>221</v>
      </c>
      <c r="L92" s="388">
        <v>183969</v>
      </c>
      <c r="M92" s="300">
        <v>5.9955582140755643</v>
      </c>
    </row>
    <row r="93" spans="2:13" ht="20.25" customHeight="1">
      <c r="B93" s="299" t="s">
        <v>75</v>
      </c>
      <c r="C93" s="385">
        <v>2346</v>
      </c>
      <c r="D93" s="385">
        <v>3930323</v>
      </c>
      <c r="E93" s="385">
        <v>2141840</v>
      </c>
      <c r="F93" s="385">
        <v>1788483</v>
      </c>
      <c r="G93" s="385">
        <v>107214</v>
      </c>
      <c r="H93" s="385">
        <v>7573</v>
      </c>
      <c r="I93" s="385">
        <v>16</v>
      </c>
      <c r="J93" s="385">
        <v>532</v>
      </c>
      <c r="K93" s="385">
        <v>135</v>
      </c>
      <c r="L93" s="388">
        <v>98958</v>
      </c>
      <c r="M93" s="300">
        <v>5.9946893540503323</v>
      </c>
    </row>
    <row r="94" spans="2:13" ht="20.25" customHeight="1">
      <c r="B94" s="299" t="s">
        <v>76</v>
      </c>
      <c r="C94" s="385">
        <v>4310</v>
      </c>
      <c r="D94" s="385">
        <v>6761860</v>
      </c>
      <c r="E94" s="385">
        <v>3847897</v>
      </c>
      <c r="F94" s="385">
        <v>2913963</v>
      </c>
      <c r="G94" s="385">
        <v>174662</v>
      </c>
      <c r="H94" s="385">
        <v>11386</v>
      </c>
      <c r="I94" s="385">
        <v>29</v>
      </c>
      <c r="J94" s="385">
        <v>1257</v>
      </c>
      <c r="K94" s="385">
        <v>217</v>
      </c>
      <c r="L94" s="388">
        <v>161773</v>
      </c>
      <c r="M94" s="300">
        <v>5.993967665340981</v>
      </c>
    </row>
    <row r="95" spans="2:13" ht="20.25" customHeight="1">
      <c r="B95" s="299" t="s">
        <v>79</v>
      </c>
      <c r="C95" s="385">
        <v>6079</v>
      </c>
      <c r="D95" s="385">
        <v>10162562</v>
      </c>
      <c r="E95" s="385">
        <v>5610177</v>
      </c>
      <c r="F95" s="389">
        <v>4552385</v>
      </c>
      <c r="G95" s="385">
        <v>272896</v>
      </c>
      <c r="H95" s="385">
        <v>18698</v>
      </c>
      <c r="I95" s="385">
        <v>34</v>
      </c>
      <c r="J95" s="385">
        <v>1230</v>
      </c>
      <c r="K95" s="385">
        <v>360</v>
      </c>
      <c r="L95" s="390">
        <v>252574</v>
      </c>
      <c r="M95" s="300">
        <v>5.9945720759557899</v>
      </c>
    </row>
    <row r="96" spans="2:13" ht="24" customHeight="1">
      <c r="B96" s="309" t="s">
        <v>20</v>
      </c>
      <c r="C96" s="12">
        <v>69685</v>
      </c>
      <c r="D96" s="12">
        <v>123044303</v>
      </c>
      <c r="E96" s="12">
        <v>63474855</v>
      </c>
      <c r="F96" s="12">
        <v>59569448</v>
      </c>
      <c r="G96" s="12">
        <v>3571659</v>
      </c>
      <c r="H96" s="12">
        <v>223717</v>
      </c>
      <c r="I96" s="12">
        <v>628</v>
      </c>
      <c r="J96" s="12">
        <v>17104</v>
      </c>
      <c r="K96" s="12">
        <v>2605</v>
      </c>
      <c r="L96" s="12">
        <v>3327561</v>
      </c>
      <c r="M96" s="303">
        <v>5.9957899895261741</v>
      </c>
    </row>
    <row r="97" spans="2:24" ht="20.25" customHeight="1">
      <c r="B97" s="299" t="s">
        <v>21</v>
      </c>
      <c r="C97" s="381">
        <v>158</v>
      </c>
      <c r="D97" s="381">
        <v>239905</v>
      </c>
      <c r="E97" s="381">
        <v>132246</v>
      </c>
      <c r="F97" s="381">
        <v>107659</v>
      </c>
      <c r="G97" s="381">
        <v>6454</v>
      </c>
      <c r="H97" s="381">
        <v>478</v>
      </c>
      <c r="I97" s="391">
        <v>0</v>
      </c>
      <c r="J97" s="391">
        <v>15</v>
      </c>
      <c r="K97" s="381">
        <v>0</v>
      </c>
      <c r="L97" s="384">
        <v>5961</v>
      </c>
      <c r="M97" s="298">
        <v>5.9948541227393903</v>
      </c>
    </row>
    <row r="98" spans="2:24" ht="20.25" customHeight="1">
      <c r="B98" s="299" t="s">
        <v>22</v>
      </c>
      <c r="C98" s="385">
        <v>1622</v>
      </c>
      <c r="D98" s="385">
        <v>2450018</v>
      </c>
      <c r="E98" s="385">
        <v>1412992</v>
      </c>
      <c r="F98" s="385">
        <v>1037026</v>
      </c>
      <c r="G98" s="385">
        <v>62155</v>
      </c>
      <c r="H98" s="385">
        <v>4662</v>
      </c>
      <c r="I98" s="385">
        <v>14</v>
      </c>
      <c r="J98" s="385">
        <v>447</v>
      </c>
      <c r="K98" s="385">
        <v>21</v>
      </c>
      <c r="L98" s="388">
        <v>57011</v>
      </c>
      <c r="M98" s="300">
        <v>5.9935816459760893</v>
      </c>
    </row>
    <row r="99" spans="2:24" ht="20.25" customHeight="1">
      <c r="B99" s="299" t="s">
        <v>23</v>
      </c>
      <c r="C99" s="385">
        <v>1858</v>
      </c>
      <c r="D99" s="385">
        <v>2982769</v>
      </c>
      <c r="E99" s="385">
        <v>1694099</v>
      </c>
      <c r="F99" s="385">
        <v>1288670</v>
      </c>
      <c r="G99" s="385">
        <v>77245</v>
      </c>
      <c r="H99" s="385">
        <v>5027</v>
      </c>
      <c r="I99" s="385">
        <v>10</v>
      </c>
      <c r="J99" s="385">
        <v>378</v>
      </c>
      <c r="K99" s="385">
        <v>75</v>
      </c>
      <c r="L99" s="388">
        <v>71755</v>
      </c>
      <c r="M99" s="300">
        <v>5.9941645262169523</v>
      </c>
    </row>
    <row r="100" spans="2:24" ht="20.25" customHeight="1">
      <c r="B100" s="299" t="s">
        <v>24</v>
      </c>
      <c r="C100" s="385">
        <v>2257</v>
      </c>
      <c r="D100" s="385">
        <v>3525435</v>
      </c>
      <c r="E100" s="385">
        <v>2014189</v>
      </c>
      <c r="F100" s="385">
        <v>1511246</v>
      </c>
      <c r="G100" s="385">
        <v>90581</v>
      </c>
      <c r="H100" s="385">
        <v>5703</v>
      </c>
      <c r="I100" s="385">
        <v>0</v>
      </c>
      <c r="J100" s="385">
        <v>392</v>
      </c>
      <c r="K100" s="385">
        <v>26</v>
      </c>
      <c r="L100" s="388">
        <v>84460</v>
      </c>
      <c r="M100" s="300">
        <v>5.9937958479294569</v>
      </c>
    </row>
    <row r="101" spans="2:24" ht="20.25" customHeight="1">
      <c r="B101" s="299" t="s">
        <v>25</v>
      </c>
      <c r="C101" s="385">
        <v>1108</v>
      </c>
      <c r="D101" s="385">
        <v>1715369</v>
      </c>
      <c r="E101" s="385">
        <v>1003812</v>
      </c>
      <c r="F101" s="389">
        <v>711557</v>
      </c>
      <c r="G101" s="385">
        <v>42648</v>
      </c>
      <c r="H101" s="385">
        <v>3218</v>
      </c>
      <c r="I101" s="385">
        <v>3</v>
      </c>
      <c r="J101" s="385">
        <v>301</v>
      </c>
      <c r="K101" s="385">
        <v>9</v>
      </c>
      <c r="L101" s="388">
        <v>39117</v>
      </c>
      <c r="M101" s="300">
        <v>5.9936168149564972</v>
      </c>
    </row>
    <row r="102" spans="2:24" ht="24" customHeight="1">
      <c r="B102" s="301" t="s">
        <v>213</v>
      </c>
      <c r="C102" s="12">
        <v>7003</v>
      </c>
      <c r="D102" s="12">
        <v>10913496</v>
      </c>
      <c r="E102" s="12">
        <v>6257338</v>
      </c>
      <c r="F102" s="14">
        <v>4656158</v>
      </c>
      <c r="G102" s="12">
        <v>279083</v>
      </c>
      <c r="H102" s="12">
        <v>19088</v>
      </c>
      <c r="I102" s="12">
        <v>27</v>
      </c>
      <c r="J102" s="12">
        <v>1533</v>
      </c>
      <c r="K102" s="12">
        <v>131</v>
      </c>
      <c r="L102" s="302">
        <v>258304</v>
      </c>
      <c r="M102" s="303">
        <v>5.9938472878282907</v>
      </c>
    </row>
    <row r="103" spans="2:24" ht="24" customHeight="1">
      <c r="B103" s="304" t="s">
        <v>214</v>
      </c>
      <c r="C103" s="305">
        <v>76688</v>
      </c>
      <c r="D103" s="305">
        <v>133957799</v>
      </c>
      <c r="E103" s="305">
        <v>69732193</v>
      </c>
      <c r="F103" s="305">
        <v>64225606</v>
      </c>
      <c r="G103" s="305">
        <v>3850742</v>
      </c>
      <c r="H103" s="305">
        <v>242805</v>
      </c>
      <c r="I103" s="305">
        <v>655</v>
      </c>
      <c r="J103" s="305">
        <v>18637</v>
      </c>
      <c r="K103" s="305">
        <v>2736</v>
      </c>
      <c r="L103" s="305">
        <v>3585865</v>
      </c>
      <c r="M103" s="306">
        <v>5.9956491496553568</v>
      </c>
    </row>
    <row r="104" spans="2:24"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</sheetData>
  <phoneticPr fontId="2"/>
  <printOptions gridLinesSet="0"/>
  <pageMargins left="0.39370078740157483" right="0.39370078740157483" top="0.59055118110236227" bottom="0.59055118110236227" header="0.51181102362204722" footer="0.51181102362204722"/>
  <pageSetup paperSize="9" scale="80" orientation="landscape" blackAndWhite="1" r:id="rId1"/>
  <headerFooter alignWithMargins="0"/>
  <rowBreaks count="4" manualBreakCount="4">
    <brk id="27" max="12" man="1"/>
    <brk id="53" max="12" man="1"/>
    <brk id="79" max="12" man="1"/>
    <brk id="10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27</vt:i4>
      </vt:variant>
    </vt:vector>
  </HeadingPairs>
  <TitlesOfParts>
    <vt:vector size="54" baseType="lpstr">
      <vt:lpstr>第４表</vt:lpstr>
      <vt:lpstr>第５表</vt:lpstr>
      <vt:lpstr>第６表</vt:lpstr>
      <vt:lpstr>第７表（１）</vt:lpstr>
      <vt:lpstr>内訳表ア</vt:lpstr>
      <vt:lpstr>内訳表イ</vt:lpstr>
      <vt:lpstr>内訳表ウ</vt:lpstr>
      <vt:lpstr>内訳表エ</vt:lpstr>
      <vt:lpstr>第７表（2）～（５）</vt:lpstr>
      <vt:lpstr>第７表(６)</vt:lpstr>
      <vt:lpstr>第８表（１）～（７）</vt:lpstr>
      <vt:lpstr>第９表(１)～（３）</vt:lpstr>
      <vt:lpstr>第１０表（１）</vt:lpstr>
      <vt:lpstr>第１０表（２）</vt:lpstr>
      <vt:lpstr>第１１表</vt:lpstr>
      <vt:lpstr>第１２表</vt:lpstr>
      <vt:lpstr>第１３表</vt:lpstr>
      <vt:lpstr>第１４表</vt:lpstr>
      <vt:lpstr>第１５表</vt:lpstr>
      <vt:lpstr>第１６表</vt:lpstr>
      <vt:lpstr>第１７表（１）</vt:lpstr>
      <vt:lpstr>第１７表（２）</vt:lpstr>
      <vt:lpstr>第１８表</vt:lpstr>
      <vt:lpstr>第１８表、第１９表</vt:lpstr>
      <vt:lpstr>第20表(1)</vt:lpstr>
      <vt:lpstr>第20表(2)</vt:lpstr>
      <vt:lpstr>第20表(3)</vt:lpstr>
      <vt:lpstr>'第１０表（１）'!Print_Area</vt:lpstr>
      <vt:lpstr>'第１０表（２）'!Print_Area</vt:lpstr>
      <vt:lpstr>第１１表!Print_Area</vt:lpstr>
      <vt:lpstr>第１２表!Print_Area</vt:lpstr>
      <vt:lpstr>第１３表!Print_Area</vt:lpstr>
      <vt:lpstr>第１４表!Print_Area</vt:lpstr>
      <vt:lpstr>第１５表!Print_Area</vt:lpstr>
      <vt:lpstr>第１６表!Print_Area</vt:lpstr>
      <vt:lpstr>'第１７表（１）'!Print_Area</vt:lpstr>
      <vt:lpstr>'第１７表（２）'!Print_Area</vt:lpstr>
      <vt:lpstr>第１８表!Print_Area</vt:lpstr>
      <vt:lpstr>'第１８表、第１９表'!Print_Area</vt:lpstr>
      <vt:lpstr>'第20表(1)'!Print_Area</vt:lpstr>
      <vt:lpstr>'第20表(2)'!Print_Area</vt:lpstr>
      <vt:lpstr>'第20表(3)'!Print_Area</vt:lpstr>
      <vt:lpstr>第４表!Print_Area</vt:lpstr>
      <vt:lpstr>第５表!Print_Area</vt:lpstr>
      <vt:lpstr>第６表!Print_Area</vt:lpstr>
      <vt:lpstr>'第７表（１）'!Print_Area</vt:lpstr>
      <vt:lpstr>'第７表（2）～（５）'!Print_Area</vt:lpstr>
      <vt:lpstr>'第７表(６)'!Print_Area</vt:lpstr>
      <vt:lpstr>'第８表（１）～（７）'!Print_Area</vt:lpstr>
      <vt:lpstr>'第９表(１)～（３）'!Print_Area</vt:lpstr>
      <vt:lpstr>内訳表ア!Print_Area</vt:lpstr>
      <vt:lpstr>内訳表イ!Print_Area</vt:lpstr>
      <vt:lpstr>内訳表ウ!Print_Area</vt:lpstr>
      <vt:lpstr>内訳表エ!Print_Area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藤中　彩乃</dc:creator>
  <cp:lastModifiedBy>市町村支援課税政担当</cp:lastModifiedBy>
  <cp:lastPrinted>2022-02-25T03:11:42Z</cp:lastPrinted>
  <dcterms:created xsi:type="dcterms:W3CDTF">2020-09-18T01:28:59Z</dcterms:created>
  <dcterms:modified xsi:type="dcterms:W3CDTF">2022-04-11T04:50:59Z</dcterms:modified>
</cp:coreProperties>
</file>