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<sst xmlns="http://schemas.openxmlformats.org/spreadsheetml/2006/main" count="217" uniqueCount="107">
  <si>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</si>
  <si>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</si>
  <si>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</si>
  <si>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</si>
  <si>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</si>
  <si>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</si>
  <si>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</si>
  <si>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</si>
  <si>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</si>
  <si>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</si>
  <si>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</si>
  <si>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</si>
  <si>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</si>
  <si>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</si>
  <si>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</si>
  <si>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</si>
  <si>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</si>
  <si>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</si>
  <si>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</si>
  <si>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</si>
  <si>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</si>
  <si>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</si>
  <si>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</si>
  <si>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</si>
  <si>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</si>
  <si>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</si>
  <si>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</si>
  <si>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</si>
  <si>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</si>
  <si>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</si>
  <si>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</si>
  <si>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</si>
  <si>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</si>
  <si>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</si>
  <si>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</si>
  <si>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</si>
  <si>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</si>
  <si>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</si>
  <si>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</si>
  <si>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5"/>
  </si>
  <si>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</si>
  <si>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</si>
  <si>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</si>
  <si>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</si>
  <si>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</si>
  <si>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</si>
  <si>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</si>
  <si>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</si>
  <si>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</si>
  <si>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</si>
  <si>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</si>
  <si>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</si>
  <si>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</si>
  <si>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</si>
  <si>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</si>
  <si>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</si>
  <si>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</si>
  <si>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</si>
  <si>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</si>
  <si>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</si>
  <si>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</si>
  <si>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</si>
  <si>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</si>
  <si>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</si>
  <si>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</si>
  <si>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</si>
  <si>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</si>
  <si>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</si>
  <si>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</si>
  <si>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</si>
  <si>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</si>
  <si>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</si>
  <si>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</si>
  <si>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</si>
  <si>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</si>
  <si>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</si>
  <si>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</si>
  <si>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</si>
  <si>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</si>
  <si>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</si>
  <si>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</si>
  <si>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</si>
  <si>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</si>
  <si>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</si>
  <si>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</si>
  <si>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</si>
  <si>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</si>
  <si>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</si>
  <si>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</si>
  <si>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</si>
  <si>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</si>
  <si>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</si>
  <si>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</si>
  <si>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富山県　射水市</t>
  </si>
  <si>
    <t>法適用</t>
  </si>
  <si>
    <t>水道事業</t>
  </si>
  <si>
    <t>末端給水事業</t>
  </si>
  <si>
    <t>A4</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</si>
  <si>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</si>
  <si>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</si>
  <si>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</si>
  <si>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</si>
  <si>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</si>
  <si>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</si>
  <si>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①②累積欠損金は発生しておらず、経常収支比率からも健全な営業活動が行われている。
③地方公営企業会計基準の見直しに伴い、流動負債が増加したことから、流動比率が大きく下降した。
④建設改良事業の財源として、当年度償還金より多い企業債を発行したことや給水収益が減少したことから比率が上昇した。全国・類似団体平均値と比較しても比率は高い。
⑤料金回収率が100％を上回っていることから、費用を料金収入で賄っている。
⑥経常費用、有収水量が減少したこと等から給水原価は下降したが、全国・類似団体平均値よりも高いことがわかる。本市水道事業は県からの受水団体であることから、費用に占める受水費の割合が大きく影響している。
⑦一日平均給水量の減少から、施設利用率が下降した。しかし、全国・類似団体平均値よりも高いことから、効率的に施設を利用している。
⑧年間総配水量は減少したが、管路更新や漏水調査等を積極的に実施し漏水防止に努めた成果から、有収率は上昇傾向にある。</t>
    <rPh sb="2" eb="4">
      <t>ルイセキ</t>
    </rPh>
    <rPh sb="4" eb="7">
      <t>ケッソンキン</t>
    </rPh>
    <rPh sb="8" eb="10">
      <t>ハッセイ</t>
    </rPh>
    <rPh sb="16" eb="18">
      <t>ケイジョウ</t>
    </rPh>
    <rPh sb="18" eb="20">
      <t>シュウシ</t>
    </rPh>
    <rPh sb="20" eb="22">
      <t>ヒリツ</t>
    </rPh>
    <rPh sb="25" eb="27">
      <t>ケンゼン</t>
    </rPh>
    <rPh sb="28" eb="30">
      <t>エイギョウ</t>
    </rPh>
    <rPh sb="30" eb="32">
      <t>カツドウ</t>
    </rPh>
    <rPh sb="33" eb="34">
      <t>オコナ</t>
    </rPh>
    <rPh sb="42" eb="44">
      <t>チホウ</t>
    </rPh>
    <rPh sb="44" eb="46">
      <t>コウエイ</t>
    </rPh>
    <rPh sb="46" eb="48">
      <t>キギョウ</t>
    </rPh>
    <rPh sb="48" eb="50">
      <t>カイケイ</t>
    </rPh>
    <rPh sb="50" eb="52">
      <t>キジュン</t>
    </rPh>
    <rPh sb="53" eb="55">
      <t>ミナオ</t>
    </rPh>
    <rPh sb="57" eb="58">
      <t>トモナ</t>
    </rPh>
    <rPh sb="60" eb="62">
      <t>リュウドウ</t>
    </rPh>
    <rPh sb="62" eb="64">
      <t>フサイ</t>
    </rPh>
    <rPh sb="65" eb="67">
      <t>ゾウカ</t>
    </rPh>
    <rPh sb="74" eb="76">
      <t>リュウドウ</t>
    </rPh>
    <rPh sb="76" eb="78">
      <t>ヒリツ</t>
    </rPh>
    <rPh sb="79" eb="80">
      <t>オオ</t>
    </rPh>
    <rPh sb="82" eb="84">
      <t>カコウ</t>
    </rPh>
    <rPh sb="89" eb="91">
      <t>ケンセツ</t>
    </rPh>
    <rPh sb="91" eb="93">
      <t>カイリョウ</t>
    </rPh>
    <rPh sb="93" eb="95">
      <t>ジギョウ</t>
    </rPh>
    <rPh sb="96" eb="98">
      <t>ザイゲン</t>
    </rPh>
    <rPh sb="102" eb="105">
      <t>トウネンド</t>
    </rPh>
    <rPh sb="105" eb="108">
      <t>ショウカンキン</t>
    </rPh>
    <rPh sb="110" eb="111">
      <t>オオ</t>
    </rPh>
    <rPh sb="112" eb="114">
      <t>キギョウ</t>
    </rPh>
    <rPh sb="114" eb="115">
      <t>サイ</t>
    </rPh>
    <rPh sb="116" eb="118">
      <t>ハッコウ</t>
    </rPh>
    <rPh sb="123" eb="125">
      <t>キュウスイ</t>
    </rPh>
    <rPh sb="125" eb="127">
      <t>シュウエキ</t>
    </rPh>
    <rPh sb="128" eb="130">
      <t>ゲンショウ</t>
    </rPh>
    <rPh sb="136" eb="138">
      <t>ヒリツ</t>
    </rPh>
    <rPh sb="139" eb="141">
      <t>ジョウショウ</t>
    </rPh>
    <rPh sb="144" eb="146">
      <t>ゼンコク</t>
    </rPh>
    <rPh sb="147" eb="149">
      <t>ルイジ</t>
    </rPh>
    <rPh sb="149" eb="151">
      <t>ダンタイ</t>
    </rPh>
    <rPh sb="151" eb="154">
      <t>ヘイキンチ</t>
    </rPh>
    <rPh sb="155" eb="157">
      <t>ヒカク</t>
    </rPh>
    <rPh sb="160" eb="162">
      <t>ヒリツ</t>
    </rPh>
    <rPh sb="163" eb="164">
      <t>タカ</t>
    </rPh>
    <rPh sb="168" eb="170">
      <t>リョウキン</t>
    </rPh>
    <rPh sb="170" eb="172">
      <t>カイシュウ</t>
    </rPh>
    <rPh sb="172" eb="173">
      <t>リツ</t>
    </rPh>
    <rPh sb="179" eb="181">
      <t>ウワマワ</t>
    </rPh>
    <rPh sb="190" eb="192">
      <t>ヒヨウ</t>
    </rPh>
    <rPh sb="193" eb="195">
      <t>リョウキン</t>
    </rPh>
    <rPh sb="195" eb="197">
      <t>シュウニュウ</t>
    </rPh>
    <rPh sb="198" eb="199">
      <t>マカナ</t>
    </rPh>
    <rPh sb="206" eb="208">
      <t>ケイジョウ</t>
    </rPh>
    <rPh sb="208" eb="210">
      <t>ヒヨウ</t>
    </rPh>
    <rPh sb="211" eb="213">
      <t>ユウシュウ</t>
    </rPh>
    <rPh sb="213" eb="215">
      <t>スイリョウ</t>
    </rPh>
    <rPh sb="216" eb="218">
      <t>ゲンショウ</t>
    </rPh>
    <rPh sb="222" eb="223">
      <t>ナド</t>
    </rPh>
    <rPh sb="225" eb="227">
      <t>キュウスイ</t>
    </rPh>
    <rPh sb="227" eb="229">
      <t>ゲンカ</t>
    </rPh>
    <rPh sb="230" eb="232">
      <t>カコウ</t>
    </rPh>
    <rPh sb="236" eb="238">
      <t>ゼンコク</t>
    </rPh>
    <rPh sb="239" eb="241">
      <t>ルイジ</t>
    </rPh>
    <rPh sb="241" eb="243">
      <t>ダンタイ</t>
    </rPh>
    <rPh sb="243" eb="245">
      <t>ヘイキン</t>
    </rPh>
    <rPh sb="245" eb="246">
      <t>チ</t>
    </rPh>
    <rPh sb="249" eb="250">
      <t>タカ</t>
    </rPh>
    <rPh sb="260" eb="262">
      <t>スイドウ</t>
    </rPh>
    <rPh sb="262" eb="264">
      <t>ジギョウ</t>
    </rPh>
    <rPh sb="265" eb="266">
      <t>ケン</t>
    </rPh>
    <rPh sb="269" eb="271">
      <t>ジュスイ</t>
    </rPh>
    <rPh sb="271" eb="273">
      <t>ダンタイ</t>
    </rPh>
    <rPh sb="281" eb="283">
      <t>ヒヨウ</t>
    </rPh>
    <rPh sb="284" eb="285">
      <t>シ</t>
    </rPh>
    <rPh sb="287" eb="289">
      <t>ジュスイ</t>
    </rPh>
    <rPh sb="289" eb="290">
      <t>ヒ</t>
    </rPh>
    <rPh sb="291" eb="293">
      <t>ワリアイ</t>
    </rPh>
    <rPh sb="294" eb="295">
      <t>オオ</t>
    </rPh>
    <rPh sb="297" eb="299">
      <t>エイキョウ</t>
    </rPh>
    <rPh sb="306" eb="308">
      <t>イチニチ</t>
    </rPh>
    <rPh sb="308" eb="310">
      <t>ヘイキン</t>
    </rPh>
    <rPh sb="310" eb="312">
      <t>キュウスイ</t>
    </rPh>
    <rPh sb="312" eb="313">
      <t>リョウ</t>
    </rPh>
    <rPh sb="314" eb="316">
      <t>ゲンショウ</t>
    </rPh>
    <rPh sb="319" eb="321">
      <t>シセツ</t>
    </rPh>
    <rPh sb="321" eb="324">
      <t>リヨウリツ</t>
    </rPh>
    <rPh sb="325" eb="327">
      <t>カコウ</t>
    </rPh>
    <rPh sb="334" eb="336">
      <t>ゼンコク</t>
    </rPh>
    <rPh sb="337" eb="339">
      <t>ルイジ</t>
    </rPh>
    <rPh sb="339" eb="341">
      <t>ダンタイ</t>
    </rPh>
    <rPh sb="341" eb="343">
      <t>ヘイキン</t>
    </rPh>
    <rPh sb="343" eb="344">
      <t>チ</t>
    </rPh>
    <rPh sb="347" eb="348">
      <t>タカ</t>
    </rPh>
    <rPh sb="354" eb="357">
      <t>コウリツテキ</t>
    </rPh>
    <rPh sb="358" eb="360">
      <t>シセツ</t>
    </rPh>
    <rPh sb="361" eb="363">
      <t>リヨウ</t>
    </rPh>
    <rPh sb="370" eb="372">
      <t>ネンカン</t>
    </rPh>
    <rPh sb="372" eb="373">
      <t>ソウ</t>
    </rPh>
    <rPh sb="373" eb="375">
      <t>ハイスイ</t>
    </rPh>
    <rPh sb="375" eb="376">
      <t>リョウ</t>
    </rPh>
    <rPh sb="377" eb="379">
      <t>ゲンショウ</t>
    </rPh>
    <rPh sb="383" eb="385">
      <t>カンロ</t>
    </rPh>
    <rPh sb="385" eb="387">
      <t>コウシン</t>
    </rPh>
    <rPh sb="388" eb="390">
      <t>ロウスイ</t>
    </rPh>
    <rPh sb="390" eb="392">
      <t>チョウサ</t>
    </rPh>
    <rPh sb="392" eb="393">
      <t>ナド</t>
    </rPh>
    <rPh sb="394" eb="397">
      <t>セッキョクテキ</t>
    </rPh>
    <rPh sb="398" eb="400">
      <t>ジッシ</t>
    </rPh>
    <rPh sb="401" eb="403">
      <t>ロウスイ</t>
    </rPh>
    <rPh sb="403" eb="405">
      <t>ボウシ</t>
    </rPh>
    <rPh sb="406" eb="407">
      <t>ツト</t>
    </rPh>
    <rPh sb="409" eb="411">
      <t>セイカ</t>
    </rPh>
    <rPh sb="420" eb="422">
      <t>ケイコウ</t>
    </rPh>
    <phoneticPr fontId="5"/>
  </si>
  <si>
    <t>①平成26年度で浄水施設及び配水池施設の更新が完了したことから、今後指標は下降傾向にある。
②管路経年化率は上昇傾向にあり、全国・類似団体平均値よりも高いことから老朽化が進行している。
③浄水施設及び配水池施設の更新が完了したことから、今後も管路更新を積極的に実施していくことで、更新率は上昇傾向にある。</t>
    <rPh sb="1" eb="3">
      <t>ヘイセイ</t>
    </rPh>
    <rPh sb="5" eb="7">
      <t>ネンド</t>
    </rPh>
    <rPh sb="8" eb="10">
      <t>ジョウスイ</t>
    </rPh>
    <rPh sb="10" eb="12">
      <t>シセツ</t>
    </rPh>
    <rPh sb="12" eb="13">
      <t>オヨ</t>
    </rPh>
    <rPh sb="14" eb="17">
      <t>ハイスイチ</t>
    </rPh>
    <rPh sb="17" eb="19">
      <t>シセツ</t>
    </rPh>
    <rPh sb="20" eb="22">
      <t>コウシン</t>
    </rPh>
    <rPh sb="23" eb="25">
      <t>カンリョウ</t>
    </rPh>
    <rPh sb="32" eb="34">
      <t>コンゴ</t>
    </rPh>
    <rPh sb="34" eb="36">
      <t>シヒョウ</t>
    </rPh>
    <rPh sb="37" eb="39">
      <t>カコウ</t>
    </rPh>
    <rPh sb="39" eb="41">
      <t>ケイコウ</t>
    </rPh>
    <rPh sb="47" eb="49">
      <t>カンロ</t>
    </rPh>
    <rPh sb="49" eb="52">
      <t>ケイネンカ</t>
    </rPh>
    <rPh sb="52" eb="53">
      <t>リツ</t>
    </rPh>
    <rPh sb="54" eb="56">
      <t>ジョウショウ</t>
    </rPh>
    <rPh sb="56" eb="58">
      <t>ケイコウ</t>
    </rPh>
    <rPh sb="62" eb="64">
      <t>ゼンコク</t>
    </rPh>
    <rPh sb="65" eb="67">
      <t>ルイジ</t>
    </rPh>
    <rPh sb="67" eb="69">
      <t>ダンタイ</t>
    </rPh>
    <rPh sb="69" eb="71">
      <t>ヘイキン</t>
    </rPh>
    <rPh sb="71" eb="72">
      <t>チ</t>
    </rPh>
    <rPh sb="75" eb="76">
      <t>タカ</t>
    </rPh>
    <rPh sb="81" eb="83">
      <t>ロウキュウ</t>
    </rPh>
    <rPh sb="83" eb="84">
      <t>カ</t>
    </rPh>
    <rPh sb="85" eb="87">
      <t>シンコウ</t>
    </rPh>
    <rPh sb="94" eb="96">
      <t>ジョウスイ</t>
    </rPh>
    <rPh sb="96" eb="98">
      <t>シセツ</t>
    </rPh>
    <rPh sb="98" eb="99">
      <t>オヨ</t>
    </rPh>
    <rPh sb="100" eb="103">
      <t>ハイスイチ</t>
    </rPh>
    <rPh sb="103" eb="105">
      <t>シセツ</t>
    </rPh>
    <rPh sb="106" eb="108">
      <t>コウシン</t>
    </rPh>
    <rPh sb="109" eb="111">
      <t>カンリョウ</t>
    </rPh>
    <rPh sb="118" eb="120">
      <t>コンゴ</t>
    </rPh>
    <rPh sb="121" eb="123">
      <t>カンロ</t>
    </rPh>
    <rPh sb="123" eb="125">
      <t>コウシン</t>
    </rPh>
    <rPh sb="126" eb="129">
      <t>セッキョクテキ</t>
    </rPh>
    <rPh sb="130" eb="132">
      <t>ジッシ</t>
    </rPh>
    <rPh sb="140" eb="142">
      <t>コウシン</t>
    </rPh>
    <rPh sb="142" eb="143">
      <t>リツ</t>
    </rPh>
    <rPh sb="144" eb="146">
      <t>ジョウショウ</t>
    </rPh>
    <rPh sb="146" eb="148">
      <t>ケイコウ</t>
    </rPh>
    <phoneticPr fontId="5"/>
  </si>
  <si>
    <t xml:space="preserve">　平成26年度は、地方公営企業会計基準が見直しされ、引当金に係る経費を計上したこと等から特別損失が発生し、決算では純損失を計上することとなった。こうした基準見直しにより損益構造や資産状況が実態に即した内容となることから、本市水道事業は、業務指標等を基に経営を分析・検証し、長期的な経営視点で今後も健全な事業運営に取り組んでいく。
　施設整備においては、浄水施設及び配水池の耐震化事業が完了したことに加え、主要幹線の延伸事業や老朽管更新事業を積極的に進め、水道水の安定的供給に向けた整備を図った。今後も、災害等に強い施設の維持や漏水防止対策を進めることで有収率の更なる向上に努めていく。
</t>
    <rPh sb="1" eb="3">
      <t>ヘイセイ</t>
    </rPh>
    <rPh sb="5" eb="7">
      <t>ネンド</t>
    </rPh>
    <rPh sb="9" eb="11">
      <t>チホウ</t>
    </rPh>
    <rPh sb="11" eb="13">
      <t>コウエイ</t>
    </rPh>
    <rPh sb="13" eb="15">
      <t>キギョウ</t>
    </rPh>
    <rPh sb="15" eb="17">
      <t>カイケイ</t>
    </rPh>
    <rPh sb="17" eb="19">
      <t>キジュン</t>
    </rPh>
    <rPh sb="20" eb="22">
      <t>ミナオ</t>
    </rPh>
    <rPh sb="26" eb="28">
      <t>ヒキアテ</t>
    </rPh>
    <rPh sb="28" eb="29">
      <t>キン</t>
    </rPh>
    <rPh sb="30" eb="31">
      <t>カカ</t>
    </rPh>
    <rPh sb="32" eb="34">
      <t>ケイヒ</t>
    </rPh>
    <rPh sb="35" eb="37">
      <t>ケイジョウ</t>
    </rPh>
    <rPh sb="41" eb="42">
      <t>ナド</t>
    </rPh>
    <rPh sb="44" eb="46">
      <t>トクベツ</t>
    </rPh>
    <rPh sb="46" eb="48">
      <t>ソンシツ</t>
    </rPh>
    <rPh sb="49" eb="51">
      <t>ハッセイ</t>
    </rPh>
    <rPh sb="53" eb="55">
      <t>ケッサン</t>
    </rPh>
    <rPh sb="57" eb="58">
      <t>ジュン</t>
    </rPh>
    <rPh sb="58" eb="60">
      <t>ソンシツ</t>
    </rPh>
    <rPh sb="61" eb="63">
      <t>ケイジョウ</t>
    </rPh>
    <rPh sb="76" eb="78">
      <t>キジュン</t>
    </rPh>
    <rPh sb="78" eb="80">
      <t>ミナオ</t>
    </rPh>
    <rPh sb="84" eb="86">
      <t>ソンエキ</t>
    </rPh>
    <rPh sb="86" eb="88">
      <t>コウゾウ</t>
    </rPh>
    <rPh sb="89" eb="91">
      <t>シサン</t>
    </rPh>
    <rPh sb="91" eb="93">
      <t>ジョウキョウ</t>
    </rPh>
    <rPh sb="94" eb="96">
      <t>ジッタイ</t>
    </rPh>
    <rPh sb="97" eb="98">
      <t>ソク</t>
    </rPh>
    <rPh sb="100" eb="102">
      <t>ナイヨウ</t>
    </rPh>
    <rPh sb="118" eb="120">
      <t>ギョウム</t>
    </rPh>
    <rPh sb="120" eb="122">
      <t>シヒョウ</t>
    </rPh>
    <rPh sb="122" eb="123">
      <t>ナド</t>
    </rPh>
    <rPh sb="124" eb="125">
      <t>モト</t>
    </rPh>
    <rPh sb="126" eb="128">
      <t>ケイエイ</t>
    </rPh>
    <rPh sb="129" eb="131">
      <t>ブンセキ</t>
    </rPh>
    <rPh sb="132" eb="134">
      <t>ケンショウ</t>
    </rPh>
    <rPh sb="136" eb="138">
      <t>チョウキ</t>
    </rPh>
    <rPh sb="138" eb="139">
      <t>テキ</t>
    </rPh>
    <rPh sb="140" eb="142">
      <t>ケイエイ</t>
    </rPh>
    <rPh sb="142" eb="144">
      <t>シテン</t>
    </rPh>
    <rPh sb="145" eb="147">
      <t>コンゴ</t>
    </rPh>
    <rPh sb="148" eb="150">
      <t>ケンゼン</t>
    </rPh>
    <rPh sb="151" eb="153">
      <t>ジギョウ</t>
    </rPh>
    <rPh sb="153" eb="155">
      <t>ウンエイ</t>
    </rPh>
    <rPh sb="156" eb="157">
      <t>ト</t>
    </rPh>
    <rPh sb="158" eb="159">
      <t>ク</t>
    </rPh>
    <rPh sb="166" eb="168">
      <t>シセツ</t>
    </rPh>
    <rPh sb="168" eb="170">
      <t>セイビ</t>
    </rPh>
    <rPh sb="176" eb="178">
      <t>ジョウスイ</t>
    </rPh>
    <rPh sb="178" eb="180">
      <t>シセツ</t>
    </rPh>
    <rPh sb="180" eb="181">
      <t>オヨ</t>
    </rPh>
    <rPh sb="182" eb="184">
      <t>ハイスイ</t>
    </rPh>
    <rPh sb="184" eb="185">
      <t>イケ</t>
    </rPh>
    <rPh sb="186" eb="189">
      <t>タイシンカ</t>
    </rPh>
    <rPh sb="189" eb="191">
      <t>ジギョウ</t>
    </rPh>
    <rPh sb="192" eb="194">
      <t>カンリョウ</t>
    </rPh>
    <rPh sb="199" eb="200">
      <t>クワ</t>
    </rPh>
    <rPh sb="202" eb="204">
      <t>シュヨウ</t>
    </rPh>
    <rPh sb="204" eb="205">
      <t>ミキ</t>
    </rPh>
    <rPh sb="205" eb="206">
      <t>セン</t>
    </rPh>
    <rPh sb="207" eb="209">
      <t>エンシン</t>
    </rPh>
    <rPh sb="209" eb="211">
      <t>ジギョウ</t>
    </rPh>
    <rPh sb="212" eb="214">
      <t>ロウキュウ</t>
    </rPh>
    <rPh sb="214" eb="215">
      <t>カン</t>
    </rPh>
    <rPh sb="215" eb="217">
      <t>コウシン</t>
    </rPh>
    <rPh sb="217" eb="219">
      <t>ジギョウ</t>
    </rPh>
    <rPh sb="220" eb="223">
      <t>セッキョクテキ</t>
    </rPh>
    <rPh sb="224" eb="225">
      <t>スス</t>
    </rPh>
    <rPh sb="227" eb="230">
      <t>スイドウスイ</t>
    </rPh>
    <rPh sb="231" eb="234">
      <t>アンテイテキ</t>
    </rPh>
    <rPh sb="234" eb="236">
      <t>キョウキュウ</t>
    </rPh>
    <rPh sb="237" eb="238">
      <t>ム</t>
    </rPh>
    <rPh sb="240" eb="242">
      <t>セイビ</t>
    </rPh>
    <rPh sb="243" eb="244">
      <t>ハカ</t>
    </rPh>
    <rPh sb="247" eb="249">
      <t>コンゴ</t>
    </rPh>
    <rPh sb="251" eb="253">
      <t>サイガイ</t>
    </rPh>
    <rPh sb="253" eb="254">
      <t>ナド</t>
    </rPh>
    <rPh sb="255" eb="256">
      <t>ツヨ</t>
    </rPh>
    <rPh sb="257" eb="259">
      <t>シセツ</t>
    </rPh>
    <rPh sb="260" eb="262">
      <t>イジ</t>
    </rPh>
    <rPh sb="263" eb="265">
      <t>ロウスイ</t>
    </rPh>
    <rPh sb="265" eb="267">
      <t>ボウシ</t>
    </rPh>
    <rPh sb="267" eb="269">
      <t>タイサク</t>
    </rPh>
    <rPh sb="270" eb="271">
      <t>スス</t>
    </rPh>
    <rPh sb="276" eb="278">
      <t>ユウシュウ</t>
    </rPh>
    <rPh sb="278" eb="279">
      <t>リツ</t>
    </rPh>
    <rPh sb="280" eb="281">
      <t>サラ</t>
    </rPh>
    <rPh sb="283" eb="285">
      <t>コウジョウ</t>
    </rPh>
    <rPh sb="286" eb="28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</si>
</sst>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9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176" fontId="6" fillId="0" borderId="2" xfId="0" applyNumberFormat="1" applyFont="1" applyBorder="1" applyAlignment="1" applyProtection="1">
      <alignment horizontal="center" vertical="center"/>
      <protection hidden="1"/>
    </xf>
    <xf numFmtId="176" fontId="6" fillId="0" borderId="3" xfId="0" applyNumberFormat="1"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177" fontId="6" fillId="0" borderId="5"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0" borderId="0" xfId="0" applyFont="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3" xfId="0" applyNumberFormat="1" applyFont="1" applyBorder="1" applyAlignment="1" applyProtection="1">
      <alignment horizontal="center" vertical="center"/>
      <protection hidden="1"/>
    </xf>
    <xf numFmtId="0" fontId="6" fillId="0" borderId="4"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176" fontId="6" fillId="0" borderId="5" xfId="0" applyNumberFormat="1" applyFont="1" applyBorder="1" applyAlignment="1" applyProtection="1">
      <alignment horizontal="center" vertical="center"/>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2">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0"/>
    <cellStyle name="標準 2 4" xfId="10"/>
    <cellStyle name="標準 2 5" xfId="19"/>
    <cellStyle name="標準 2_【重要】（県）指数表_書式まとめ" xfId="11"/>
    <cellStyle name="標準 3" xfId="12"/>
    <cellStyle name="標準 3 2" xfId="13"/>
    <cellStyle name="標準 3 3" xfId="14"/>
    <cellStyle name="標準 4" xfId="15"/>
    <cellStyle name="標準 4 2" xfId="21"/>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0.34</c:v>
                </c:pt>
                <c:pt idx="1">
                  <c:v>0.68</c:v>
                </c:pt>
                <c:pt idx="2">
                  <c:v>0.38</c:v>
                </c:pt>
                <c:pt idx="3">
                  <c:v>0.74</c:v>
                </c:pt>
                <c:pt idx="4">
                  <c:v>0.79</c:v>
                </c:pt>
              </c:numCache>
            </c:numRef>
          </c:val>
        </c:ser>
        <c:dLbls>
          <c:showLegendKey val="0"/>
          <c:showVal val="0"/>
          <c:showCatName val="0"/>
          <c:showSerName val="0"/>
          <c:showPercent val="0"/>
          <c:showBubbleSize val="0"/>
        </c:dLbls>
        <c:gapWidth val="150"/>
        <c:axId val="86425984"/>
        <c:axId val="864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6425984"/>
        <c:axId val="86427904"/>
      </c:lineChart>
      <c:dateAx>
        <c:axId val="86425984"/>
        <c:scaling>
          <c:orientation val="minMax"/>
        </c:scaling>
        <c:delete val="1"/>
        <c:axPos val="b"/>
        <c:numFmt formatCode="ge" sourceLinked="1"/>
        <c:majorTickMark val="none"/>
        <c:minorTickMark val="none"/>
        <c:tickLblPos val="none"/>
        <c:crossAx val="86427904"/>
        <c:crosses val="autoZero"/>
        <c:auto val="1"/>
        <c:lblOffset val="100"/>
        <c:baseTimeUnit val="years"/>
      </c:dateAx>
      <c:valAx>
        <c:axId val="86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70.63</c:v>
                </c:pt>
                <c:pt idx="1">
                  <c:v>69.290000000000006</c:v>
                </c:pt>
                <c:pt idx="2">
                  <c:v>69.459999999999994</c:v>
                </c:pt>
                <c:pt idx="3">
                  <c:v>68.98</c:v>
                </c:pt>
                <c:pt idx="4">
                  <c:v>66.790000000000006</c:v>
                </c:pt>
              </c:numCache>
            </c:numRef>
          </c:val>
        </c:ser>
        <c:dLbls>
          <c:showLegendKey val="0"/>
          <c:showVal val="0"/>
          <c:showCatName val="0"/>
          <c:showSerName val="0"/>
          <c:showPercent val="0"/>
          <c:showBubbleSize val="0"/>
        </c:dLbls>
        <c:gapWidth val="150"/>
        <c:axId val="97530624"/>
        <c:axId val="975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7530624"/>
        <c:axId val="97532544"/>
      </c:lineChart>
      <c:dateAx>
        <c:axId val="97530624"/>
        <c:scaling>
          <c:orientation val="minMax"/>
        </c:scaling>
        <c:delete val="1"/>
        <c:axPos val="b"/>
        <c:numFmt formatCode="ge" sourceLinked="1"/>
        <c:majorTickMark val="none"/>
        <c:minorTickMark val="none"/>
        <c:tickLblPos val="none"/>
        <c:crossAx val="97532544"/>
        <c:crosses val="autoZero"/>
        <c:auto val="1"/>
        <c:lblOffset val="100"/>
        <c:baseTimeUnit val="years"/>
      </c:dateAx>
      <c:valAx>
        <c:axId val="975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93.25</c:v>
                </c:pt>
                <c:pt idx="1">
                  <c:v>93.29</c:v>
                </c:pt>
                <c:pt idx="2">
                  <c:v>92.47</c:v>
                </c:pt>
                <c:pt idx="3">
                  <c:v>91.66</c:v>
                </c:pt>
                <c:pt idx="4">
                  <c:v>93.17</c:v>
                </c:pt>
              </c:numCache>
            </c:numRef>
          </c:val>
        </c:ser>
        <c:dLbls>
          <c:showLegendKey val="0"/>
          <c:showVal val="0"/>
          <c:showCatName val="0"/>
          <c:showSerName val="0"/>
          <c:showPercent val="0"/>
          <c:showBubbleSize val="0"/>
        </c:dLbls>
        <c:gapWidth val="150"/>
        <c:axId val="97575296"/>
        <c:axId val="975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7575296"/>
        <c:axId val="97577216"/>
      </c:lineChart>
      <c:dateAx>
        <c:axId val="97575296"/>
        <c:scaling>
          <c:orientation val="minMax"/>
        </c:scaling>
        <c:delete val="1"/>
        <c:axPos val="b"/>
        <c:numFmt formatCode="ge" sourceLinked="1"/>
        <c:majorTickMark val="none"/>
        <c:minorTickMark val="none"/>
        <c:tickLblPos val="none"/>
        <c:crossAx val="97577216"/>
        <c:crosses val="autoZero"/>
        <c:auto val="1"/>
        <c:lblOffset val="100"/>
        <c:baseTimeUnit val="years"/>
      </c:dateAx>
      <c:valAx>
        <c:axId val="975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108.46</c:v>
                </c:pt>
                <c:pt idx="1">
                  <c:v>110.44</c:v>
                </c:pt>
                <c:pt idx="2">
                  <c:v>108.56</c:v>
                </c:pt>
                <c:pt idx="3">
                  <c:v>108.68</c:v>
                </c:pt>
                <c:pt idx="4">
                  <c:v>109.66</c:v>
                </c:pt>
              </c:numCache>
            </c:numRef>
          </c:val>
        </c:ser>
        <c:dLbls>
          <c:showLegendKey val="0"/>
          <c:showVal val="0"/>
          <c:showCatName val="0"/>
          <c:showSerName val="0"/>
          <c:showPercent val="0"/>
          <c:showBubbleSize val="0"/>
        </c:dLbls>
        <c:gapWidth val="150"/>
        <c:axId val="87011328"/>
        <c:axId val="870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7011328"/>
        <c:axId val="87013248"/>
      </c:lineChart>
      <c:dateAx>
        <c:axId val="87011328"/>
        <c:scaling>
          <c:orientation val="minMax"/>
        </c:scaling>
        <c:delete val="1"/>
        <c:axPos val="b"/>
        <c:numFmt formatCode="ge" sourceLinked="1"/>
        <c:majorTickMark val="none"/>
        <c:minorTickMark val="none"/>
        <c:tickLblPos val="none"/>
        <c:crossAx val="87013248"/>
        <c:crosses val="autoZero"/>
        <c:auto val="1"/>
        <c:lblOffset val="100"/>
        <c:baseTimeUnit val="years"/>
      </c:dateAx>
      <c:valAx>
        <c:axId val="8701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42.92</c:v>
                </c:pt>
                <c:pt idx="1">
                  <c:v>43.77</c:v>
                </c:pt>
                <c:pt idx="2">
                  <c:v>44.7</c:v>
                </c:pt>
                <c:pt idx="3">
                  <c:v>45.85</c:v>
                </c:pt>
                <c:pt idx="4">
                  <c:v>45.83</c:v>
                </c:pt>
              </c:numCache>
            </c:numRef>
          </c:val>
        </c:ser>
        <c:dLbls>
          <c:showLegendKey val="0"/>
          <c:showVal val="0"/>
          <c:showCatName val="0"/>
          <c:showSerName val="0"/>
          <c:showPercent val="0"/>
          <c:showBubbleSize val="0"/>
        </c:dLbls>
        <c:gapWidth val="150"/>
        <c:axId val="87027072"/>
        <c:axId val="87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7027072"/>
        <c:axId val="87172608"/>
      </c:lineChart>
      <c:dateAx>
        <c:axId val="87027072"/>
        <c:scaling>
          <c:orientation val="minMax"/>
        </c:scaling>
        <c:delete val="1"/>
        <c:axPos val="b"/>
        <c:numFmt formatCode="ge" sourceLinked="1"/>
        <c:majorTickMark val="none"/>
        <c:minorTickMark val="none"/>
        <c:tickLblPos val="none"/>
        <c:crossAx val="87172608"/>
        <c:crosses val="autoZero"/>
        <c:auto val="1"/>
        <c:lblOffset val="100"/>
        <c:baseTimeUnit val="years"/>
      </c:dateAx>
      <c:valAx>
        <c:axId val="87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6.46</c:v>
                </c:pt>
                <c:pt idx="1">
                  <c:v>8.2899999999999991</c:v>
                </c:pt>
                <c:pt idx="2">
                  <c:v>11.03</c:v>
                </c:pt>
                <c:pt idx="3">
                  <c:v>13.56</c:v>
                </c:pt>
                <c:pt idx="4">
                  <c:v>14.48</c:v>
                </c:pt>
              </c:numCache>
            </c:numRef>
          </c:val>
        </c:ser>
        <c:dLbls>
          <c:showLegendKey val="0"/>
          <c:showVal val="0"/>
          <c:showCatName val="0"/>
          <c:showSerName val="0"/>
          <c:showPercent val="0"/>
          <c:showBubbleSize val="0"/>
        </c:dLbls>
        <c:gapWidth val="150"/>
        <c:axId val="87206912"/>
        <c:axId val="872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7206912"/>
        <c:axId val="87213184"/>
      </c:lineChart>
      <c:dateAx>
        <c:axId val="87206912"/>
        <c:scaling>
          <c:orientation val="minMax"/>
        </c:scaling>
        <c:delete val="1"/>
        <c:axPos val="b"/>
        <c:numFmt formatCode="ge" sourceLinked="1"/>
        <c:majorTickMark val="none"/>
        <c:minorTickMark val="none"/>
        <c:tickLblPos val="none"/>
        <c:crossAx val="87213184"/>
        <c:crosses val="autoZero"/>
        <c:auto val="1"/>
        <c:lblOffset val="100"/>
        <c:baseTimeUnit val="years"/>
      </c:dateAx>
      <c:valAx>
        <c:axId val="872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626304"/>
        <c:axId val="88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8626304"/>
        <c:axId val="88628224"/>
      </c:lineChart>
      <c:dateAx>
        <c:axId val="88626304"/>
        <c:scaling>
          <c:orientation val="minMax"/>
        </c:scaling>
        <c:delete val="1"/>
        <c:axPos val="b"/>
        <c:numFmt formatCode="ge" sourceLinked="1"/>
        <c:majorTickMark val="none"/>
        <c:minorTickMark val="none"/>
        <c:tickLblPos val="none"/>
        <c:crossAx val="88628224"/>
        <c:crosses val="autoZero"/>
        <c:auto val="1"/>
        <c:lblOffset val="100"/>
        <c:baseTimeUnit val="years"/>
      </c:dateAx>
      <c:valAx>
        <c:axId val="8862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320.74</c:v>
                </c:pt>
                <c:pt idx="1">
                  <c:v>431.05</c:v>
                </c:pt>
                <c:pt idx="2">
                  <c:v>301.16000000000003</c:v>
                </c:pt>
                <c:pt idx="3">
                  <c:v>344.93</c:v>
                </c:pt>
                <c:pt idx="4">
                  <c:v>142.07</c:v>
                </c:pt>
              </c:numCache>
            </c:numRef>
          </c:val>
        </c:ser>
        <c:dLbls>
          <c:showLegendKey val="0"/>
          <c:showVal val="0"/>
          <c:showCatName val="0"/>
          <c:showSerName val="0"/>
          <c:showPercent val="0"/>
          <c:showBubbleSize val="0"/>
        </c:dLbls>
        <c:gapWidth val="150"/>
        <c:axId val="88679168"/>
        <c:axId val="886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8679168"/>
        <c:axId val="88681088"/>
      </c:lineChart>
      <c:dateAx>
        <c:axId val="88679168"/>
        <c:scaling>
          <c:orientation val="minMax"/>
        </c:scaling>
        <c:delete val="1"/>
        <c:axPos val="b"/>
        <c:numFmt formatCode="ge" sourceLinked="1"/>
        <c:majorTickMark val="none"/>
        <c:minorTickMark val="none"/>
        <c:tickLblPos val="none"/>
        <c:crossAx val="88681088"/>
        <c:crosses val="autoZero"/>
        <c:auto val="1"/>
        <c:lblOffset val="100"/>
        <c:baseTimeUnit val="years"/>
      </c:dateAx>
      <c:valAx>
        <c:axId val="886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389.92</c:v>
                </c:pt>
                <c:pt idx="1">
                  <c:v>400.66</c:v>
                </c:pt>
                <c:pt idx="2">
                  <c:v>406.59</c:v>
                </c:pt>
                <c:pt idx="3">
                  <c:v>408.09</c:v>
                </c:pt>
                <c:pt idx="4">
                  <c:v>421.14</c:v>
                </c:pt>
              </c:numCache>
            </c:numRef>
          </c:val>
        </c:ser>
        <c:dLbls>
          <c:showLegendKey val="0"/>
          <c:showVal val="0"/>
          <c:showCatName val="0"/>
          <c:showSerName val="0"/>
          <c:showPercent val="0"/>
          <c:showBubbleSize val="0"/>
        </c:dLbls>
        <c:gapWidth val="150"/>
        <c:axId val="88688896"/>
        <c:axId val="887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8688896"/>
        <c:axId val="88719744"/>
      </c:lineChart>
      <c:dateAx>
        <c:axId val="88688896"/>
        <c:scaling>
          <c:orientation val="minMax"/>
        </c:scaling>
        <c:delete val="1"/>
        <c:axPos val="b"/>
        <c:numFmt formatCode="ge" sourceLinked="1"/>
        <c:majorTickMark val="none"/>
        <c:minorTickMark val="none"/>
        <c:tickLblPos val="none"/>
        <c:crossAx val="88719744"/>
        <c:crosses val="autoZero"/>
        <c:auto val="1"/>
        <c:lblOffset val="100"/>
        <c:baseTimeUnit val="years"/>
      </c:dateAx>
      <c:valAx>
        <c:axId val="8871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103.58</c:v>
                </c:pt>
                <c:pt idx="1">
                  <c:v>105.82</c:v>
                </c:pt>
                <c:pt idx="2">
                  <c:v>103.94</c:v>
                </c:pt>
                <c:pt idx="3">
                  <c:v>103.3</c:v>
                </c:pt>
                <c:pt idx="4">
                  <c:v>104.08</c:v>
                </c:pt>
              </c:numCache>
            </c:numRef>
          </c:val>
        </c:ser>
        <c:dLbls>
          <c:showLegendKey val="0"/>
          <c:showVal val="0"/>
          <c:showCatName val="0"/>
          <c:showSerName val="0"/>
          <c:showPercent val="0"/>
          <c:showBubbleSize val="0"/>
        </c:dLbls>
        <c:gapWidth val="150"/>
        <c:axId val="88831872"/>
        <c:axId val="888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8831872"/>
        <c:axId val="88834048"/>
      </c:lineChart>
      <c:dateAx>
        <c:axId val="88831872"/>
        <c:scaling>
          <c:orientation val="minMax"/>
        </c:scaling>
        <c:delete val="1"/>
        <c:axPos val="b"/>
        <c:numFmt formatCode="ge" sourceLinked="1"/>
        <c:majorTickMark val="none"/>
        <c:minorTickMark val="none"/>
        <c:tickLblPos val="none"/>
        <c:crossAx val="88834048"/>
        <c:crosses val="autoZero"/>
        <c:auto val="1"/>
        <c:lblOffset val="100"/>
        <c:baseTimeUnit val="years"/>
      </c:dateAx>
      <c:valAx>
        <c:axId val="888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179.72</c:v>
                </c:pt>
                <c:pt idx="1">
                  <c:v>175.82</c:v>
                </c:pt>
                <c:pt idx="2">
                  <c:v>179.01</c:v>
                </c:pt>
                <c:pt idx="3">
                  <c:v>180.21</c:v>
                </c:pt>
                <c:pt idx="4">
                  <c:v>179.07</c:v>
                </c:pt>
              </c:numCache>
            </c:numRef>
          </c:val>
        </c:ser>
        <c:dLbls>
          <c:showLegendKey val="0"/>
          <c:showVal val="0"/>
          <c:showCatName val="0"/>
          <c:showSerName val="0"/>
          <c:showPercent val="0"/>
          <c:showBubbleSize val="0"/>
        </c:dLbls>
        <c:gapWidth val="150"/>
        <c:axId val="88851584"/>
        <c:axId val="888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8851584"/>
        <c:axId val="88853504"/>
      </c:lineChart>
      <c:dateAx>
        <c:axId val="88851584"/>
        <c:scaling>
          <c:orientation val="minMax"/>
        </c:scaling>
        <c:delete val="1"/>
        <c:axPos val="b"/>
        <c:numFmt formatCode="ge" sourceLinked="1"/>
        <c:majorTickMark val="none"/>
        <c:minorTickMark val="none"/>
        <c:tickLblPos val="none"/>
        <c:crossAx val="88853504"/>
        <c:crosses val="autoZero"/>
        <c:auto val="1"/>
        <c:lblOffset val="100"/>
        <c:baseTimeUnit val="years"/>
      </c:dateAx>
      <c:valAx>
        <c:axId val="888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RowHeight="13.5"/>
  <cols>
    <col min="1" max="1" width="2.625" customWidth="1"/>
    <col min="2" max="62" width="3.75" customWidth="1"/>
    <col min="63" max="63" width="2.625"/>
    <col min="64" max="78" width="3.125" customWidth="1"/>
    <col min="79" max="79" width="4.5" bestFit="1" customWidth="1"/>
    <col min="80" max="80" width="2.625"/>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富山県　射水市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9"/>
      <c r="J7" s="47" t="s">
        <v>2</v>
      </c>
      <c r="K7" s="48"/>
      <c r="L7" s="48"/>
      <c r="M7" s="48"/>
      <c r="N7" s="48"/>
      <c r="O7" s="48"/>
      <c r="P7" s="48"/>
      <c r="Q7" s="49"/>
      <c r="R7" s="47" t="s">
        <v>3</v>
      </c>
      <c r="S7" s="48"/>
      <c r="T7" s="48"/>
      <c r="U7" s="48"/>
      <c r="V7" s="48"/>
      <c r="W7" s="48"/>
      <c r="X7" s="48"/>
      <c r="Y7" s="49"/>
      <c r="Z7" s="47" t="s">
        <v>4</v>
      </c>
      <c r="AA7" s="48"/>
      <c r="AB7" s="48"/>
      <c r="AC7" s="48"/>
      <c r="AD7" s="48"/>
      <c r="AE7" s="48"/>
      <c r="AF7" s="48"/>
      <c r="AG7" s="49"/>
      <c r="AH7" s="3"/>
      <c r="AI7" s="47" t="s">
        <v>5</v>
      </c>
      <c r="AJ7" s="48"/>
      <c r="AK7" s="48"/>
      <c r="AL7" s="48"/>
      <c r="AM7" s="48"/>
      <c r="AN7" s="48"/>
      <c r="AO7" s="48"/>
      <c r="AP7" s="49"/>
      <c r="AQ7" s="50" t="s">
        <v>6</v>
      </c>
      <c r="AR7" s="50"/>
      <c r="AS7" s="50"/>
      <c r="AT7" s="50"/>
      <c r="AU7" s="50"/>
      <c r="AV7" s="50"/>
      <c r="AW7" s="50"/>
      <c r="AX7" s="50"/>
      <c r="AY7" s="50" t="s">
        <v>7</v>
      </c>
      <c r="AZ7" s="50"/>
      <c r="BA7" s="50"/>
      <c r="BB7" s="50"/>
      <c r="BC7" s="50"/>
      <c r="BD7" s="50"/>
      <c r="BE7" s="50"/>
      <c r="BF7" s="50"/>
      <c r="BG7" s="3"/>
      <c r="BH7" s="3"/>
      <c r="BI7" s="3"/>
      <c r="BJ7" s="3"/>
      <c r="BK7" s="3"/>
      <c r="BL7" s="4" t="s">
        <v>8</v>
      </c>
      <c r="BM7" s="5"/>
      <c r="BN7" s="5"/>
      <c r="BO7" s="5"/>
      <c r="BP7" s="5"/>
      <c r="BQ7" s="5"/>
      <c r="BR7" s="5"/>
      <c r="BS7" s="5"/>
      <c r="BT7" s="5"/>
      <c r="BU7" s="5"/>
      <c r="BV7" s="5"/>
      <c r="BW7" s="5"/>
      <c r="BX7" s="5"/>
      <c r="BY7" s="6"/>
    </row>
    <row r="8" spans="1:78" ht="18.75" customHeight="1">
      <c r="A8" s="2"/>
      <c r="B8" s="59" t="str">
        <f>データ!I6</f>
        <v>法適用</v>
      </c>
      <c r="C8" s="60"/>
      <c r="D8" s="60"/>
      <c r="E8" s="60"/>
      <c r="F8" s="60"/>
      <c r="G8" s="60"/>
      <c r="H8" s="60"/>
      <c r="I8" s="61"/>
      <c r="J8" s="59" t="str">
        <f>データ!J6</f>
        <v>水道事業</v>
      </c>
      <c r="K8" s="60"/>
      <c r="L8" s="60"/>
      <c r="M8" s="60"/>
      <c r="N8" s="60"/>
      <c r="O8" s="60"/>
      <c r="P8" s="60"/>
      <c r="Q8" s="61"/>
      <c r="R8" s="59" t="str">
        <f>データ!K6</f>
        <v>末端給水事業</v>
      </c>
      <c r="S8" s="60"/>
      <c r="T8" s="60"/>
      <c r="U8" s="60"/>
      <c r="V8" s="60"/>
      <c r="W8" s="60"/>
      <c r="X8" s="60"/>
      <c r="Y8" s="61"/>
      <c r="Z8" s="59" t="str">
        <f>データ!L6</f>
        <v>A4</v>
      </c>
      <c r="AA8" s="60"/>
      <c r="AB8" s="60"/>
      <c r="AC8" s="60"/>
      <c r="AD8" s="60"/>
      <c r="AE8" s="60"/>
      <c r="AF8" s="60"/>
      <c r="AG8" s="61"/>
      <c r="AH8" s="3"/>
      <c r="AI8" s="41">
        <f>データ!Q6</f>
        <v>94701</v>
      </c>
      <c r="AJ8" s="42"/>
      <c r="AK8" s="42"/>
      <c r="AL8" s="42"/>
      <c r="AM8" s="42"/>
      <c r="AN8" s="42"/>
      <c r="AO8" s="42"/>
      <c r="AP8" s="43"/>
      <c r="AQ8" s="44">
        <f>データ!R6</f>
        <v>109.43</v>
      </c>
      <c r="AR8" s="44"/>
      <c r="AS8" s="44"/>
      <c r="AT8" s="44"/>
      <c r="AU8" s="44"/>
      <c r="AV8" s="44"/>
      <c r="AW8" s="44"/>
      <c r="AX8" s="44"/>
      <c r="AY8" s="44">
        <f>データ!S6</f>
        <v>865.4</v>
      </c>
      <c r="AZ8" s="44"/>
      <c r="BA8" s="44"/>
      <c r="BB8" s="44"/>
      <c r="BC8" s="44"/>
      <c r="BD8" s="44"/>
      <c r="BE8" s="44"/>
      <c r="BF8" s="44"/>
      <c r="BG8" s="3"/>
      <c r="BH8" s="3"/>
      <c r="BI8" s="3"/>
      <c r="BJ8" s="3"/>
      <c r="BK8" s="3"/>
      <c r="BL8" s="55" t="s">
        <v>9</v>
      </c>
      <c r="BM8" s="56"/>
      <c r="BN8" s="7" t="s">
        <v>10</v>
      </c>
      <c r="BO8" s="8"/>
      <c r="BP8" s="8"/>
      <c r="BQ8" s="8"/>
      <c r="BR8" s="8"/>
      <c r="BS8" s="8"/>
      <c r="BT8" s="8"/>
      <c r="BU8" s="8"/>
      <c r="BV8" s="8"/>
      <c r="BW8" s="8"/>
      <c r="BX8" s="8"/>
      <c r="BY8" s="9"/>
    </row>
    <row r="9" spans="1:78" ht="18.75" customHeight="1">
      <c r="A9" s="2"/>
      <c r="B9" s="50" t="s">
        <v>11</v>
      </c>
      <c r="C9" s="50"/>
      <c r="D9" s="50"/>
      <c r="E9" s="50"/>
      <c r="F9" s="50"/>
      <c r="G9" s="50"/>
      <c r="H9" s="50"/>
      <c r="I9" s="50"/>
      <c r="J9" s="50" t="s">
        <v>12</v>
      </c>
      <c r="K9" s="50"/>
      <c r="L9" s="50"/>
      <c r="M9" s="50"/>
      <c r="N9" s="50"/>
      <c r="O9" s="50"/>
      <c r="P9" s="50"/>
      <c r="Q9" s="50"/>
      <c r="R9" s="50" t="s">
        <v>13</v>
      </c>
      <c r="S9" s="50"/>
      <c r="T9" s="50"/>
      <c r="U9" s="50"/>
      <c r="V9" s="50"/>
      <c r="W9" s="50"/>
      <c r="X9" s="50"/>
      <c r="Y9" s="50"/>
      <c r="Z9" s="50" t="s">
        <v>14</v>
      </c>
      <c r="AA9" s="50"/>
      <c r="AB9" s="50"/>
      <c r="AC9" s="50"/>
      <c r="AD9" s="50"/>
      <c r="AE9" s="50"/>
      <c r="AF9" s="50"/>
      <c r="AG9" s="50"/>
      <c r="AH9" s="3"/>
      <c r="AI9" s="50" t="s">
        <v>15</v>
      </c>
      <c r="AJ9" s="50"/>
      <c r="AK9" s="50"/>
      <c r="AL9" s="50"/>
      <c r="AM9" s="50"/>
      <c r="AN9" s="50"/>
      <c r="AO9" s="50"/>
      <c r="AP9" s="50"/>
      <c r="AQ9" s="50" t="s">
        <v>16</v>
      </c>
      <c r="AR9" s="50"/>
      <c r="AS9" s="50"/>
      <c r="AT9" s="50"/>
      <c r="AU9" s="50"/>
      <c r="AV9" s="50"/>
      <c r="AW9" s="50"/>
      <c r="AX9" s="50"/>
      <c r="AY9" s="50" t="s">
        <v>17</v>
      </c>
      <c r="AZ9" s="50"/>
      <c r="BA9" s="50"/>
      <c r="BB9" s="50"/>
      <c r="BC9" s="50"/>
      <c r="BD9" s="50"/>
      <c r="BE9" s="50"/>
      <c r="BF9" s="50"/>
      <c r="BG9" s="3"/>
      <c r="BH9" s="3"/>
      <c r="BI9" s="3"/>
      <c r="BJ9" s="3"/>
      <c r="BK9" s="3"/>
      <c r="BL9" s="57" t="s">
        <v>18</v>
      </c>
      <c r="BM9" s="58"/>
      <c r="BN9" s="10" t="s">
        <v>19</v>
      </c>
      <c r="BO9" s="11"/>
      <c r="BP9" s="11"/>
      <c r="BQ9" s="11"/>
      <c r="BR9" s="11"/>
      <c r="BS9" s="11"/>
      <c r="BT9" s="11"/>
      <c r="BU9" s="11"/>
      <c r="BV9" s="11"/>
      <c r="BW9" s="11"/>
      <c r="BX9" s="11"/>
      <c r="BY9" s="12"/>
    </row>
    <row r="10" spans="1:78" ht="18.75" customHeight="1">
      <c r="A10" s="2"/>
      <c r="B10" s="44" t="str">
        <f>データ!M6</f>
        <v>-</v>
      </c>
      <c r="C10" s="44"/>
      <c r="D10" s="44"/>
      <c r="E10" s="44"/>
      <c r="F10" s="44"/>
      <c r="G10" s="44"/>
      <c r="H10" s="44"/>
      <c r="I10" s="44"/>
      <c r="J10" s="44">
        <f>データ!N6</f>
        <v>54.04</v>
      </c>
      <c r="K10" s="44"/>
      <c r="L10" s="44"/>
      <c r="M10" s="44"/>
      <c r="N10" s="44"/>
      <c r="O10" s="44"/>
      <c r="P10" s="44"/>
      <c r="Q10" s="44"/>
      <c r="R10" s="44">
        <f>データ!O6</f>
        <v>98.94</v>
      </c>
      <c r="S10" s="44"/>
      <c r="T10" s="44"/>
      <c r="U10" s="44"/>
      <c r="V10" s="44"/>
      <c r="W10" s="44"/>
      <c r="X10" s="44"/>
      <c r="Y10" s="44"/>
      <c r="Z10" s="78">
        <f>データ!P6</f>
        <v>3348</v>
      </c>
      <c r="AA10" s="78"/>
      <c r="AB10" s="78"/>
      <c r="AC10" s="78"/>
      <c r="AD10" s="78"/>
      <c r="AE10" s="78"/>
      <c r="AF10" s="78"/>
      <c r="AG10" s="78"/>
      <c r="AH10" s="2"/>
      <c r="AI10" s="78">
        <f>データ!T6</f>
        <v>93407</v>
      </c>
      <c r="AJ10" s="78"/>
      <c r="AK10" s="78"/>
      <c r="AL10" s="78"/>
      <c r="AM10" s="78"/>
      <c r="AN10" s="78"/>
      <c r="AO10" s="78"/>
      <c r="AP10" s="78"/>
      <c r="AQ10" s="44">
        <f>データ!U6</f>
        <v>109.18</v>
      </c>
      <c r="AR10" s="44"/>
      <c r="AS10" s="44"/>
      <c r="AT10" s="44"/>
      <c r="AU10" s="44"/>
      <c r="AV10" s="44"/>
      <c r="AW10" s="44"/>
      <c r="AX10" s="44"/>
      <c r="AY10" s="44">
        <f>データ!V6</f>
        <v>855.53</v>
      </c>
      <c r="AZ10" s="44"/>
      <c r="BA10" s="44"/>
      <c r="BB10" s="44"/>
      <c r="BC10" s="44"/>
      <c r="BD10" s="44"/>
      <c r="BE10" s="44"/>
      <c r="BF10" s="44"/>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2" t="s">
        <v>24</v>
      </c>
      <c r="BM14" s="73"/>
      <c r="BN14" s="73"/>
      <c r="BO14" s="73"/>
      <c r="BP14" s="73"/>
      <c r="BQ14" s="73"/>
      <c r="BR14" s="73"/>
      <c r="BS14" s="73"/>
      <c r="BT14" s="73"/>
      <c r="BU14" s="73"/>
      <c r="BV14" s="73"/>
      <c r="BW14" s="73"/>
      <c r="BX14" s="73"/>
      <c r="BY14" s="73"/>
      <c r="BZ14" s="74"/>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104</v>
      </c>
      <c r="BM16" s="53"/>
      <c r="BN16" s="53"/>
      <c r="BO16" s="53"/>
      <c r="BP16" s="53"/>
      <c r="BQ16" s="53"/>
      <c r="BR16" s="53"/>
      <c r="BS16" s="53"/>
      <c r="BT16" s="53"/>
      <c r="BU16" s="53"/>
      <c r="BV16" s="53"/>
      <c r="BW16" s="53"/>
      <c r="BX16" s="53"/>
      <c r="BY16" s="53"/>
      <c r="BZ16" s="5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c r="A34" s="2"/>
      <c r="B34" s="16"/>
      <c r="C34" s="51" t="s">
        <v>25</v>
      </c>
      <c r="D34" s="51"/>
      <c r="E34" s="51"/>
      <c r="F34" s="51"/>
      <c r="G34" s="51"/>
      <c r="H34" s="51"/>
      <c r="I34" s="51"/>
      <c r="J34" s="51"/>
      <c r="K34" s="51"/>
      <c r="L34" s="51"/>
      <c r="M34" s="51"/>
      <c r="N34" s="51"/>
      <c r="O34" s="51"/>
      <c r="P34" s="51"/>
      <c r="Q34" s="19"/>
      <c r="R34" s="51" t="s">
        <v>26</v>
      </c>
      <c r="S34" s="51"/>
      <c r="T34" s="51"/>
      <c r="U34" s="51"/>
      <c r="V34" s="51"/>
      <c r="W34" s="51"/>
      <c r="X34" s="51"/>
      <c r="Y34" s="51"/>
      <c r="Z34" s="51"/>
      <c r="AA34" s="51"/>
      <c r="AB34" s="51"/>
      <c r="AC34" s="51"/>
      <c r="AD34" s="51"/>
      <c r="AE34" s="51"/>
      <c r="AF34" s="19"/>
      <c r="AG34" s="51" t="s">
        <v>27</v>
      </c>
      <c r="AH34" s="51"/>
      <c r="AI34" s="51"/>
      <c r="AJ34" s="51"/>
      <c r="AK34" s="51"/>
      <c r="AL34" s="51"/>
      <c r="AM34" s="51"/>
      <c r="AN34" s="51"/>
      <c r="AO34" s="51"/>
      <c r="AP34" s="51"/>
      <c r="AQ34" s="51"/>
      <c r="AR34" s="51"/>
      <c r="AS34" s="51"/>
      <c r="AT34" s="51"/>
      <c r="AU34" s="19"/>
      <c r="AV34" s="51" t="s">
        <v>28</v>
      </c>
      <c r="AW34" s="51"/>
      <c r="AX34" s="51"/>
      <c r="AY34" s="51"/>
      <c r="AZ34" s="51"/>
      <c r="BA34" s="51"/>
      <c r="BB34" s="51"/>
      <c r="BC34" s="51"/>
      <c r="BD34" s="51"/>
      <c r="BE34" s="51"/>
      <c r="BF34" s="51"/>
      <c r="BG34" s="51"/>
      <c r="BH34" s="51"/>
      <c r="BI34" s="51"/>
      <c r="BJ34" s="18"/>
      <c r="BK34" s="2"/>
      <c r="BL34" s="52"/>
      <c r="BM34" s="53"/>
      <c r="BN34" s="53"/>
      <c r="BO34" s="53"/>
      <c r="BP34" s="53"/>
      <c r="BQ34" s="53"/>
      <c r="BR34" s="53"/>
      <c r="BS34" s="53"/>
      <c r="BT34" s="53"/>
      <c r="BU34" s="53"/>
      <c r="BV34" s="53"/>
      <c r="BW34" s="53"/>
      <c r="BX34" s="53"/>
      <c r="BY34" s="53"/>
      <c r="BZ34" s="54"/>
    </row>
    <row r="35" spans="1:78" ht="13.5" customHeight="1">
      <c r="A35" s="2"/>
      <c r="B35" s="16"/>
      <c r="C35" s="51"/>
      <c r="D35" s="51"/>
      <c r="E35" s="51"/>
      <c r="F35" s="51"/>
      <c r="G35" s="51"/>
      <c r="H35" s="51"/>
      <c r="I35" s="51"/>
      <c r="J35" s="51"/>
      <c r="K35" s="51"/>
      <c r="L35" s="51"/>
      <c r="M35" s="51"/>
      <c r="N35" s="51"/>
      <c r="O35" s="51"/>
      <c r="P35" s="51"/>
      <c r="Q35" s="19"/>
      <c r="R35" s="51"/>
      <c r="S35" s="51"/>
      <c r="T35" s="51"/>
      <c r="U35" s="51"/>
      <c r="V35" s="51"/>
      <c r="W35" s="51"/>
      <c r="X35" s="51"/>
      <c r="Y35" s="51"/>
      <c r="Z35" s="51"/>
      <c r="AA35" s="51"/>
      <c r="AB35" s="51"/>
      <c r="AC35" s="51"/>
      <c r="AD35" s="51"/>
      <c r="AE35" s="51"/>
      <c r="AF35" s="19"/>
      <c r="AG35" s="51"/>
      <c r="AH35" s="51"/>
      <c r="AI35" s="51"/>
      <c r="AJ35" s="51"/>
      <c r="AK35" s="51"/>
      <c r="AL35" s="51"/>
      <c r="AM35" s="51"/>
      <c r="AN35" s="51"/>
      <c r="AO35" s="51"/>
      <c r="AP35" s="51"/>
      <c r="AQ35" s="51"/>
      <c r="AR35" s="51"/>
      <c r="AS35" s="51"/>
      <c r="AT35" s="51"/>
      <c r="AU35" s="19"/>
      <c r="AV35" s="51"/>
      <c r="AW35" s="51"/>
      <c r="AX35" s="51"/>
      <c r="AY35" s="51"/>
      <c r="AZ35" s="51"/>
      <c r="BA35" s="51"/>
      <c r="BB35" s="51"/>
      <c r="BC35" s="51"/>
      <c r="BD35" s="51"/>
      <c r="BE35" s="51"/>
      <c r="BF35" s="51"/>
      <c r="BG35" s="51"/>
      <c r="BH35" s="51"/>
      <c r="BI35" s="51"/>
      <c r="BJ35" s="18"/>
      <c r="BK35" s="2"/>
      <c r="BL35" s="52"/>
      <c r="BM35" s="53"/>
      <c r="BN35" s="53"/>
      <c r="BO35" s="53"/>
      <c r="BP35" s="53"/>
      <c r="BQ35" s="53"/>
      <c r="BR35" s="53"/>
      <c r="BS35" s="53"/>
      <c r="BT35" s="53"/>
      <c r="BU35" s="53"/>
      <c r="BV35" s="53"/>
      <c r="BW35" s="53"/>
      <c r="BX35" s="53"/>
      <c r="BY35" s="53"/>
      <c r="BZ35" s="5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105</v>
      </c>
      <c r="BM47" s="53"/>
      <c r="BN47" s="53"/>
      <c r="BO47" s="53"/>
      <c r="BP47" s="53"/>
      <c r="BQ47" s="53"/>
      <c r="BR47" s="53"/>
      <c r="BS47" s="53"/>
      <c r="BT47" s="53"/>
      <c r="BU47" s="53"/>
      <c r="BV47" s="53"/>
      <c r="BW47" s="53"/>
      <c r="BX47" s="53"/>
      <c r="BY47" s="53"/>
      <c r="BZ47" s="5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c r="A56" s="2"/>
      <c r="B56" s="16"/>
      <c r="C56" s="51" t="s">
        <v>30</v>
      </c>
      <c r="D56" s="51"/>
      <c r="E56" s="51"/>
      <c r="F56" s="51"/>
      <c r="G56" s="51"/>
      <c r="H56" s="51"/>
      <c r="I56" s="51"/>
      <c r="J56" s="51"/>
      <c r="K56" s="51"/>
      <c r="L56" s="51"/>
      <c r="M56" s="51"/>
      <c r="N56" s="51"/>
      <c r="O56" s="51"/>
      <c r="P56" s="51"/>
      <c r="Q56" s="19"/>
      <c r="R56" s="51" t="s">
        <v>31</v>
      </c>
      <c r="S56" s="51"/>
      <c r="T56" s="51"/>
      <c r="U56" s="51"/>
      <c r="V56" s="51"/>
      <c r="W56" s="51"/>
      <c r="X56" s="51"/>
      <c r="Y56" s="51"/>
      <c r="Z56" s="51"/>
      <c r="AA56" s="51"/>
      <c r="AB56" s="51"/>
      <c r="AC56" s="51"/>
      <c r="AD56" s="51"/>
      <c r="AE56" s="51"/>
      <c r="AF56" s="19"/>
      <c r="AG56" s="51" t="s">
        <v>32</v>
      </c>
      <c r="AH56" s="51"/>
      <c r="AI56" s="51"/>
      <c r="AJ56" s="51"/>
      <c r="AK56" s="51"/>
      <c r="AL56" s="51"/>
      <c r="AM56" s="51"/>
      <c r="AN56" s="51"/>
      <c r="AO56" s="51"/>
      <c r="AP56" s="51"/>
      <c r="AQ56" s="51"/>
      <c r="AR56" s="51"/>
      <c r="AS56" s="51"/>
      <c r="AT56" s="51"/>
      <c r="AU56" s="19"/>
      <c r="AV56" s="51" t="s">
        <v>33</v>
      </c>
      <c r="AW56" s="51"/>
      <c r="AX56" s="51"/>
      <c r="AY56" s="51"/>
      <c r="AZ56" s="51"/>
      <c r="BA56" s="51"/>
      <c r="BB56" s="51"/>
      <c r="BC56" s="51"/>
      <c r="BD56" s="51"/>
      <c r="BE56" s="51"/>
      <c r="BF56" s="51"/>
      <c r="BG56" s="51"/>
      <c r="BH56" s="51"/>
      <c r="BI56" s="51"/>
      <c r="BJ56" s="18"/>
      <c r="BK56" s="2"/>
      <c r="BL56" s="52"/>
      <c r="BM56" s="53"/>
      <c r="BN56" s="53"/>
      <c r="BO56" s="53"/>
      <c r="BP56" s="53"/>
      <c r="BQ56" s="53"/>
      <c r="BR56" s="53"/>
      <c r="BS56" s="53"/>
      <c r="BT56" s="53"/>
      <c r="BU56" s="53"/>
      <c r="BV56" s="53"/>
      <c r="BW56" s="53"/>
      <c r="BX56" s="53"/>
      <c r="BY56" s="53"/>
      <c r="BZ56" s="54"/>
    </row>
    <row r="57" spans="1:78" ht="13.5" customHeight="1">
      <c r="A57" s="2"/>
      <c r="B57" s="16"/>
      <c r="C57" s="51"/>
      <c r="D57" s="51"/>
      <c r="E57" s="51"/>
      <c r="F57" s="51"/>
      <c r="G57" s="51"/>
      <c r="H57" s="51"/>
      <c r="I57" s="51"/>
      <c r="J57" s="51"/>
      <c r="K57" s="51"/>
      <c r="L57" s="51"/>
      <c r="M57" s="51"/>
      <c r="N57" s="51"/>
      <c r="O57" s="51"/>
      <c r="P57" s="51"/>
      <c r="Q57" s="19"/>
      <c r="R57" s="51"/>
      <c r="S57" s="51"/>
      <c r="T57" s="51"/>
      <c r="U57" s="51"/>
      <c r="V57" s="51"/>
      <c r="W57" s="51"/>
      <c r="X57" s="51"/>
      <c r="Y57" s="51"/>
      <c r="Z57" s="51"/>
      <c r="AA57" s="51"/>
      <c r="AB57" s="51"/>
      <c r="AC57" s="51"/>
      <c r="AD57" s="51"/>
      <c r="AE57" s="51"/>
      <c r="AF57" s="19"/>
      <c r="AG57" s="51"/>
      <c r="AH57" s="51"/>
      <c r="AI57" s="51"/>
      <c r="AJ57" s="51"/>
      <c r="AK57" s="51"/>
      <c r="AL57" s="51"/>
      <c r="AM57" s="51"/>
      <c r="AN57" s="51"/>
      <c r="AO57" s="51"/>
      <c r="AP57" s="51"/>
      <c r="AQ57" s="51"/>
      <c r="AR57" s="51"/>
      <c r="AS57" s="51"/>
      <c r="AT57" s="51"/>
      <c r="AU57" s="19"/>
      <c r="AV57" s="51"/>
      <c r="AW57" s="51"/>
      <c r="AX57" s="51"/>
      <c r="AY57" s="51"/>
      <c r="AZ57" s="51"/>
      <c r="BA57" s="51"/>
      <c r="BB57" s="51"/>
      <c r="BC57" s="51"/>
      <c r="BD57" s="51"/>
      <c r="BE57" s="51"/>
      <c r="BF57" s="51"/>
      <c r="BG57" s="51"/>
      <c r="BH57" s="51"/>
      <c r="BI57" s="51"/>
      <c r="BJ57" s="18"/>
      <c r="BK57" s="2"/>
      <c r="BL57" s="52"/>
      <c r="BM57" s="53"/>
      <c r="BN57" s="53"/>
      <c r="BO57" s="53"/>
      <c r="BP57" s="53"/>
      <c r="BQ57" s="53"/>
      <c r="BR57" s="53"/>
      <c r="BS57" s="53"/>
      <c r="BT57" s="53"/>
      <c r="BU57" s="53"/>
      <c r="BV57" s="53"/>
      <c r="BW57" s="53"/>
      <c r="BX57" s="53"/>
      <c r="BY57" s="53"/>
      <c r="BZ57" s="5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3"/>
      <c r="BN58" s="53"/>
      <c r="BO58" s="53"/>
      <c r="BP58" s="53"/>
      <c r="BQ58" s="53"/>
      <c r="BR58" s="53"/>
      <c r="BS58" s="53"/>
      <c r="BT58" s="53"/>
      <c r="BU58" s="53"/>
      <c r="BV58" s="53"/>
      <c r="BW58" s="53"/>
      <c r="BX58" s="53"/>
      <c r="BY58" s="53"/>
      <c r="BZ58" s="5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3"/>
      <c r="BN59" s="53"/>
      <c r="BO59" s="53"/>
      <c r="BP59" s="53"/>
      <c r="BQ59" s="53"/>
      <c r="BR59" s="53"/>
      <c r="BS59" s="53"/>
      <c r="BT59" s="53"/>
      <c r="BU59" s="53"/>
      <c r="BV59" s="53"/>
      <c r="BW59" s="53"/>
      <c r="BX59" s="53"/>
      <c r="BY59" s="53"/>
      <c r="BZ59" s="54"/>
    </row>
    <row r="60" spans="1:78" ht="13.5" customHeight="1">
      <c r="A60" s="2"/>
      <c r="B60" s="62" t="s">
        <v>34</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2"/>
      <c r="BM60" s="53"/>
      <c r="BN60" s="53"/>
      <c r="BO60" s="53"/>
      <c r="BP60" s="53"/>
      <c r="BQ60" s="53"/>
      <c r="BR60" s="53"/>
      <c r="BS60" s="53"/>
      <c r="BT60" s="53"/>
      <c r="BU60" s="53"/>
      <c r="BV60" s="53"/>
      <c r="BW60" s="53"/>
      <c r="BX60" s="53"/>
      <c r="BY60" s="53"/>
      <c r="BZ60" s="54"/>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2"/>
      <c r="BM61" s="53"/>
      <c r="BN61" s="53"/>
      <c r="BO61" s="53"/>
      <c r="BP61" s="53"/>
      <c r="BQ61" s="53"/>
      <c r="BR61" s="53"/>
      <c r="BS61" s="53"/>
      <c r="BT61" s="53"/>
      <c r="BU61" s="53"/>
      <c r="BV61" s="53"/>
      <c r="BW61" s="53"/>
      <c r="BX61" s="53"/>
      <c r="BY61" s="53"/>
      <c r="BZ61" s="5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106</v>
      </c>
      <c r="BM66" s="53"/>
      <c r="BN66" s="53"/>
      <c r="BO66" s="53"/>
      <c r="BP66" s="53"/>
      <c r="BQ66" s="53"/>
      <c r="BR66" s="53"/>
      <c r="BS66" s="53"/>
      <c r="BT66" s="53"/>
      <c r="BU66" s="53"/>
      <c r="BV66" s="53"/>
      <c r="BW66" s="53"/>
      <c r="BX66" s="53"/>
      <c r="BY66" s="53"/>
      <c r="BZ66" s="5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c r="A79" s="2"/>
      <c r="B79" s="16"/>
      <c r="C79" s="51" t="s">
        <v>36</v>
      </c>
      <c r="D79" s="51"/>
      <c r="E79" s="51"/>
      <c r="F79" s="51"/>
      <c r="G79" s="51"/>
      <c r="H79" s="51"/>
      <c r="I79" s="51"/>
      <c r="J79" s="51"/>
      <c r="K79" s="51"/>
      <c r="L79" s="51"/>
      <c r="M79" s="51"/>
      <c r="N79" s="51"/>
      <c r="O79" s="51"/>
      <c r="P79" s="51"/>
      <c r="Q79" s="51"/>
      <c r="R79" s="51"/>
      <c r="S79" s="51"/>
      <c r="T79" s="51"/>
      <c r="U79" s="19"/>
      <c r="V79" s="19"/>
      <c r="W79" s="51" t="s">
        <v>37</v>
      </c>
      <c r="X79" s="51"/>
      <c r="Y79" s="51"/>
      <c r="Z79" s="51"/>
      <c r="AA79" s="51"/>
      <c r="AB79" s="51"/>
      <c r="AC79" s="51"/>
      <c r="AD79" s="51"/>
      <c r="AE79" s="51"/>
      <c r="AF79" s="51"/>
      <c r="AG79" s="51"/>
      <c r="AH79" s="51"/>
      <c r="AI79" s="51"/>
      <c r="AJ79" s="51"/>
      <c r="AK79" s="51"/>
      <c r="AL79" s="51"/>
      <c r="AM79" s="51"/>
      <c r="AN79" s="51"/>
      <c r="AO79" s="19"/>
      <c r="AP79" s="19"/>
      <c r="AQ79" s="51" t="s">
        <v>38</v>
      </c>
      <c r="AR79" s="51"/>
      <c r="AS79" s="51"/>
      <c r="AT79" s="51"/>
      <c r="AU79" s="51"/>
      <c r="AV79" s="51"/>
      <c r="AW79" s="51"/>
      <c r="AX79" s="51"/>
      <c r="AY79" s="51"/>
      <c r="AZ79" s="51"/>
      <c r="BA79" s="51"/>
      <c r="BB79" s="51"/>
      <c r="BC79" s="51"/>
      <c r="BD79" s="51"/>
      <c r="BE79" s="51"/>
      <c r="BF79" s="51"/>
      <c r="BG79" s="51"/>
      <c r="BH79" s="51"/>
      <c r="BI79" s="17"/>
      <c r="BJ79" s="18"/>
      <c r="BK79" s="2"/>
      <c r="BL79" s="52"/>
      <c r="BM79" s="53"/>
      <c r="BN79" s="53"/>
      <c r="BO79" s="53"/>
      <c r="BP79" s="53"/>
      <c r="BQ79" s="53"/>
      <c r="BR79" s="53"/>
      <c r="BS79" s="53"/>
      <c r="BT79" s="53"/>
      <c r="BU79" s="53"/>
      <c r="BV79" s="53"/>
      <c r="BW79" s="53"/>
      <c r="BX79" s="53"/>
      <c r="BY79" s="53"/>
      <c r="BZ79" s="54"/>
    </row>
    <row r="80" spans="1:78" ht="13.5" customHeight="1">
      <c r="A80" s="2"/>
      <c r="B80" s="16"/>
      <c r="C80" s="51"/>
      <c r="D80" s="51"/>
      <c r="E80" s="51"/>
      <c r="F80" s="51"/>
      <c r="G80" s="51"/>
      <c r="H80" s="51"/>
      <c r="I80" s="51"/>
      <c r="J80" s="51"/>
      <c r="K80" s="51"/>
      <c r="L80" s="51"/>
      <c r="M80" s="51"/>
      <c r="N80" s="51"/>
      <c r="O80" s="51"/>
      <c r="P80" s="51"/>
      <c r="Q80" s="51"/>
      <c r="R80" s="51"/>
      <c r="S80" s="51"/>
      <c r="T80" s="51"/>
      <c r="U80" s="19"/>
      <c r="V80" s="19"/>
      <c r="W80" s="51"/>
      <c r="X80" s="51"/>
      <c r="Y80" s="51"/>
      <c r="Z80" s="51"/>
      <c r="AA80" s="51"/>
      <c r="AB80" s="51"/>
      <c r="AC80" s="51"/>
      <c r="AD80" s="51"/>
      <c r="AE80" s="51"/>
      <c r="AF80" s="51"/>
      <c r="AG80" s="51"/>
      <c r="AH80" s="51"/>
      <c r="AI80" s="51"/>
      <c r="AJ80" s="51"/>
      <c r="AK80" s="51"/>
      <c r="AL80" s="51"/>
      <c r="AM80" s="51"/>
      <c r="AN80" s="51"/>
      <c r="AO80" s="19"/>
      <c r="AP80" s="19"/>
      <c r="AQ80" s="51"/>
      <c r="AR80" s="51"/>
      <c r="AS80" s="51"/>
      <c r="AT80" s="51"/>
      <c r="AU80" s="51"/>
      <c r="AV80" s="51"/>
      <c r="AW80" s="51"/>
      <c r="AX80" s="51"/>
      <c r="AY80" s="51"/>
      <c r="AZ80" s="51"/>
      <c r="BA80" s="51"/>
      <c r="BB80" s="51"/>
      <c r="BC80" s="51"/>
      <c r="BD80" s="51"/>
      <c r="BE80" s="51"/>
      <c r="BF80" s="51"/>
      <c r="BG80" s="51"/>
      <c r="BH80" s="51"/>
      <c r="BI80" s="17"/>
      <c r="BJ80" s="18"/>
      <c r="BK80" s="2"/>
      <c r="BL80" s="52"/>
      <c r="BM80" s="53"/>
      <c r="BN80" s="53"/>
      <c r="BO80" s="53"/>
      <c r="BP80" s="53"/>
      <c r="BQ80" s="53"/>
      <c r="BR80" s="53"/>
      <c r="BS80" s="53"/>
      <c r="BT80" s="53"/>
      <c r="BU80" s="53"/>
      <c r="BV80" s="53"/>
      <c r="BW80" s="53"/>
      <c r="BX80" s="53"/>
      <c r="BY80" s="53"/>
      <c r="BZ80" s="5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2"/>
      <c r="BM81" s="53"/>
      <c r="BN81" s="53"/>
      <c r="BO81" s="53"/>
      <c r="BP81" s="53"/>
      <c r="BQ81" s="53"/>
      <c r="BR81" s="53"/>
      <c r="BS81" s="53"/>
      <c r="BT81" s="53"/>
      <c r="BU81" s="53"/>
      <c r="BV81" s="53"/>
      <c r="BW81" s="53"/>
      <c r="BX81" s="53"/>
      <c r="BY81" s="53"/>
      <c r="BZ81" s="5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C79:T80"/>
    <mergeCell ref="W79:AN80"/>
    <mergeCell ref="AQ79:BH80"/>
    <mergeCell ref="BL66:BZ82"/>
    <mergeCell ref="BL45:BZ46"/>
    <mergeCell ref="C56:P57"/>
    <mergeCell ref="R56:AE57"/>
    <mergeCell ref="AG56:AT57"/>
    <mergeCell ref="AV56:BI57"/>
    <mergeCell ref="B60:BJ61"/>
    <mergeCell ref="BL47:BZ63"/>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162116</v>
      </c>
      <c r="D6" s="31">
        <f t="shared" si="3"/>
        <v>46</v>
      </c>
      <c r="E6" s="31">
        <f t="shared" si="3"/>
        <v>1</v>
      </c>
      <c r="F6" s="31">
        <f t="shared" si="3"/>
        <v>0</v>
      </c>
      <c r="G6" s="31">
        <f t="shared" si="3"/>
        <v>1</v>
      </c>
      <c r="H6" s="31" t="str">
        <f t="shared" si="3"/>
        <v>富山県　射水市</v>
      </c>
      <c r="I6" s="31" t="str">
        <f t="shared" si="3"/>
        <v>法適用</v>
      </c>
      <c r="J6" s="31" t="str">
        <f t="shared" si="3"/>
        <v>水道事業</v>
      </c>
      <c r="K6" s="31" t="str">
        <f t="shared" si="3"/>
        <v>末端給水事業</v>
      </c>
      <c r="L6" s="31" t="str">
        <f t="shared" si="3"/>
        <v>A4</v>
      </c>
      <c r="M6" s="32" t="str">
        <f t="shared" si="3"/>
        <v>-</v>
      </c>
      <c r="N6" s="32">
        <f t="shared" si="3"/>
        <v>54.04</v>
      </c>
      <c r="O6" s="32">
        <f t="shared" si="3"/>
        <v>98.94</v>
      </c>
      <c r="P6" s="32">
        <f t="shared" si="3"/>
        <v>3348</v>
      </c>
      <c r="Q6" s="32">
        <f t="shared" si="3"/>
        <v>94701</v>
      </c>
      <c r="R6" s="32">
        <f t="shared" si="3"/>
        <v>109.43</v>
      </c>
      <c r="S6" s="32">
        <f t="shared" si="3"/>
        <v>865.4</v>
      </c>
      <c r="T6" s="32">
        <f t="shared" si="3"/>
        <v>93407</v>
      </c>
      <c r="U6" s="32">
        <f t="shared" si="3"/>
        <v>109.18</v>
      </c>
      <c r="V6" s="32">
        <f t="shared" si="3"/>
        <v>855.53</v>
      </c>
      <c r="W6" s="33">
        <f>IF(W7="",NA(),W7)</f>
        <v>108.46</v>
      </c>
      <c r="X6" s="33">
        <f t="shared" ref="X6:AF6" si="4">IF(X7="",NA(),X7)</f>
        <v>110.44</v>
      </c>
      <c r="Y6" s="33">
        <f t="shared" si="4"/>
        <v>108.56</v>
      </c>
      <c r="Z6" s="33">
        <f t="shared" si="4"/>
        <v>108.68</v>
      </c>
      <c r="AA6" s="33">
        <f t="shared" si="4"/>
        <v>109.66</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320.74</v>
      </c>
      <c r="AT6" s="33">
        <f t="shared" ref="AT6:BB6" si="6">IF(AT7="",NA(),AT7)</f>
        <v>431.05</v>
      </c>
      <c r="AU6" s="33">
        <f t="shared" si="6"/>
        <v>301.16000000000003</v>
      </c>
      <c r="AV6" s="33">
        <f t="shared" si="6"/>
        <v>344.93</v>
      </c>
      <c r="AW6" s="33">
        <f t="shared" si="6"/>
        <v>142.07</v>
      </c>
      <c r="AX6" s="33">
        <f t="shared" si="6"/>
        <v>699.11</v>
      </c>
      <c r="AY6" s="33">
        <f t="shared" si="6"/>
        <v>695.41</v>
      </c>
      <c r="AZ6" s="33">
        <f t="shared" si="6"/>
        <v>701</v>
      </c>
      <c r="BA6" s="33">
        <f t="shared" si="6"/>
        <v>739.59</v>
      </c>
      <c r="BB6" s="33">
        <f t="shared" si="6"/>
        <v>335.95</v>
      </c>
      <c r="BC6" s="32" t="str">
        <f>IF(BC7="","",IF(BC7="-","【-】","【"&amp;SUBSTITUTE(TEXT(BC7,"#,##0.00"),"-","△")&amp;"】"))</f>
        <v>【264.16】</v>
      </c>
      <c r="BD6" s="33">
        <f>IF(BD7="",NA(),BD7)</f>
        <v>389.92</v>
      </c>
      <c r="BE6" s="33">
        <f t="shared" ref="BE6:BM6" si="7">IF(BE7="",NA(),BE7)</f>
        <v>400.66</v>
      </c>
      <c r="BF6" s="33">
        <f t="shared" si="7"/>
        <v>406.59</v>
      </c>
      <c r="BG6" s="33">
        <f t="shared" si="7"/>
        <v>408.09</v>
      </c>
      <c r="BH6" s="33">
        <f t="shared" si="7"/>
        <v>421.14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103.58</v>
      </c>
      <c r="BP6" s="33">
        <f t="shared" ref="BP6:BX6" si="8">IF(BP7="",NA(),BP7)</f>
        <v>105.82</v>
      </c>
      <c r="BQ6" s="33">
        <f t="shared" si="8"/>
        <v>103.94</v>
      </c>
      <c r="BR6" s="33">
        <f t="shared" si="8"/>
        <v>103.3</v>
      </c>
      <c r="BS6" s="33">
        <f t="shared" si="8"/>
        <v>104.08</v>
      </c>
      <c r="BT6" s="33">
        <f t="shared" si="8"/>
        <v>101.27</v>
      </c>
      <c r="BU6" s="33">
        <f t="shared" si="8"/>
        <v>99.61</v>
      </c>
      <c r="BV6" s="33">
        <f t="shared" si="8"/>
        <v>100.27</v>
      </c>
      <c r="BW6" s="33">
        <f t="shared" si="8"/>
        <v>99.46</v>
      </c>
      <c r="BX6" s="33">
        <f t="shared" si="8"/>
        <v>105.21</v>
      </c>
      <c r="BY6" s="32" t="str">
        <f>IF(BY7="","",IF(BY7="-","【-】","【"&amp;SUBSTITUTE(TEXT(BY7,"#,##0.00"),"-","△")&amp;"】"))</f>
        <v>【104.60】</v>
      </c>
      <c r="BZ6" s="33">
        <f>IF(BZ7="",NA(),BZ7)</f>
        <v>179.72</v>
      </c>
      <c r="CA6" s="33">
        <f t="shared" ref="CA6:CI6" si="9">IF(CA7="",NA(),CA7)</f>
        <v>175.82</v>
      </c>
      <c r="CB6" s="33">
        <f t="shared" si="9"/>
        <v>179.01</v>
      </c>
      <c r="CC6" s="33">
        <f t="shared" si="9"/>
        <v>180.21</v>
      </c>
      <c r="CD6" s="33">
        <f t="shared" si="9"/>
        <v>179.07</v>
      </c>
      <c r="CE6" s="33">
        <f t="shared" si="9"/>
        <v>167.74</v>
      </c>
      <c r="CF6" s="33">
        <f t="shared" si="9"/>
        <v>169.59</v>
      </c>
      <c r="CG6" s="33">
        <f t="shared" si="9"/>
        <v>169.62</v>
      </c>
      <c r="CH6" s="33">
        <f t="shared" si="9"/>
        <v>171.78</v>
      </c>
      <c r="CI6" s="33">
        <f t="shared" si="9"/>
        <v>162.59</v>
      </c>
      <c r="CJ6" s="32" t="str">
        <f>IF(CJ7="","",IF(CJ7="-","【-】","【"&amp;SUBSTITUTE(TEXT(CJ7,"#,##0.00"),"-","△")&amp;"】"))</f>
        <v>【164.21】</v>
      </c>
      <c r="CK6" s="33">
        <f>IF(CK7="",NA(),CK7)</f>
        <v>70.63</v>
      </c>
      <c r="CL6" s="33">
        <f t="shared" ref="CL6:CT6" si="10">IF(CL7="",NA(),CL7)</f>
        <v>69.290000000000006</v>
      </c>
      <c r="CM6" s="33">
        <f t="shared" si="10"/>
        <v>69.459999999999994</v>
      </c>
      <c r="CN6" s="33">
        <f t="shared" si="10"/>
        <v>68.98</v>
      </c>
      <c r="CO6" s="33">
        <f t="shared" si="10"/>
        <v>66.790000000000006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93.25</v>
      </c>
      <c r="CW6" s="33">
        <f t="shared" ref="CW6:DE6" si="11">IF(CW7="",NA(),CW7)</f>
        <v>93.29</v>
      </c>
      <c r="CX6" s="33">
        <f t="shared" si="11"/>
        <v>92.47</v>
      </c>
      <c r="CY6" s="33">
        <f t="shared" si="11"/>
        <v>91.66</v>
      </c>
      <c r="CZ6" s="33">
        <f t="shared" si="11"/>
        <v>93.17</v>
      </c>
      <c r="DA6" s="33">
        <f t="shared" si="11"/>
        <v>87.92</v>
      </c>
      <c r="DB6" s="33">
        <f t="shared" si="11"/>
        <v>87.33</v>
      </c>
      <c r="DC6" s="33">
        <f t="shared" si="11"/>
        <v>87.65</v>
      </c>
      <c r="DD6" s="33">
        <f t="shared" si="11"/>
        <v>87.63</v>
      </c>
      <c r="DE6" s="33">
        <f t="shared" si="11"/>
        <v>87.6</v>
      </c>
      <c r="DF6" s="32" t="str">
        <f>IF(DF7="","",IF(DF7="-","【-】","【"&amp;SUBSTITUTE(TEXT(DF7,"#,##0.00"),"-","△")&amp;"】"))</f>
        <v>【89.78】</v>
      </c>
      <c r="DG6" s="33">
        <f>IF(DG7="",NA(),DG7)</f>
        <v>42.92</v>
      </c>
      <c r="DH6" s="33">
        <f t="shared" ref="DH6:DP6" si="12">IF(DH7="",NA(),DH7)</f>
        <v>43.77</v>
      </c>
      <c r="DI6" s="33">
        <f t="shared" si="12"/>
        <v>44.7</v>
      </c>
      <c r="DJ6" s="33">
        <f t="shared" si="12"/>
        <v>45.85</v>
      </c>
      <c r="DK6" s="33">
        <f t="shared" si="12"/>
        <v>45.83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6.46</v>
      </c>
      <c r="DS6" s="33">
        <f t="shared" ref="DS6:EA6" si="13">IF(DS7="",NA(),DS7)</f>
        <v>8.2899999999999991</v>
      </c>
      <c r="DT6" s="33">
        <f t="shared" si="13"/>
        <v>11.03</v>
      </c>
      <c r="DU6" s="33">
        <f t="shared" si="13"/>
        <v>13.56</v>
      </c>
      <c r="DV6" s="33">
        <f t="shared" si="13"/>
        <v>14.48</v>
      </c>
      <c r="DW6" s="33">
        <f t="shared" si="13"/>
        <v>6.92</v>
      </c>
      <c r="DX6" s="33">
        <f t="shared" si="13"/>
        <v>7.67</v>
      </c>
      <c r="DY6" s="33">
        <f t="shared" si="13"/>
        <v>8.4</v>
      </c>
      <c r="DZ6" s="33">
        <f t="shared" si="13"/>
        <v>9.7100000000000009</v>
      </c>
      <c r="EA6" s="33">
        <f t="shared" si="13"/>
        <v>10.71</v>
      </c>
      <c r="EB6" s="32" t="str">
        <f>IF(EB7="","",IF(EB7="-","【-】","【"&amp;SUBSTITUTE(TEXT(EB7,"#,##0.00"),"-","△")&amp;"】"))</f>
        <v>【12.42】</v>
      </c>
      <c r="EC6" s="33">
        <f>IF(EC7="",NA(),EC7)</f>
        <v>0.34</v>
      </c>
      <c r="ED6" s="33">
        <f t="shared" ref="ED6:EL6" si="14">IF(ED7="",NA(),ED7)</f>
        <v>0.68</v>
      </c>
      <c r="EE6" s="33">
        <f t="shared" si="14"/>
        <v>0.38</v>
      </c>
      <c r="EF6" s="33">
        <f t="shared" si="14"/>
        <v>0.74</v>
      </c>
      <c r="EG6" s="33">
        <f t="shared" si="14"/>
        <v>0.79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162116</v>
      </c>
      <c r="D7" s="35">
        <v>46</v>
      </c>
      <c r="E7" s="35">
        <v>1</v>
      </c>
      <c r="F7" s="35">
        <v>0</v>
      </c>
      <c r="G7" s="35">
        <v>1</v>
      </c>
      <c r="H7" s="35" t="s">
        <v>93</v>
      </c>
      <c r="I7" s="35" t="s">
        <v>94</v>
      </c>
      <c r="J7" s="35" t="s">
        <v>95</v>
      </c>
      <c r="K7" s="35" t="s">
        <v>96</v>
      </c>
      <c r="L7" s="35" t="s">
        <v>97</v>
      </c>
      <c r="M7" s="36" t="s">
        <v>98</v>
      </c>
      <c r="N7" s="36">
        <v>54.04</v>
      </c>
      <c r="O7" s="36">
        <v>98.94</v>
      </c>
      <c r="P7" s="36">
        <v>3348</v>
      </c>
      <c r="Q7" s="36">
        <v>94701</v>
      </c>
      <c r="R7" s="36">
        <v>109.43</v>
      </c>
      <c r="S7" s="36">
        <v>865.4</v>
      </c>
      <c r="T7" s="36">
        <v>93407</v>
      </c>
      <c r="U7" s="36">
        <v>109.18</v>
      </c>
      <c r="V7" s="36">
        <v>855.53</v>
      </c>
      <c r="W7" s="36">
        <v>108.46</v>
      </c>
      <c r="X7" s="36">
        <v>110.44</v>
      </c>
      <c r="Y7" s="36">
        <v>108.56</v>
      </c>
      <c r="Z7" s="36">
        <v>108.68</v>
      </c>
      <c r="AA7" s="36">
        <v>109.66</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320.74</v>
      </c>
      <c r="AT7" s="36">
        <v>431.05</v>
      </c>
      <c r="AU7" s="36">
        <v>301.16000000000003</v>
      </c>
      <c r="AV7" s="36">
        <v>344.93</v>
      </c>
      <c r="AW7" s="36">
        <v>142.07</v>
      </c>
      <c r="AX7" s="36">
        <v>699.11</v>
      </c>
      <c r="AY7" s="36">
        <v>695.41</v>
      </c>
      <c r="AZ7" s="36">
        <v>701</v>
      </c>
      <c r="BA7" s="36">
        <v>739.59</v>
      </c>
      <c r="BB7" s="36">
        <v>335.95</v>
      </c>
      <c r="BC7" s="36">
        <v>264.16000000000003</v>
      </c>
      <c r="BD7" s="36">
        <v>389.92</v>
      </c>
      <c r="BE7" s="36">
        <v>400.66</v>
      </c>
      <c r="BF7" s="36">
        <v>406.59</v>
      </c>
      <c r="BG7" s="36">
        <v>408.09</v>
      </c>
      <c r="BH7" s="36">
        <v>421.14</v>
      </c>
      <c r="BI7" s="36">
        <v>339.69</v>
      </c>
      <c r="BJ7" s="36">
        <v>343.45</v>
      </c>
      <c r="BK7" s="36">
        <v>330.99</v>
      </c>
      <c r="BL7" s="36">
        <v>324.08999999999997</v>
      </c>
      <c r="BM7" s="36">
        <v>319.82</v>
      </c>
      <c r="BN7" s="36">
        <v>283.72000000000003</v>
      </c>
      <c r="BO7" s="36">
        <v>103.58</v>
      </c>
      <c r="BP7" s="36">
        <v>105.82</v>
      </c>
      <c r="BQ7" s="36">
        <v>103.94</v>
      </c>
      <c r="BR7" s="36">
        <v>103.3</v>
      </c>
      <c r="BS7" s="36">
        <v>104.08</v>
      </c>
      <c r="BT7" s="36">
        <v>101.27</v>
      </c>
      <c r="BU7" s="36">
        <v>99.61</v>
      </c>
      <c r="BV7" s="36">
        <v>100.27</v>
      </c>
      <c r="BW7" s="36">
        <v>99.46</v>
      </c>
      <c r="BX7" s="36">
        <v>105.21</v>
      </c>
      <c r="BY7" s="36">
        <v>104.6</v>
      </c>
      <c r="BZ7" s="36">
        <v>179.72</v>
      </c>
      <c r="CA7" s="36">
        <v>175.82</v>
      </c>
      <c r="CB7" s="36">
        <v>179.01</v>
      </c>
      <c r="CC7" s="36">
        <v>180.21</v>
      </c>
      <c r="CD7" s="36">
        <v>179.07</v>
      </c>
      <c r="CE7" s="36">
        <v>167.74</v>
      </c>
      <c r="CF7" s="36">
        <v>169.59</v>
      </c>
      <c r="CG7" s="36">
        <v>169.62</v>
      </c>
      <c r="CH7" s="36">
        <v>171.78</v>
      </c>
      <c r="CI7" s="36">
        <v>162.59</v>
      </c>
      <c r="CJ7" s="36">
        <v>164.21</v>
      </c>
      <c r="CK7" s="36">
        <v>70.63</v>
      </c>
      <c r="CL7" s="36">
        <v>69.290000000000006</v>
      </c>
      <c r="CM7" s="36">
        <v>69.459999999999994</v>
      </c>
      <c r="CN7" s="36">
        <v>68.98</v>
      </c>
      <c r="CO7" s="36">
        <v>66.790000000000006</v>
      </c>
      <c r="CP7" s="36">
        <v>60.83</v>
      </c>
      <c r="CQ7" s="36">
        <v>60.04</v>
      </c>
      <c r="CR7" s="36">
        <v>59.88</v>
      </c>
      <c r="CS7" s="36">
        <v>59.68</v>
      </c>
      <c r="CT7" s="36">
        <v>59.17</v>
      </c>
      <c r="CU7" s="36">
        <v>59.8</v>
      </c>
      <c r="CV7" s="36">
        <v>93.25</v>
      </c>
      <c r="CW7" s="36">
        <v>93.29</v>
      </c>
      <c r="CX7" s="36">
        <v>92.47</v>
      </c>
      <c r="CY7" s="36">
        <v>91.66</v>
      </c>
      <c r="CZ7" s="36">
        <v>93.17</v>
      </c>
      <c r="DA7" s="36">
        <v>87.92</v>
      </c>
      <c r="DB7" s="36">
        <v>87.33</v>
      </c>
      <c r="DC7" s="36">
        <v>87.65</v>
      </c>
      <c r="DD7" s="36">
        <v>87.63</v>
      </c>
      <c r="DE7" s="36">
        <v>87.6</v>
      </c>
      <c r="DF7" s="36">
        <v>89.78</v>
      </c>
      <c r="DG7" s="36">
        <v>42.92</v>
      </c>
      <c r="DH7" s="36">
        <v>43.77</v>
      </c>
      <c r="DI7" s="36">
        <v>44.7</v>
      </c>
      <c r="DJ7" s="36">
        <v>45.85</v>
      </c>
      <c r="DK7" s="36">
        <v>45.83</v>
      </c>
      <c r="DL7" s="36">
        <v>36.700000000000003</v>
      </c>
      <c r="DM7" s="36">
        <v>37.71</v>
      </c>
      <c r="DN7" s="36">
        <v>38.69</v>
      </c>
      <c r="DO7" s="36">
        <v>39.65</v>
      </c>
      <c r="DP7" s="36">
        <v>45.25</v>
      </c>
      <c r="DQ7" s="36">
        <v>46.31</v>
      </c>
      <c r="DR7" s="36">
        <v>6.46</v>
      </c>
      <c r="DS7" s="36">
        <v>8.2899999999999991</v>
      </c>
      <c r="DT7" s="36">
        <v>11.03</v>
      </c>
      <c r="DU7" s="36">
        <v>13.56</v>
      </c>
      <c r="DV7" s="36">
        <v>14.48</v>
      </c>
      <c r="DW7" s="36">
        <v>6.92</v>
      </c>
      <c r="DX7" s="36">
        <v>7.67</v>
      </c>
      <c r="DY7" s="36">
        <v>8.4</v>
      </c>
      <c r="DZ7" s="36">
        <v>9.7100000000000009</v>
      </c>
      <c r="EA7" s="36">
        <v>10.71</v>
      </c>
      <c r="EB7" s="36">
        <v>12.42</v>
      </c>
      <c r="EC7" s="36">
        <v>0.34</v>
      </c>
      <c r="ED7" s="36">
        <v>0.68</v>
      </c>
      <c r="EE7" s="36">
        <v>0.38</v>
      </c>
      <c r="EF7" s="36">
        <v>0.74</v>
      </c>
      <c r="EG7" s="36">
        <v>0.79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高木 淳也</cp:lastModifiedBy>
  <dcterms:created xsi:type="dcterms:W3CDTF">2016-02-03T07:19:29Z</dcterms:created>
  <dcterms:modified xsi:type="dcterms:W3CDTF">2016-02-10T01:01:09Z</dcterms:modified>
</cp:coreProperties>
</file>