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5_滑川市\下水道（法適用）\"/>
    </mc:Choice>
  </mc:AlternateContent>
  <workbookProtection workbookAlgorithmName="SHA-512" workbookHashValue="7qsVcGO4lAh+HcNwMmYm0Zk5SftBmjFZrPSPJbQAv/j/S6zb9zwDN+N6xPrtokoObVSnOTADuYZCTMHd/0fUpQ==" workbookSaltValue="vN83UAarZXIT6KpXxIFQd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<sst xmlns="http://schemas.openxmlformats.org/spreadsheetml/2006/main" count="311" uniqueCount="111">
  <si>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</si>
  <si>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</si>
  <si>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</si>
  <si>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</si>
  <si>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</si>
  <si>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</si>
  <si>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</si>
  <si>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</si>
  <si>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</si>
  <si>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</si>
  <si>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</si>
  <si>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</si>
  <si>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</si>
  <si>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</si>
  <si>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</si>
  <si>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</si>
  <si>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</si>
  <si>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</si>
  <si>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</si>
  <si>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</si>
  <si>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</si>
  <si>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</si>
  <si>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</si>
  <si>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</si>
  <si>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</si>
  <si>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</si>
  <si>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</si>
  <si>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</si>
  <si>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</si>
  <si>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</si>
  <si>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</si>
  <si>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</si>
  <si>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</si>
  <si>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</si>
  <si>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</si>
  <si>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</si>
  <si>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</si>
  <si>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</si>
  <si>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</si>
  <si>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</si>
  <si>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</si>
  <si>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</si>
  <si>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</si>
  <si>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</si>
  <si>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</si>
  <si>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</si>
  <si>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</si>
  <si>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</si>
  <si>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</si>
  <si>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</si>
  <si>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</si>
  <si>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</si>
  <si>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</si>
  <si>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</si>
  <si>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</si>
  <si>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</si>
  <si>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</si>
  <si>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</si>
  <si>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</si>
  <si>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</si>
  <si>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</si>
  <si>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</si>
  <si>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</si>
  <si>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</si>
  <si>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</si>
  <si>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</si>
  <si>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</si>
  <si>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</si>
  <si>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</si>
  <si>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</si>
  <si>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</si>
  <si>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</si>
  <si>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</si>
  <si>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</si>
  <si>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</si>
  <si>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</si>
  <si>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</si>
  <si>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</si>
  <si>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</si>
  <si>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</si>
  <si>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</si>
  <si>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</si>
  <si>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</si>
  <si>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</si>
  <si>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</si>
  <si>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</si>
  <si>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</si>
  <si>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</si>
  <si>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</si>
  <si>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</si>
  <si>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</si>
  <si>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</si>
  <si>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</si>
  <si>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</si>
  <si>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</si>
  <si>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</si>
  <si>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</si>
  <si>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</si>
  <si>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</si>
  <si>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</si>
  <si>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</si>
  <si>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</si>
  <si>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</si>
  <si>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</si>
  <si>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</si>
  <si>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</si>
  <si>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</si>
  <si>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</si>
  <si>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④企業債残高対事業規模比率は、地理的要因などにより、建設事業費が嵩んだことや、資本費平準化債を可能限度額まで起債していることなどが原因で、平均を上回っていると考えられます。
　⑤経費回収率は100％で、使用料で賄うべき経費は使用料で賄うことができています。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⑦施設利用率は、平均より高く、施設規模は適正であると考えられます。
　⑧水洗化率は、引き続き下水道未接続世帯への啓発活動に取り組むことで改善を図り、使用料収入の確保に努めます。
</t>
    <rPh sb="308" eb="310">
      <t>コンゴ</t>
    </rPh>
    <rPh sb="312" eb="314">
      <t>シセツ</t>
    </rPh>
    <rPh sb="315" eb="318">
      <t>ロウキュウカ</t>
    </rPh>
    <rPh sb="319" eb="320">
      <t>スス</t>
    </rPh>
    <rPh sb="322" eb="324">
      <t>コウシン</t>
    </rPh>
    <rPh sb="324" eb="326">
      <t>トウシ</t>
    </rPh>
    <rPh sb="327" eb="329">
      <t>ゾウカ</t>
    </rPh>
    <phoneticPr fontId="4"/>
  </si>
  <si>
    <t>　農業集落排水施設の整備は完了しており、今後は老朽化対策として、施設の機能強化と公共下水道への接続を検討します。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rPh sb="50" eb="52">
      <t>ケントウ</t>
    </rPh>
    <phoneticPr fontId="4"/>
  </si>
  <si>
    <t>　事業開始はH５年で、H30年度末で26年が経過し、施設の老朽化が進んでいますが、各浄化センター、管渠ともに更新・老朽化対策は行っていません。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③管渠改善率は、先に述べたように耐用年数を経過した管渠がなく、H30年度は更新・老朽化対策を行わなかったため、0％となっています。
　今後は、公共下水道への接続を検討するほか、浄化センターの最適整備構想を策定し、更新投資の平準化と効率化に努めます。</t>
    <rPh sb="74" eb="76">
      <t>ゲンカ</t>
    </rPh>
    <rPh sb="76" eb="79">
      <t>ショウキャクリツ</t>
    </rPh>
    <rPh sb="81" eb="83">
      <t>ジギョウ</t>
    </rPh>
    <rPh sb="83" eb="85">
      <t>カイシ</t>
    </rPh>
    <rPh sb="86" eb="87">
      <t>タ</t>
    </rPh>
    <rPh sb="88" eb="90">
      <t>ダンタイ</t>
    </rPh>
    <rPh sb="91" eb="92">
      <t>クラ</t>
    </rPh>
    <rPh sb="94" eb="95">
      <t>オソ</t>
    </rPh>
    <rPh sb="103" eb="104">
      <t>ヒク</t>
    </rPh>
    <rPh sb="105" eb="107">
      <t>スウチ</t>
    </rPh>
    <rPh sb="252" eb="254">
      <t>サイテキ</t>
    </rPh>
    <rPh sb="254" eb="256">
      <t>セイビ</t>
    </rPh>
    <rPh sb="256" eb="258">
      <t>コウソウ</t>
    </rPh>
    <rPh sb="259" eb="261">
      <t>サクテイ</t>
    </rPh>
    <rPh sb="263" eb="265">
      <t>コウシン</t>
    </rPh>
    <rPh sb="265" eb="267">
      <t>トウシ</t>
    </rPh>
    <rPh sb="268" eb="271">
      <t>ヘイジュンカ</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</si>
</sst>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E50-49C1-A795-B6F165E5F1F3}"/>
            </c:ext>
          </c:extLst>
        </c:ser>
        <c:dLbls>
          <c:showLegendKey val="0"/>
          <c:showVal val="0"/>
          <c:showCatName val="0"/>
          <c:showSerName val="0"/>
          <c:showPercent val="0"/>
          <c:showBubbleSize val="0"/>
        </c:dLbls>
        <c:gapWidth val="150"/>
        <c:axId val="178993544"/>
        <c:axId val="17899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4E50-49C1-A795-B6F165E5F1F3}"/>
            </c:ext>
          </c:extLst>
        </c:ser>
        <c:dLbls>
          <c:showLegendKey val="0"/>
          <c:showVal val="0"/>
          <c:showCatName val="0"/>
          <c:showSerName val="0"/>
          <c:showPercent val="0"/>
          <c:showBubbleSize val="0"/>
        </c:dLbls>
        <c:marker val="1"/>
        <c:smooth val="0"/>
        <c:axId val="178993544"/>
        <c:axId val="178991976"/>
      </c:lineChart>
      <c:dateAx>
        <c:axId val="178993544"/>
        <c:scaling>
          <c:orientation val="minMax"/>
        </c:scaling>
        <c:delete val="1"/>
        <c:axPos val="b"/>
        <c:numFmt formatCode="ge" sourceLinked="1"/>
        <c:majorTickMark val="none"/>
        <c:minorTickMark val="none"/>
        <c:tickLblPos val="none"/>
        <c:crossAx val="178991976"/>
        <c:crosses val="autoZero"/>
        <c:auto val="1"/>
        <c:lblOffset val="100"/>
        <c:baseTimeUnit val="years"/>
      </c:dateAx>
      <c:valAx>
        <c:axId val="17899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3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114.98</c:v>
                </c:pt>
              </c:numCache>
            </c:numRef>
          </c:val>
          <c:extLst xmlns:c16r2="http://schemas.microsoft.com/office/drawing/2015/06/chart">
            <c:ext xmlns:c16="http://schemas.microsoft.com/office/drawing/2014/chart" uri="{C3380CC4-5D6E-409C-BE32-E72D297353CC}">
              <c16:uniqueId val="{00000000-B53A-412F-BFAE-44C3D191D57C}"/>
            </c:ext>
          </c:extLst>
        </c:ser>
        <c:dLbls>
          <c:showLegendKey val="0"/>
          <c:showVal val="0"/>
          <c:showCatName val="0"/>
          <c:showSerName val="0"/>
          <c:showPercent val="0"/>
          <c:showBubbleSize val="0"/>
        </c:dLbls>
        <c:gapWidth val="150"/>
        <c:axId val="178992368"/>
        <c:axId val="17899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B53A-412F-BFAE-44C3D191D57C}"/>
            </c:ext>
          </c:extLst>
        </c:ser>
        <c:dLbls>
          <c:showLegendKey val="0"/>
          <c:showVal val="0"/>
          <c:showCatName val="0"/>
          <c:showSerName val="0"/>
          <c:showPercent val="0"/>
          <c:showBubbleSize val="0"/>
        </c:dLbls>
        <c:marker val="1"/>
        <c:smooth val="0"/>
        <c:axId val="178992368"/>
        <c:axId val="178993936"/>
      </c:lineChart>
      <c:dateAx>
        <c:axId val="178992368"/>
        <c:scaling>
          <c:orientation val="minMax"/>
        </c:scaling>
        <c:delete val="1"/>
        <c:axPos val="b"/>
        <c:numFmt formatCode="ge" sourceLinked="1"/>
        <c:majorTickMark val="none"/>
        <c:minorTickMark val="none"/>
        <c:tickLblPos val="none"/>
        <c:crossAx val="178993936"/>
        <c:crosses val="autoZero"/>
        <c:auto val="1"/>
        <c:lblOffset val="100"/>
        <c:baseTimeUnit val="years"/>
      </c:dateAx>
      <c:valAx>
        <c:axId val="1789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3.13</c:v>
                </c:pt>
              </c:numCache>
            </c:numRef>
          </c:val>
          <c:extLst xmlns:c16r2="http://schemas.microsoft.com/office/drawing/2015/06/chart">
            <c:ext xmlns:c16="http://schemas.microsoft.com/office/drawing/2014/chart" uri="{C3380CC4-5D6E-409C-BE32-E72D297353CC}">
              <c16:uniqueId val="{00000000-CDB1-4EE0-8DB9-2C44F16D7EE4}"/>
            </c:ext>
          </c:extLst>
        </c:ser>
        <c:dLbls>
          <c:showLegendKey val="0"/>
          <c:showVal val="0"/>
          <c:showCatName val="0"/>
          <c:showSerName val="0"/>
          <c:showPercent val="0"/>
          <c:showBubbleSize val="0"/>
        </c:dLbls>
        <c:gapWidth val="150"/>
        <c:axId val="181043464"/>
        <c:axId val="18104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CDB1-4EE0-8DB9-2C44F16D7EE4}"/>
            </c:ext>
          </c:extLst>
        </c:ser>
        <c:dLbls>
          <c:showLegendKey val="0"/>
          <c:showVal val="0"/>
          <c:showCatName val="0"/>
          <c:showSerName val="0"/>
          <c:showPercent val="0"/>
          <c:showBubbleSize val="0"/>
        </c:dLbls>
        <c:marker val="1"/>
        <c:smooth val="0"/>
        <c:axId val="181043464"/>
        <c:axId val="181045032"/>
      </c:lineChart>
      <c:dateAx>
        <c:axId val="181043464"/>
        <c:scaling>
          <c:orientation val="minMax"/>
        </c:scaling>
        <c:delete val="1"/>
        <c:axPos val="b"/>
        <c:numFmt formatCode="ge" sourceLinked="1"/>
        <c:majorTickMark val="none"/>
        <c:minorTickMark val="none"/>
        <c:tickLblPos val="none"/>
        <c:crossAx val="181045032"/>
        <c:crosses val="autoZero"/>
        <c:auto val="1"/>
        <c:lblOffset val="100"/>
        <c:baseTimeUnit val="years"/>
      </c:dateAx>
      <c:valAx>
        <c:axId val="1810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D7A-49F8-B97E-8F93D1B2A3B2}"/>
            </c:ext>
          </c:extLst>
        </c:ser>
        <c:dLbls>
          <c:showLegendKey val="0"/>
          <c:showVal val="0"/>
          <c:showCatName val="0"/>
          <c:showSerName val="0"/>
          <c:showPercent val="0"/>
          <c:showBubbleSize val="0"/>
        </c:dLbls>
        <c:gapWidth val="150"/>
        <c:axId val="181050520"/>
        <c:axId val="18104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D7A-49F8-B97E-8F93D1B2A3B2}"/>
            </c:ext>
          </c:extLst>
        </c:ser>
        <c:dLbls>
          <c:showLegendKey val="0"/>
          <c:showVal val="0"/>
          <c:showCatName val="0"/>
          <c:showSerName val="0"/>
          <c:showPercent val="0"/>
          <c:showBubbleSize val="0"/>
        </c:dLbls>
        <c:marker val="1"/>
        <c:smooth val="0"/>
        <c:axId val="181050520"/>
        <c:axId val="181046600"/>
      </c:lineChart>
      <c:dateAx>
        <c:axId val="181050520"/>
        <c:scaling>
          <c:orientation val="minMax"/>
        </c:scaling>
        <c:delete val="1"/>
        <c:axPos val="b"/>
        <c:numFmt formatCode="ge" sourceLinked="1"/>
        <c:majorTickMark val="none"/>
        <c:minorTickMark val="none"/>
        <c:tickLblPos val="none"/>
        <c:crossAx val="181046600"/>
        <c:crosses val="autoZero"/>
        <c:auto val="1"/>
        <c:lblOffset val="100"/>
        <c:baseTimeUnit val="years"/>
      </c:dateAx>
      <c:valAx>
        <c:axId val="1810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A86-4E1A-B4C9-BAD7E08A2459}"/>
            </c:ext>
          </c:extLst>
        </c:ser>
        <c:dLbls>
          <c:showLegendKey val="0"/>
          <c:showVal val="0"/>
          <c:showCatName val="0"/>
          <c:showSerName val="0"/>
          <c:showPercent val="0"/>
          <c:showBubbleSize val="0"/>
        </c:dLbls>
        <c:gapWidth val="150"/>
        <c:axId val="181043856"/>
        <c:axId val="18104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5A86-4E1A-B4C9-BAD7E08A2459}"/>
            </c:ext>
          </c:extLst>
        </c:ser>
        <c:dLbls>
          <c:showLegendKey val="0"/>
          <c:showVal val="0"/>
          <c:showCatName val="0"/>
          <c:showSerName val="0"/>
          <c:showPercent val="0"/>
          <c:showBubbleSize val="0"/>
        </c:dLbls>
        <c:marker val="1"/>
        <c:smooth val="0"/>
        <c:axId val="181043856"/>
        <c:axId val="181049736"/>
      </c:lineChart>
      <c:dateAx>
        <c:axId val="181043856"/>
        <c:scaling>
          <c:orientation val="minMax"/>
        </c:scaling>
        <c:delete val="1"/>
        <c:axPos val="b"/>
        <c:numFmt formatCode="ge" sourceLinked="1"/>
        <c:majorTickMark val="none"/>
        <c:minorTickMark val="none"/>
        <c:tickLblPos val="none"/>
        <c:crossAx val="181049736"/>
        <c:crosses val="autoZero"/>
        <c:auto val="1"/>
        <c:lblOffset val="100"/>
        <c:baseTimeUnit val="years"/>
      </c:dateAx>
      <c:valAx>
        <c:axId val="1810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25.63</c:v>
                </c:pt>
              </c:numCache>
            </c:numRef>
          </c:val>
          <c:extLst xmlns:c16r2="http://schemas.microsoft.com/office/drawing/2015/06/chart">
            <c:ext xmlns:c16="http://schemas.microsoft.com/office/drawing/2014/chart" uri="{C3380CC4-5D6E-409C-BE32-E72D297353CC}">
              <c16:uniqueId val="{00000000-C6D3-4485-8A7F-46C8A7338F54}"/>
            </c:ext>
          </c:extLst>
        </c:ser>
        <c:dLbls>
          <c:showLegendKey val="0"/>
          <c:showVal val="0"/>
          <c:showCatName val="0"/>
          <c:showSerName val="0"/>
          <c:showPercent val="0"/>
          <c:showBubbleSize val="0"/>
        </c:dLbls>
        <c:gapWidth val="150"/>
        <c:axId val="181049344"/>
        <c:axId val="18105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C6D3-4485-8A7F-46C8A7338F54}"/>
            </c:ext>
          </c:extLst>
        </c:ser>
        <c:dLbls>
          <c:showLegendKey val="0"/>
          <c:showVal val="0"/>
          <c:showCatName val="0"/>
          <c:showSerName val="0"/>
          <c:showPercent val="0"/>
          <c:showBubbleSize val="0"/>
        </c:dLbls>
        <c:marker val="1"/>
        <c:smooth val="0"/>
        <c:axId val="181049344"/>
        <c:axId val="181050128"/>
      </c:lineChart>
      <c:dateAx>
        <c:axId val="181049344"/>
        <c:scaling>
          <c:orientation val="minMax"/>
        </c:scaling>
        <c:delete val="1"/>
        <c:axPos val="b"/>
        <c:numFmt formatCode="ge" sourceLinked="1"/>
        <c:majorTickMark val="none"/>
        <c:minorTickMark val="none"/>
        <c:tickLblPos val="none"/>
        <c:crossAx val="181050128"/>
        <c:crosses val="autoZero"/>
        <c:auto val="1"/>
        <c:lblOffset val="100"/>
        <c:baseTimeUnit val="years"/>
      </c:dateAx>
      <c:valAx>
        <c:axId val="18105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1433.41</c:v>
                </c:pt>
              </c:numCache>
            </c:numRef>
          </c:val>
          <c:extLst xmlns:c16r2="http://schemas.microsoft.com/office/drawing/2015/06/chart">
            <c:ext xmlns:c16="http://schemas.microsoft.com/office/drawing/2014/chart" uri="{C3380CC4-5D6E-409C-BE32-E72D297353CC}">
              <c16:uniqueId val="{00000000-DB43-4041-B766-5E35FFA4C2A6}"/>
            </c:ext>
          </c:extLst>
        </c:ser>
        <c:dLbls>
          <c:showLegendKey val="0"/>
          <c:showVal val="0"/>
          <c:showCatName val="0"/>
          <c:showSerName val="0"/>
          <c:showPercent val="0"/>
          <c:showBubbleSize val="0"/>
        </c:dLbls>
        <c:gapWidth val="150"/>
        <c:axId val="181549408"/>
        <c:axId val="1815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DB43-4041-B766-5E35FFA4C2A6}"/>
            </c:ext>
          </c:extLst>
        </c:ser>
        <c:dLbls>
          <c:showLegendKey val="0"/>
          <c:showVal val="0"/>
          <c:showCatName val="0"/>
          <c:showSerName val="0"/>
          <c:showPercent val="0"/>
          <c:showBubbleSize val="0"/>
        </c:dLbls>
        <c:marker val="1"/>
        <c:smooth val="0"/>
        <c:axId val="181549408"/>
        <c:axId val="181543920"/>
      </c:lineChart>
      <c:dateAx>
        <c:axId val="181549408"/>
        <c:scaling>
          <c:orientation val="minMax"/>
        </c:scaling>
        <c:delete val="1"/>
        <c:axPos val="b"/>
        <c:numFmt formatCode="ge" sourceLinked="1"/>
        <c:majorTickMark val="none"/>
        <c:minorTickMark val="none"/>
        <c:tickLblPos val="none"/>
        <c:crossAx val="181543920"/>
        <c:crosses val="autoZero"/>
        <c:auto val="1"/>
        <c:lblOffset val="100"/>
        <c:baseTimeUnit val="years"/>
      </c:dateAx>
      <c:valAx>
        <c:axId val="1815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5BD5-4DF3-B659-840976AEB156}"/>
            </c:ext>
          </c:extLst>
        </c:ser>
        <c:dLbls>
          <c:showLegendKey val="0"/>
          <c:showVal val="0"/>
          <c:showCatName val="0"/>
          <c:showSerName val="0"/>
          <c:showPercent val="0"/>
          <c:showBubbleSize val="0"/>
        </c:dLbls>
        <c:gapWidth val="150"/>
        <c:axId val="181545488"/>
        <c:axId val="1815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5BD5-4DF3-B659-840976AEB156}"/>
            </c:ext>
          </c:extLst>
        </c:ser>
        <c:dLbls>
          <c:showLegendKey val="0"/>
          <c:showVal val="0"/>
          <c:showCatName val="0"/>
          <c:showSerName val="0"/>
          <c:showPercent val="0"/>
          <c:showBubbleSize val="0"/>
        </c:dLbls>
        <c:marker val="1"/>
        <c:smooth val="0"/>
        <c:axId val="181545488"/>
        <c:axId val="181547840"/>
      </c:lineChart>
      <c:dateAx>
        <c:axId val="181545488"/>
        <c:scaling>
          <c:orientation val="minMax"/>
        </c:scaling>
        <c:delete val="1"/>
        <c:axPos val="b"/>
        <c:numFmt formatCode="ge" sourceLinked="1"/>
        <c:majorTickMark val="none"/>
        <c:minorTickMark val="none"/>
        <c:tickLblPos val="none"/>
        <c:crossAx val="181547840"/>
        <c:crosses val="autoZero"/>
        <c:auto val="1"/>
        <c:lblOffset val="100"/>
        <c:baseTimeUnit val="years"/>
      </c:dateAx>
      <c:valAx>
        <c:axId val="1815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190.01</c:v>
                </c:pt>
              </c:numCache>
            </c:numRef>
          </c:val>
          <c:extLst xmlns:c16r2="http://schemas.microsoft.com/office/drawing/2015/06/chart">
            <c:ext xmlns:c16="http://schemas.microsoft.com/office/drawing/2014/chart" uri="{C3380CC4-5D6E-409C-BE32-E72D297353CC}">
              <c16:uniqueId val="{00000000-2775-45B8-9C44-EDDDB9E933F8}"/>
            </c:ext>
          </c:extLst>
        </c:ser>
        <c:dLbls>
          <c:showLegendKey val="0"/>
          <c:showVal val="0"/>
          <c:showCatName val="0"/>
          <c:showSerName val="0"/>
          <c:showPercent val="0"/>
          <c:showBubbleSize val="0"/>
        </c:dLbls>
        <c:gapWidth val="150"/>
        <c:axId val="181548232"/>
        <c:axId val="1815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2775-45B8-9C44-EDDDB9E933F8}"/>
            </c:ext>
          </c:extLst>
        </c:ser>
        <c:dLbls>
          <c:showLegendKey val="0"/>
          <c:showVal val="0"/>
          <c:showCatName val="0"/>
          <c:showSerName val="0"/>
          <c:showPercent val="0"/>
          <c:showBubbleSize val="0"/>
        </c:dLbls>
        <c:marker val="1"/>
        <c:smooth val="0"/>
        <c:axId val="181548232"/>
        <c:axId val="181548624"/>
      </c:lineChart>
      <c:dateAx>
        <c:axId val="181548232"/>
        <c:scaling>
          <c:orientation val="minMax"/>
        </c:scaling>
        <c:delete val="1"/>
        <c:axPos val="b"/>
        <c:numFmt formatCode="ge" sourceLinked="1"/>
        <c:majorTickMark val="none"/>
        <c:minorTickMark val="none"/>
        <c:tickLblPos val="none"/>
        <c:crossAx val="181548624"/>
        <c:crosses val="autoZero"/>
        <c:auto val="1"/>
        <c:lblOffset val="100"/>
        <c:baseTimeUnit val="years"/>
      </c:dateAx>
      <c:valAx>
        <c:axId val="1815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75.8</c:v>
                </c:pt>
              </c:numCache>
            </c:numRef>
          </c:val>
          <c:extLst xmlns:c16r2="http://schemas.microsoft.com/office/drawing/2015/06/chart">
            <c:ext xmlns:c16="http://schemas.microsoft.com/office/drawing/2014/chart" uri="{C3380CC4-5D6E-409C-BE32-E72D297353CC}">
              <c16:uniqueId val="{00000000-0E91-4CA2-A09E-AAA57A76C01B}"/>
            </c:ext>
          </c:extLst>
        </c:ser>
        <c:dLbls>
          <c:showLegendKey val="0"/>
          <c:showVal val="0"/>
          <c:showCatName val="0"/>
          <c:showSerName val="0"/>
          <c:showPercent val="0"/>
          <c:showBubbleSize val="0"/>
        </c:dLbls>
        <c:gapWidth val="150"/>
        <c:axId val="181549016"/>
        <c:axId val="18154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0E91-4CA2-A09E-AAA57A76C01B}"/>
            </c:ext>
          </c:extLst>
        </c:ser>
        <c:dLbls>
          <c:showLegendKey val="0"/>
          <c:showVal val="0"/>
          <c:showCatName val="0"/>
          <c:showSerName val="0"/>
          <c:showPercent val="0"/>
          <c:showBubbleSize val="0"/>
        </c:dLbls>
        <c:marker val="1"/>
        <c:smooth val="0"/>
        <c:axId val="181549016"/>
        <c:axId val="181549800"/>
      </c:lineChart>
      <c:dateAx>
        <c:axId val="181549016"/>
        <c:scaling>
          <c:orientation val="minMax"/>
        </c:scaling>
        <c:delete val="1"/>
        <c:axPos val="b"/>
        <c:numFmt formatCode="ge" sourceLinked="1"/>
        <c:majorTickMark val="none"/>
        <c:minorTickMark val="none"/>
        <c:tickLblPos val="none"/>
        <c:crossAx val="181549800"/>
        <c:crosses val="autoZero"/>
        <c:auto val="1"/>
        <c:lblOffset val="100"/>
        <c:baseTimeUnit val="years"/>
      </c:dateAx>
      <c:valAx>
        <c:axId val="1815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86.65</c:v>
                </c:pt>
              </c:numCache>
            </c:numRef>
          </c:val>
          <c:extLst xmlns:c16r2="http://schemas.microsoft.com/office/drawing/2015/06/chart">
            <c:ext xmlns:c16="http://schemas.microsoft.com/office/drawing/2014/chart" uri="{C3380CC4-5D6E-409C-BE32-E72D297353CC}">
              <c16:uniqueId val="{00000000-878E-4CFF-865F-F8AEABABDCE9}"/>
            </c:ext>
          </c:extLst>
        </c:ser>
        <c:dLbls>
          <c:showLegendKey val="0"/>
          <c:showVal val="0"/>
          <c:showCatName val="0"/>
          <c:showSerName val="0"/>
          <c:showPercent val="0"/>
          <c:showBubbleSize val="0"/>
        </c:dLbls>
        <c:gapWidth val="150"/>
        <c:axId val="181545096"/>
        <c:axId val="18154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878E-4CFF-865F-F8AEABABDCE9}"/>
            </c:ext>
          </c:extLst>
        </c:ser>
        <c:dLbls>
          <c:showLegendKey val="0"/>
          <c:showVal val="0"/>
          <c:showCatName val="0"/>
          <c:showSerName val="0"/>
          <c:showPercent val="0"/>
          <c:showBubbleSize val="0"/>
        </c:dLbls>
        <c:marker val="1"/>
        <c:smooth val="0"/>
        <c:axId val="181545096"/>
        <c:axId val="181545880"/>
      </c:lineChart>
      <c:dateAx>
        <c:axId val="181545096"/>
        <c:scaling>
          <c:orientation val="minMax"/>
        </c:scaling>
        <c:delete val="1"/>
        <c:axPos val="b"/>
        <c:numFmt formatCode="ge" sourceLinked="1"/>
        <c:majorTickMark val="none"/>
        <c:minorTickMark val="none"/>
        <c:tickLblPos val="none"/>
        <c:crossAx val="181545880"/>
        <c:crosses val="autoZero"/>
        <c:auto val="1"/>
        <c:lblOffset val="100"/>
        <c:baseTimeUnit val="years"/>
      </c:dateAx>
      <c:valAx>
        <c:axId val="18154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4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滑川市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33285</v>
      </c>
      <c r="AM8" s="50"/>
      <c r="AN8" s="50"/>
      <c r="AO8" s="50"/>
      <c r="AP8" s="50"/>
      <c r="AQ8" s="50"/>
      <c r="AR8" s="50"/>
      <c r="AS8" s="50"/>
      <c r="AT8" s="45">
        <f>データ!T6</f>
        <v>54.62</v>
      </c>
      <c r="AU8" s="45"/>
      <c r="AV8" s="45"/>
      <c r="AW8" s="45"/>
      <c r="AX8" s="45"/>
      <c r="AY8" s="45"/>
      <c r="AZ8" s="45"/>
      <c r="BA8" s="45"/>
      <c r="BB8" s="45">
        <f>データ!U6</f>
        <v>609.39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53.92</v>
      </c>
      <c r="J10" s="45"/>
      <c r="K10" s="45"/>
      <c r="L10" s="45"/>
      <c r="M10" s="45"/>
      <c r="N10" s="45"/>
      <c r="O10" s="45"/>
      <c r="P10" s="45">
        <f>データ!P6</f>
        <v>10.59</v>
      </c>
      <c r="Q10" s="45"/>
      <c r="R10" s="45"/>
      <c r="S10" s="45"/>
      <c r="T10" s="45"/>
      <c r="U10" s="45"/>
      <c r="V10" s="45"/>
      <c r="W10" s="45">
        <f>データ!Q6</f>
        <v>79.27</v>
      </c>
      <c r="X10" s="45"/>
      <c r="Y10" s="45"/>
      <c r="Z10" s="45"/>
      <c r="AA10" s="45"/>
      <c r="AB10" s="45"/>
      <c r="AC10" s="45"/>
      <c r="AD10" s="50">
        <f>データ!R6</f>
        <v>3520</v>
      </c>
      <c r="AE10" s="50"/>
      <c r="AF10" s="50"/>
      <c r="AG10" s="50"/>
      <c r="AH10" s="50"/>
      <c r="AI10" s="50"/>
      <c r="AJ10" s="50"/>
      <c r="AK10" s="2"/>
      <c r="AL10" s="50">
        <f>データ!V6</f>
        <v>3521</v>
      </c>
      <c r="AM10" s="50"/>
      <c r="AN10" s="50"/>
      <c r="AO10" s="50"/>
      <c r="AP10" s="50"/>
      <c r="AQ10" s="50"/>
      <c r="AR10" s="50"/>
      <c r="AS10" s="50"/>
      <c r="AT10" s="45">
        <f>データ!W6</f>
        <v>1.31</v>
      </c>
      <c r="AU10" s="45"/>
      <c r="AV10" s="45"/>
      <c r="AW10" s="45"/>
      <c r="AX10" s="45"/>
      <c r="AY10" s="45"/>
      <c r="AZ10" s="45"/>
      <c r="BA10" s="45"/>
      <c r="BB10" s="45">
        <f>データ!X6</f>
        <v>2687.79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aC3sMRJj9yy4KujzWu5uvw1G9H/1yroXxDx2bD6NgvITt6KIqR3Q0xHbiKXnYhhrOS/TUqi7ZjosvfV8Y7YZlg==" saltValue="iEMAgxVsjqA7PcRa1CHZ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162060</v>
      </c>
      <c r="D6" s="33">
        <f t="shared" si="3"/>
        <v>46</v>
      </c>
      <c r="E6" s="33">
        <f t="shared" si="3"/>
        <v>17</v>
      </c>
      <c r="F6" s="33">
        <f t="shared" si="3"/>
        <v>5</v>
      </c>
      <c r="G6" s="33">
        <f t="shared" si="3"/>
        <v>0</v>
      </c>
      <c r="H6" s="33" t="str">
        <f t="shared" si="3"/>
        <v>富山県　滑川市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53.92</v>
      </c>
      <c r="P6" s="34">
        <f t="shared" si="3"/>
        <v>10.59</v>
      </c>
      <c r="Q6" s="34">
        <f t="shared" si="3"/>
        <v>79.27</v>
      </c>
      <c r="R6" s="34">
        <f t="shared" si="3"/>
        <v>3520</v>
      </c>
      <c r="S6" s="34">
        <f t="shared" si="3"/>
        <v>33285</v>
      </c>
      <c r="T6" s="34">
        <f t="shared" si="3"/>
        <v>54.62</v>
      </c>
      <c r="U6" s="34">
        <f t="shared" si="3"/>
        <v>609.39</v>
      </c>
      <c r="V6" s="34">
        <f t="shared" si="3"/>
        <v>3521</v>
      </c>
      <c r="W6" s="34">
        <f t="shared" si="3"/>
        <v>1.31</v>
      </c>
      <c r="X6" s="34">
        <f t="shared" si="3"/>
        <v>2687.79</v>
      </c>
      <c r="Y6" s="35" t="str">
        <f>IF(Y7="",NA(),Y7)</f>
        <v>-</v>
      </c>
      <c r="Z6" s="35" t="str">
        <f t="shared" ref="Z6:AH6" si="4">IF(Z7="",NA(),Z7)</f>
        <v>-</v>
      </c>
      <c r="AA6" s="35" t="str">
        <f t="shared" si="4"/>
        <v>-</v>
      </c>
      <c r="AB6" s="35" t="str">
        <f t="shared" si="4"/>
        <v>-</v>
      </c>
      <c r="AC6" s="35">
        <f t="shared" si="4"/>
        <v>114.98</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25.63</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1433.41</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190.01</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75.8</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86.65</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3.13</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162060</v>
      </c>
      <c r="D7" s="37">
        <v>46</v>
      </c>
      <c r="E7" s="37">
        <v>17</v>
      </c>
      <c r="F7" s="37">
        <v>5</v>
      </c>
      <c r="G7" s="37">
        <v>0</v>
      </c>
      <c r="H7" s="37" t="s">
        <v>96</v>
      </c>
      <c r="I7" s="37" t="s">
        <v>97</v>
      </c>
      <c r="J7" s="37" t="s">
        <v>98</v>
      </c>
      <c r="K7" s="37" t="s">
        <v>99</v>
      </c>
      <c r="L7" s="37" t="s">
        <v>100</v>
      </c>
      <c r="M7" s="37" t="s">
        <v>101</v>
      </c>
      <c r="N7" s="38" t="s">
        <v>102</v>
      </c>
      <c r="O7" s="38">
        <v>53.92</v>
      </c>
      <c r="P7" s="38">
        <v>10.59</v>
      </c>
      <c r="Q7" s="38">
        <v>79.27</v>
      </c>
      <c r="R7" s="38">
        <v>3520</v>
      </c>
      <c r="S7" s="38">
        <v>33285</v>
      </c>
      <c r="T7" s="38">
        <v>54.62</v>
      </c>
      <c r="U7" s="38">
        <v>609.39</v>
      </c>
      <c r="V7" s="38">
        <v>3521</v>
      </c>
      <c r="W7" s="38">
        <v>1.31</v>
      </c>
      <c r="X7" s="38">
        <v>2687.79</v>
      </c>
      <c r="Y7" s="38" t="s">
        <v>102</v>
      </c>
      <c r="Z7" s="38" t="s">
        <v>102</v>
      </c>
      <c r="AA7" s="38" t="s">
        <v>102</v>
      </c>
      <c r="AB7" s="38" t="s">
        <v>102</v>
      </c>
      <c r="AC7" s="38">
        <v>114.98</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25.63</v>
      </c>
      <c r="AZ7" s="38" t="s">
        <v>102</v>
      </c>
      <c r="BA7" s="38" t="s">
        <v>102</v>
      </c>
      <c r="BB7" s="38" t="s">
        <v>102</v>
      </c>
      <c r="BC7" s="38" t="s">
        <v>102</v>
      </c>
      <c r="BD7" s="38">
        <v>29.54</v>
      </c>
      <c r="BE7" s="38">
        <v>34.270000000000003</v>
      </c>
      <c r="BF7" s="38" t="s">
        <v>102</v>
      </c>
      <c r="BG7" s="38" t="s">
        <v>102</v>
      </c>
      <c r="BH7" s="38" t="s">
        <v>102</v>
      </c>
      <c r="BI7" s="38" t="s">
        <v>102</v>
      </c>
      <c r="BJ7" s="38">
        <v>1433.41</v>
      </c>
      <c r="BK7" s="38" t="s">
        <v>102</v>
      </c>
      <c r="BL7" s="38" t="s">
        <v>102</v>
      </c>
      <c r="BM7" s="38" t="s">
        <v>102</v>
      </c>
      <c r="BN7" s="38" t="s">
        <v>102</v>
      </c>
      <c r="BO7" s="38">
        <v>789.46</v>
      </c>
      <c r="BP7" s="38">
        <v>747.76</v>
      </c>
      <c r="BQ7" s="38" t="s">
        <v>102</v>
      </c>
      <c r="BR7" s="38" t="s">
        <v>102</v>
      </c>
      <c r="BS7" s="38" t="s">
        <v>102</v>
      </c>
      <c r="BT7" s="38" t="s">
        <v>102</v>
      </c>
      <c r="BU7" s="38">
        <v>100</v>
      </c>
      <c r="BV7" s="38" t="s">
        <v>102</v>
      </c>
      <c r="BW7" s="38" t="s">
        <v>102</v>
      </c>
      <c r="BX7" s="38" t="s">
        <v>102</v>
      </c>
      <c r="BY7" s="38" t="s">
        <v>102</v>
      </c>
      <c r="BZ7" s="38">
        <v>57.77</v>
      </c>
      <c r="CA7" s="38">
        <v>59.51</v>
      </c>
      <c r="CB7" s="38" t="s">
        <v>102</v>
      </c>
      <c r="CC7" s="38" t="s">
        <v>102</v>
      </c>
      <c r="CD7" s="38" t="s">
        <v>102</v>
      </c>
      <c r="CE7" s="38" t="s">
        <v>102</v>
      </c>
      <c r="CF7" s="38">
        <v>190.01</v>
      </c>
      <c r="CG7" s="38" t="s">
        <v>102</v>
      </c>
      <c r="CH7" s="38" t="s">
        <v>102</v>
      </c>
      <c r="CI7" s="38" t="s">
        <v>102</v>
      </c>
      <c r="CJ7" s="38" t="s">
        <v>102</v>
      </c>
      <c r="CK7" s="38">
        <v>274.35000000000002</v>
      </c>
      <c r="CL7" s="38">
        <v>261.45999999999998</v>
      </c>
      <c r="CM7" s="38" t="s">
        <v>102</v>
      </c>
      <c r="CN7" s="38" t="s">
        <v>102</v>
      </c>
      <c r="CO7" s="38" t="s">
        <v>102</v>
      </c>
      <c r="CP7" s="38" t="s">
        <v>102</v>
      </c>
      <c r="CQ7" s="38">
        <v>75.8</v>
      </c>
      <c r="CR7" s="38" t="s">
        <v>102</v>
      </c>
      <c r="CS7" s="38" t="s">
        <v>102</v>
      </c>
      <c r="CT7" s="38" t="s">
        <v>102</v>
      </c>
      <c r="CU7" s="38" t="s">
        <v>102</v>
      </c>
      <c r="CV7" s="38">
        <v>50.68</v>
      </c>
      <c r="CW7" s="38">
        <v>52.23</v>
      </c>
      <c r="CX7" s="38" t="s">
        <v>102</v>
      </c>
      <c r="CY7" s="38" t="s">
        <v>102</v>
      </c>
      <c r="CZ7" s="38" t="s">
        <v>102</v>
      </c>
      <c r="DA7" s="38" t="s">
        <v>102</v>
      </c>
      <c r="DB7" s="38">
        <v>86.65</v>
      </c>
      <c r="DC7" s="38" t="s">
        <v>102</v>
      </c>
      <c r="DD7" s="38" t="s">
        <v>102</v>
      </c>
      <c r="DE7" s="38" t="s">
        <v>102</v>
      </c>
      <c r="DF7" s="38" t="s">
        <v>102</v>
      </c>
      <c r="DG7" s="38">
        <v>84.86</v>
      </c>
      <c r="DH7" s="38">
        <v>85.82</v>
      </c>
      <c r="DI7" s="38" t="s">
        <v>102</v>
      </c>
      <c r="DJ7" s="38" t="s">
        <v>102</v>
      </c>
      <c r="DK7" s="38" t="s">
        <v>102</v>
      </c>
      <c r="DL7" s="38" t="s">
        <v>102</v>
      </c>
      <c r="DM7" s="38">
        <v>3.13</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2019-12-05T04:53:22Z</dcterms:created>
  <dcterms:modified xsi:type="dcterms:W3CDTF">2020-03-02T08:41:28Z</dcterms:modified>
  <cp:category/>
</cp:coreProperties>
</file>