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H:\高齢福祉課共有\【ロボット】介護業務環境改善事業（モデル事業含む）\R05\補助金事業\05 実績報告\HP掲載用\"/>
    </mc:Choice>
  </mc:AlternateContent>
  <bookViews>
    <workbookView xWindow="0" yWindow="0" windowWidth="20490" windowHeight="7680"/>
  </bookViews>
  <sheets>
    <sheet name="2-2補助金精算額調書 " sheetId="2" r:id="rId1"/>
  </sheets>
  <definedNames>
    <definedName name="_xlnm.Print_Area" localSheetId="0">'2-2補助金精算額調書 '!$A$1:$M$30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2" l="1"/>
  <c r="L20" i="2"/>
  <c r="L14" i="2"/>
  <c r="G20" i="2" l="1"/>
  <c r="F20" i="2"/>
  <c r="E20" i="2"/>
  <c r="J19" i="2"/>
  <c r="L19" i="2" s="1"/>
  <c r="H19" i="2"/>
  <c r="H18" i="2"/>
  <c r="J18" i="2" s="1"/>
  <c r="L18" i="2" s="1"/>
  <c r="H17" i="2"/>
  <c r="J17" i="2" s="1"/>
  <c r="L17" i="2" s="1"/>
  <c r="H16" i="2"/>
  <c r="J16" i="2" s="1"/>
  <c r="L16" i="2" s="1"/>
  <c r="H15" i="2"/>
  <c r="J15" i="2" s="1"/>
  <c r="L15" i="2" s="1"/>
  <c r="H14" i="2"/>
  <c r="H20" i="2" l="1"/>
  <c r="J14" i="2"/>
</calcChain>
</file>

<file path=xl/comments1.xml><?xml version="1.0" encoding="utf-8"?>
<comments xmlns="http://schemas.openxmlformats.org/spreadsheetml/2006/main">
  <authors>
    <author>富山県</author>
  </authors>
  <commentList>
    <comment ref="I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申請事業所が複数ある場合は、複数記載願います。</t>
        </r>
      </text>
    </comment>
    <comment ref="I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申請事業所が複数ある場合は、複数記載願います。</t>
        </r>
      </text>
    </comment>
    <comment ref="M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R6.3,12付け交付決定額の値を入力してください。</t>
        </r>
      </text>
    </comment>
  </commentList>
</comments>
</file>

<file path=xl/sharedStrings.xml><?xml version="1.0" encoding="utf-8"?>
<sst xmlns="http://schemas.openxmlformats.org/spreadsheetml/2006/main" count="54" uniqueCount="47">
  <si>
    <t>法人名：</t>
    <rPh sb="0" eb="2">
      <t>ホウジン</t>
    </rPh>
    <rPh sb="2" eb="3">
      <t>メイ</t>
    </rPh>
    <phoneticPr fontId="3"/>
  </si>
  <si>
    <t>事 業 所 名 称：</t>
    <rPh sb="0" eb="1">
      <t>コト</t>
    </rPh>
    <rPh sb="2" eb="3">
      <t>ゴウ</t>
    </rPh>
    <rPh sb="4" eb="5">
      <t>ショ</t>
    </rPh>
    <rPh sb="6" eb="7">
      <t>ナ</t>
    </rPh>
    <rPh sb="8" eb="9">
      <t>ショウ</t>
    </rPh>
    <phoneticPr fontId="3"/>
  </si>
  <si>
    <t>事 業 所 住 所：</t>
    <rPh sb="0" eb="1">
      <t>コト</t>
    </rPh>
    <rPh sb="2" eb="3">
      <t>ゴウ</t>
    </rPh>
    <rPh sb="4" eb="5">
      <t>ショ</t>
    </rPh>
    <rPh sb="6" eb="7">
      <t>ジュウ</t>
    </rPh>
    <rPh sb="8" eb="9">
      <t>ショ</t>
    </rPh>
    <phoneticPr fontId="3"/>
  </si>
  <si>
    <t>担 当 者 氏 名：</t>
    <rPh sb="0" eb="1">
      <t>タン</t>
    </rPh>
    <rPh sb="2" eb="3">
      <t>トウ</t>
    </rPh>
    <rPh sb="4" eb="5">
      <t>シャ</t>
    </rPh>
    <rPh sb="6" eb="7">
      <t>シ</t>
    </rPh>
    <rPh sb="8" eb="9">
      <t>メイ</t>
    </rPh>
    <phoneticPr fontId="3"/>
  </si>
  <si>
    <t>電　話　番　号：</t>
    <rPh sb="0" eb="1">
      <t>デン</t>
    </rPh>
    <rPh sb="2" eb="3">
      <t>ハナシ</t>
    </rPh>
    <rPh sb="4" eb="5">
      <t>バン</t>
    </rPh>
    <rPh sb="6" eb="7">
      <t>ゴウ</t>
    </rPh>
    <phoneticPr fontId="3"/>
  </si>
  <si>
    <t>メールアドレス：</t>
    <phoneticPr fontId="3"/>
  </si>
  <si>
    <t>介護サービス事業所の種別・名称</t>
    <rPh sb="0" eb="2">
      <t>カイゴ</t>
    </rPh>
    <rPh sb="6" eb="9">
      <t>ジギョウショ</t>
    </rPh>
    <rPh sb="10" eb="12">
      <t>シュベツ</t>
    </rPh>
    <rPh sb="13" eb="15">
      <t>メイショウ</t>
    </rPh>
    <phoneticPr fontId="3"/>
  </si>
  <si>
    <t>介護ロボット名</t>
    <rPh sb="0" eb="2">
      <t>カイゴ</t>
    </rPh>
    <rPh sb="6" eb="7">
      <t>メイ</t>
    </rPh>
    <phoneticPr fontId="3"/>
  </si>
  <si>
    <t>導入（予定）台数</t>
    <rPh sb="0" eb="2">
      <t>ドウニュウ</t>
    </rPh>
    <rPh sb="3" eb="5">
      <t>ヨテイ</t>
    </rPh>
    <rPh sb="6" eb="8">
      <t>ダイスウ</t>
    </rPh>
    <phoneticPr fontId="3"/>
  </si>
  <si>
    <t>総事業費</t>
    <rPh sb="0" eb="4">
      <t>ソウジギョウヒ</t>
    </rPh>
    <phoneticPr fontId="3"/>
  </si>
  <si>
    <t>寄付金その他</t>
    <rPh sb="0" eb="3">
      <t>キフキン</t>
    </rPh>
    <rPh sb="5" eb="6">
      <t>タ</t>
    </rPh>
    <phoneticPr fontId="3"/>
  </si>
  <si>
    <t>差引額</t>
    <rPh sb="0" eb="3">
      <t>サシヒキガク</t>
    </rPh>
    <phoneticPr fontId="3"/>
  </si>
  <si>
    <t>補助率</t>
    <rPh sb="0" eb="3">
      <t>ホジョリツ</t>
    </rPh>
    <phoneticPr fontId="3"/>
  </si>
  <si>
    <t>補助基準額</t>
    <rPh sb="0" eb="2">
      <t>ホジョ</t>
    </rPh>
    <rPh sb="2" eb="4">
      <t>キジュン</t>
    </rPh>
    <rPh sb="4" eb="5">
      <t>ガク</t>
    </rPh>
    <phoneticPr fontId="3"/>
  </si>
  <si>
    <t>補助上限額</t>
    <rPh sb="0" eb="2">
      <t>ホジョ</t>
    </rPh>
    <rPh sb="2" eb="4">
      <t>ジョウゲン</t>
    </rPh>
    <rPh sb="4" eb="5">
      <t>ガク</t>
    </rPh>
    <phoneticPr fontId="3"/>
  </si>
  <si>
    <t>台数</t>
    <rPh sb="0" eb="2">
      <t>ダイスウ</t>
    </rPh>
    <phoneticPr fontId="3"/>
  </si>
  <si>
    <t>の収入額</t>
    <rPh sb="1" eb="3">
      <t>シュウニュウ</t>
    </rPh>
    <rPh sb="3" eb="4">
      <t>ガク</t>
    </rPh>
    <phoneticPr fontId="3"/>
  </si>
  <si>
    <t>（見守り機器の導入に伴う通信環境整備を行う場合は、その具体的内容を記載）</t>
    <rPh sb="1" eb="3">
      <t>ミマモ</t>
    </rPh>
    <rPh sb="4" eb="6">
      <t>キキ</t>
    </rPh>
    <rPh sb="16" eb="18">
      <t>セイビ</t>
    </rPh>
    <rPh sb="19" eb="20">
      <t>オコナ</t>
    </rPh>
    <rPh sb="21" eb="23">
      <t>バアイ</t>
    </rPh>
    <rPh sb="27" eb="30">
      <t>グタイテキ</t>
    </rPh>
    <rPh sb="30" eb="32">
      <t>ナイヨウ</t>
    </rPh>
    <rPh sb="33" eb="35">
      <t>キサイ</t>
    </rPh>
    <phoneticPr fontId="3"/>
  </si>
  <si>
    <t>Ａ</t>
    <phoneticPr fontId="3"/>
  </si>
  <si>
    <t>Ｂ</t>
    <phoneticPr fontId="3"/>
  </si>
  <si>
    <t>Ｃ</t>
    <phoneticPr fontId="3"/>
  </si>
  <si>
    <t>Ｄ＝（Ｂ－Ｃ）</t>
    <phoneticPr fontId="3"/>
  </si>
  <si>
    <t>Ｅ（注４参照）</t>
    <rPh sb="2" eb="3">
      <t>チュウ</t>
    </rPh>
    <rPh sb="4" eb="6">
      <t>サンショウ</t>
    </rPh>
    <phoneticPr fontId="3"/>
  </si>
  <si>
    <t>Ｆ（＝Ｄ×Ｅ）</t>
    <phoneticPr fontId="3"/>
  </si>
  <si>
    <t>Ｇ（注５参照）</t>
    <rPh sb="2" eb="3">
      <t>チュウ</t>
    </rPh>
    <rPh sb="4" eb="6">
      <t>サンショウ</t>
    </rPh>
    <phoneticPr fontId="3"/>
  </si>
  <si>
    <t>サービス種別</t>
    <rPh sb="4" eb="6">
      <t>シュベツ</t>
    </rPh>
    <phoneticPr fontId="3"/>
  </si>
  <si>
    <t>事業所名</t>
    <rPh sb="0" eb="2">
      <t>ジギョウ</t>
    </rPh>
    <rPh sb="2" eb="3">
      <t>ショ</t>
    </rPh>
    <rPh sb="3" eb="4">
      <t>メイ</t>
    </rPh>
    <phoneticPr fontId="3"/>
  </si>
  <si>
    <t>定員</t>
    <rPh sb="0" eb="2">
      <t>テイイン</t>
    </rPh>
    <phoneticPr fontId="3"/>
  </si>
  <si>
    <t>台</t>
    <rPh sb="0" eb="1">
      <t>ダイ</t>
    </rPh>
    <phoneticPr fontId="3"/>
  </si>
  <si>
    <t>円</t>
    <rPh sb="0" eb="1">
      <t>エン</t>
    </rPh>
    <phoneticPr fontId="3"/>
  </si>
  <si>
    <t>合計</t>
    <rPh sb="0" eb="2">
      <t>ゴウケイ</t>
    </rPh>
    <phoneticPr fontId="3"/>
  </si>
  <si>
    <t>（注１）青色背景の部分を入力してください。それ以外の箇所は自動計算のため入力不要です。</t>
    <rPh sb="1" eb="2">
      <t>チュウ</t>
    </rPh>
    <rPh sb="4" eb="6">
      <t>アオイロ</t>
    </rPh>
    <rPh sb="6" eb="8">
      <t>ハイケイ</t>
    </rPh>
    <rPh sb="9" eb="11">
      <t>ブブン</t>
    </rPh>
    <rPh sb="12" eb="14">
      <t>ニュウリョク</t>
    </rPh>
    <rPh sb="23" eb="25">
      <t>イガイ</t>
    </rPh>
    <rPh sb="26" eb="28">
      <t>カショ</t>
    </rPh>
    <rPh sb="29" eb="31">
      <t>ジドウ</t>
    </rPh>
    <rPh sb="31" eb="33">
      <t>ケイサン</t>
    </rPh>
    <rPh sb="36" eb="38">
      <t>ニュウリョク</t>
    </rPh>
    <rPh sb="38" eb="40">
      <t>フヨウ</t>
    </rPh>
    <phoneticPr fontId="3"/>
  </si>
  <si>
    <r>
      <t>（注２）</t>
    </r>
    <r>
      <rPr>
        <b/>
        <sz val="10"/>
        <rFont val="ＭＳ 明朝"/>
        <family val="1"/>
        <charset val="128"/>
      </rPr>
      <t>介護サービス事業所及び介護ロボットの別により、それぞれ１行に記入すること。</t>
    </r>
    <phoneticPr fontId="3"/>
  </si>
  <si>
    <t>※１法人につき上限200万円</t>
    <rPh sb="2" eb="4">
      <t>ホウジン</t>
    </rPh>
    <rPh sb="7" eb="9">
      <t>ジョウゲン</t>
    </rPh>
    <rPh sb="12" eb="14">
      <t>マンエン</t>
    </rPh>
    <phoneticPr fontId="3"/>
  </si>
  <si>
    <r>
      <t>（注３）額は</t>
    </r>
    <r>
      <rPr>
        <u/>
        <sz val="10"/>
        <rFont val="ＭＳ 明朝"/>
        <family val="1"/>
        <charset val="128"/>
      </rPr>
      <t>税抜き</t>
    </r>
    <r>
      <rPr>
        <sz val="10"/>
        <rFont val="ＭＳ 明朝"/>
        <family val="1"/>
        <charset val="128"/>
      </rPr>
      <t>価格で記載すること。</t>
    </r>
    <phoneticPr fontId="3"/>
  </si>
  <si>
    <t>（注５）Ｇ欄には、対象経費の内容に応じ、それぞれ下記の金額を記載すること。</t>
    <rPh sb="5" eb="6">
      <t>ラン</t>
    </rPh>
    <rPh sb="9" eb="11">
      <t>タイショウ</t>
    </rPh>
    <rPh sb="11" eb="13">
      <t>ケイヒ</t>
    </rPh>
    <rPh sb="14" eb="16">
      <t>ナイヨウ</t>
    </rPh>
    <rPh sb="17" eb="18">
      <t>オウ</t>
    </rPh>
    <rPh sb="24" eb="26">
      <t>カキ</t>
    </rPh>
    <rPh sb="27" eb="29">
      <t>キンガク</t>
    </rPh>
    <rPh sb="30" eb="32">
      <t>キサイ</t>
    </rPh>
    <phoneticPr fontId="3"/>
  </si>
  <si>
    <t>・移乗支援又は入浴支援に係る介護ロボット　⇒　100万円×Ａ</t>
    <rPh sb="1" eb="3">
      <t>イジョウ</t>
    </rPh>
    <rPh sb="3" eb="5">
      <t>シエン</t>
    </rPh>
    <rPh sb="5" eb="6">
      <t>マタ</t>
    </rPh>
    <rPh sb="7" eb="9">
      <t>ニュウヨク</t>
    </rPh>
    <rPh sb="9" eb="11">
      <t>シエン</t>
    </rPh>
    <rPh sb="12" eb="13">
      <t>カカ</t>
    </rPh>
    <rPh sb="14" eb="16">
      <t>カイゴ</t>
    </rPh>
    <rPh sb="26" eb="28">
      <t>マンエン</t>
    </rPh>
    <phoneticPr fontId="3"/>
  </si>
  <si>
    <t>・その他の介護ロボット　⇒　 30万円×Ａ</t>
    <rPh sb="3" eb="4">
      <t>タ</t>
    </rPh>
    <rPh sb="5" eb="7">
      <t>カイゴ</t>
    </rPh>
    <rPh sb="17" eb="19">
      <t>マンエン</t>
    </rPh>
    <phoneticPr fontId="3"/>
  </si>
  <si>
    <t>・見守り機器の導入に伴う通信環境整備　⇒　100万円</t>
    <rPh sb="1" eb="3">
      <t>ミマモ</t>
    </rPh>
    <rPh sb="4" eb="6">
      <t>キキ</t>
    </rPh>
    <rPh sb="7" eb="9">
      <t>ドウニュウ</t>
    </rPh>
    <rPh sb="10" eb="11">
      <t>トモナ</t>
    </rPh>
    <rPh sb="12" eb="14">
      <t>ツウシン</t>
    </rPh>
    <rPh sb="14" eb="16">
      <t>カンキョウ</t>
    </rPh>
    <rPh sb="16" eb="18">
      <t>セイビ</t>
    </rPh>
    <rPh sb="24" eb="26">
      <t>マンエン</t>
    </rPh>
    <phoneticPr fontId="3"/>
  </si>
  <si>
    <t>様式第２－２号</t>
    <phoneticPr fontId="3"/>
  </si>
  <si>
    <t>補助金精算額調書</t>
    <rPh sb="0" eb="3">
      <t>ホジョキン</t>
    </rPh>
    <rPh sb="3" eb="6">
      <t>セイサンガク</t>
    </rPh>
    <rPh sb="6" eb="8">
      <t>チョウショ</t>
    </rPh>
    <phoneticPr fontId="3"/>
  </si>
  <si>
    <t>（注４）Ｅ欄には、「3/4」を記載すること。</t>
    <rPh sb="5" eb="6">
      <t>ラン</t>
    </rPh>
    <rPh sb="15" eb="17">
      <t>キサイ</t>
    </rPh>
    <phoneticPr fontId="3"/>
  </si>
  <si>
    <t>（注６）Ｈ欄は、Ｆ欄の額、Ｇ欄の額及び200万円を比較していずれか少ない額を記入すること。</t>
    <rPh sb="5" eb="6">
      <t>ラン</t>
    </rPh>
    <rPh sb="9" eb="10">
      <t>ラン</t>
    </rPh>
    <rPh sb="11" eb="12">
      <t>ガク</t>
    </rPh>
    <rPh sb="14" eb="15">
      <t>ラン</t>
    </rPh>
    <rPh sb="16" eb="17">
      <t>ガク</t>
    </rPh>
    <rPh sb="17" eb="18">
      <t>オヨ</t>
    </rPh>
    <rPh sb="22" eb="24">
      <t>マンエン</t>
    </rPh>
    <rPh sb="25" eb="27">
      <t>ヒカク</t>
    </rPh>
    <rPh sb="33" eb="34">
      <t>スク</t>
    </rPh>
    <rPh sb="36" eb="37">
      <t>ガク</t>
    </rPh>
    <rPh sb="38" eb="40">
      <t>キニュウ</t>
    </rPh>
    <phoneticPr fontId="3"/>
  </si>
  <si>
    <r>
      <t>（注７）Ｈ欄に1,000円未満の端数が生じたときは、これを</t>
    </r>
    <r>
      <rPr>
        <u/>
        <sz val="10"/>
        <rFont val="ＭＳ 明朝"/>
        <family val="1"/>
        <charset val="128"/>
      </rPr>
      <t>切り捨てる</t>
    </r>
    <r>
      <rPr>
        <sz val="10"/>
        <rFont val="ＭＳ 明朝"/>
        <family val="1"/>
        <charset val="128"/>
      </rPr>
      <t>こと。</t>
    </r>
    <rPh sb="1" eb="2">
      <t>チュウ</t>
    </rPh>
    <phoneticPr fontId="3"/>
  </si>
  <si>
    <t>補助金決算額</t>
    <rPh sb="0" eb="3">
      <t>ホジョキン</t>
    </rPh>
    <rPh sb="3" eb="5">
      <t>ケッサン</t>
    </rPh>
    <rPh sb="5" eb="6">
      <t>ガク</t>
    </rPh>
    <phoneticPr fontId="3"/>
  </si>
  <si>
    <t>H（注６、７参照）</t>
    <rPh sb="2" eb="3">
      <t>チュウ</t>
    </rPh>
    <rPh sb="6" eb="8">
      <t>サンショウ</t>
    </rPh>
    <phoneticPr fontId="3"/>
  </si>
  <si>
    <t>交付決定額</t>
    <rPh sb="0" eb="2">
      <t>コウフ</t>
    </rPh>
    <rPh sb="2" eb="4">
      <t>ケッテイ</t>
    </rPh>
    <rPh sb="4" eb="5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</si>
</sst>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2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0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/>
  </cellStyleXfs>
  <cellXfs count="75">
    <xf numFmtId="0" fontId="0" fillId="0" borderId="0" xfId="0">
      <alignment vertical="center"/>
    </xf>
    <xf numFmtId="0" fontId="2" fillId="2" borderId="0" xfId="1" applyFont="1" applyFill="1" applyBorder="1" applyAlignment="1"/>
    <xf numFmtId="176" fontId="4" fillId="2" borderId="0" xfId="1" applyNumberFormat="1" applyFont="1" applyFill="1" applyBorder="1" applyAlignment="1">
      <alignment horizontal="left"/>
    </xf>
    <xf numFmtId="0" fontId="1" fillId="0" borderId="0" xfId="0" applyFont="1">
      <alignment vertical="center"/>
    </xf>
    <xf numFmtId="0" fontId="6" fillId="2" borderId="0" xfId="1" applyFont="1" applyFill="1" applyBorder="1" applyAlignment="1"/>
    <xf numFmtId="0" fontId="7" fillId="2" borderId="0" xfId="1" applyFont="1" applyFill="1" applyBorder="1" applyAlignment="1">
      <alignment horizontal="center"/>
    </xf>
    <xf numFmtId="0" fontId="7" fillId="2" borderId="0" xfId="1" applyFont="1" applyFill="1" applyBorder="1" applyAlignment="1"/>
    <xf numFmtId="0" fontId="8" fillId="0" borderId="1" xfId="1" applyFont="1" applyFill="1" applyBorder="1" applyAlignment="1">
      <alignment horizontal="distributed"/>
    </xf>
    <xf numFmtId="0" fontId="1" fillId="0" borderId="0" xfId="0" applyFont="1" applyAlignment="1"/>
    <xf numFmtId="0" fontId="8" fillId="0" borderId="2" xfId="1" applyFont="1" applyFill="1" applyBorder="1" applyAlignment="1">
      <alignment horizontal="distributed"/>
    </xf>
    <xf numFmtId="0" fontId="7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horizontal="center" shrinkToFit="1"/>
    </xf>
    <xf numFmtId="176" fontId="4" fillId="2" borderId="0" xfId="1" applyNumberFormat="1" applyFont="1" applyFill="1" applyBorder="1"/>
    <xf numFmtId="0" fontId="0" fillId="2" borderId="6" xfId="1" applyFont="1" applyFill="1" applyBorder="1" applyAlignment="1">
      <alignment horizontal="center" vertical="top" wrapText="1" shrinkToFit="1"/>
    </xf>
    <xf numFmtId="176" fontId="10" fillId="2" borderId="6" xfId="1" applyNumberFormat="1" applyFont="1" applyFill="1" applyBorder="1" applyAlignment="1">
      <alignment horizontal="center" vertical="center" shrinkToFit="1"/>
    </xf>
    <xf numFmtId="0" fontId="0" fillId="2" borderId="10" xfId="1" applyFont="1" applyFill="1" applyBorder="1" applyAlignment="1">
      <alignment horizontal="center" vertical="top" wrapText="1" shrinkToFit="1"/>
    </xf>
    <xf numFmtId="176" fontId="10" fillId="2" borderId="9" xfId="1" applyNumberFormat="1" applyFont="1" applyFill="1" applyBorder="1" applyAlignment="1">
      <alignment horizontal="center" vertical="center" shrinkToFit="1"/>
    </xf>
    <xf numFmtId="0" fontId="0" fillId="2" borderId="13" xfId="1" applyFont="1" applyFill="1" applyBorder="1" applyAlignment="1">
      <alignment horizontal="center" vertical="center" shrinkToFit="1"/>
    </xf>
    <xf numFmtId="176" fontId="0" fillId="2" borderId="13" xfId="1" applyNumberFormat="1" applyFont="1" applyFill="1" applyBorder="1" applyAlignment="1">
      <alignment horizontal="center" vertical="center" shrinkToFit="1"/>
    </xf>
    <xf numFmtId="176" fontId="10" fillId="2" borderId="13" xfId="1" applyNumberFormat="1" applyFont="1" applyFill="1" applyBorder="1" applyAlignment="1">
      <alignment horizontal="center" vertical="center" shrinkToFit="1"/>
    </xf>
    <xf numFmtId="176" fontId="10" fillId="2" borderId="14" xfId="1" applyNumberFormat="1" applyFont="1" applyFill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wrapText="1"/>
    </xf>
    <xf numFmtId="0" fontId="0" fillId="2" borderId="16" xfId="1" applyFont="1" applyFill="1" applyBorder="1" applyAlignment="1">
      <alignment horizontal="right" vertical="top" shrinkToFit="1"/>
    </xf>
    <xf numFmtId="176" fontId="10" fillId="2" borderId="16" xfId="1" applyNumberFormat="1" applyFont="1" applyFill="1" applyBorder="1" applyAlignment="1">
      <alignment horizontal="right" vertical="center" shrinkToFit="1"/>
    </xf>
    <xf numFmtId="176" fontId="10" fillId="2" borderId="12" xfId="1" applyNumberFormat="1" applyFont="1" applyFill="1" applyBorder="1" applyAlignment="1">
      <alignment horizontal="right" vertical="center" shrinkToFit="1"/>
    </xf>
    <xf numFmtId="0" fontId="0" fillId="0" borderId="0" xfId="0" applyFont="1">
      <alignment vertical="center"/>
    </xf>
    <xf numFmtId="0" fontId="12" fillId="3" borderId="16" xfId="0" applyFont="1" applyFill="1" applyBorder="1" applyAlignment="1">
      <alignment horizontal="justify" vertical="top" wrapText="1"/>
    </xf>
    <xf numFmtId="177" fontId="12" fillId="3" borderId="16" xfId="0" applyNumberFormat="1" applyFont="1" applyFill="1" applyBorder="1" applyAlignment="1">
      <alignment horizontal="right" vertical="center" wrapText="1"/>
    </xf>
    <xf numFmtId="176" fontId="12" fillId="3" borderId="16" xfId="0" applyNumberFormat="1" applyFont="1" applyFill="1" applyBorder="1" applyAlignment="1">
      <alignment horizontal="right" vertical="center" wrapText="1"/>
    </xf>
    <xf numFmtId="176" fontId="13" fillId="3" borderId="15" xfId="1" applyNumberFormat="1" applyFont="1" applyFill="1" applyBorder="1" applyAlignment="1">
      <alignment horizontal="right" vertical="center"/>
    </xf>
    <xf numFmtId="176" fontId="13" fillId="0" borderId="15" xfId="1" applyNumberFormat="1" applyFont="1" applyFill="1" applyBorder="1" applyAlignment="1">
      <alignment horizontal="right" vertical="center"/>
    </xf>
    <xf numFmtId="12" fontId="13" fillId="3" borderId="16" xfId="1" applyNumberFormat="1" applyFont="1" applyFill="1" applyBorder="1" applyAlignment="1">
      <alignment horizontal="right" vertical="center"/>
    </xf>
    <xf numFmtId="176" fontId="12" fillId="0" borderId="16" xfId="0" applyNumberFormat="1" applyFont="1" applyFill="1" applyBorder="1" applyAlignment="1">
      <alignment horizontal="right" vertical="center" wrapText="1"/>
    </xf>
    <xf numFmtId="176" fontId="4" fillId="2" borderId="21" xfId="1" applyNumberFormat="1" applyFont="1" applyFill="1" applyBorder="1" applyAlignment="1">
      <alignment horizontal="right" vertical="center"/>
    </xf>
    <xf numFmtId="0" fontId="13" fillId="2" borderId="0" xfId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horizontal="center" vertical="center"/>
    </xf>
    <xf numFmtId="176" fontId="4" fillId="2" borderId="0" xfId="1" applyNumberFormat="1" applyFont="1" applyFill="1" applyBorder="1" applyAlignment="1">
      <alignment horizontal="right" vertical="center"/>
    </xf>
    <xf numFmtId="0" fontId="13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0" fillId="0" borderId="0" xfId="0" applyFont="1">
      <alignment vertical="center"/>
    </xf>
    <xf numFmtId="0" fontId="13" fillId="2" borderId="0" xfId="0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2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/>
    </xf>
    <xf numFmtId="0" fontId="13" fillId="0" borderId="0" xfId="0" applyFont="1">
      <alignment vertical="center"/>
    </xf>
    <xf numFmtId="176" fontId="13" fillId="0" borderId="23" xfId="1" applyNumberFormat="1" applyFont="1" applyFill="1" applyBorder="1" applyAlignment="1">
      <alignment horizontal="right" vertical="center"/>
    </xf>
    <xf numFmtId="176" fontId="13" fillId="0" borderId="22" xfId="1" applyNumberFormat="1" applyFont="1" applyFill="1" applyBorder="1" applyAlignment="1">
      <alignment horizontal="right" vertical="center"/>
    </xf>
    <xf numFmtId="176" fontId="4" fillId="3" borderId="21" xfId="1" applyNumberFormat="1" applyFont="1" applyFill="1" applyBorder="1" applyAlignment="1">
      <alignment horizontal="right" vertical="center"/>
    </xf>
    <xf numFmtId="0" fontId="11" fillId="2" borderId="9" xfId="1" applyFont="1" applyFill="1" applyBorder="1" applyAlignment="1">
      <alignment vertical="top" wrapText="1"/>
    </xf>
    <xf numFmtId="0" fontId="11" fillId="0" borderId="16" xfId="0" applyFont="1" applyBorder="1" applyAlignment="1">
      <alignment vertical="top" wrapText="1"/>
    </xf>
    <xf numFmtId="0" fontId="4" fillId="2" borderId="17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0" fillId="2" borderId="6" xfId="1" applyFont="1" applyFill="1" applyBorder="1" applyAlignment="1">
      <alignment horizontal="center" vertical="center" shrinkToFit="1"/>
    </xf>
    <xf numFmtId="0" fontId="0" fillId="0" borderId="9" xfId="0" applyBorder="1" applyAlignment="1">
      <alignment vertical="center" shrinkToFit="1"/>
    </xf>
    <xf numFmtId="0" fontId="0" fillId="2" borderId="10" xfId="1" applyFont="1" applyFill="1" applyBorder="1" applyAlignment="1">
      <alignment horizontal="center" vertical="center" shrinkToFit="1"/>
    </xf>
    <xf numFmtId="176" fontId="1" fillId="2" borderId="6" xfId="1" applyNumberFormat="1" applyFont="1" applyFill="1" applyBorder="1" applyAlignment="1">
      <alignment horizontal="center" vertical="center" shrinkToFit="1"/>
    </xf>
    <xf numFmtId="176" fontId="1" fillId="2" borderId="10" xfId="1" applyNumberFormat="1" applyFont="1" applyFill="1" applyBorder="1" applyAlignment="1">
      <alignment horizontal="center" vertical="center" shrinkToFit="1"/>
    </xf>
    <xf numFmtId="176" fontId="0" fillId="2" borderId="6" xfId="1" applyNumberFormat="1" applyFont="1" applyFill="1" applyBorder="1" applyAlignment="1">
      <alignment horizontal="center" vertical="center" shrinkToFit="1"/>
    </xf>
    <xf numFmtId="176" fontId="10" fillId="2" borderId="6" xfId="1" applyNumberFormat="1" applyFont="1" applyFill="1" applyBorder="1" applyAlignment="1">
      <alignment horizontal="center" vertical="center" shrinkToFit="1"/>
    </xf>
    <xf numFmtId="176" fontId="10" fillId="2" borderId="10" xfId="1" applyNumberFormat="1" applyFont="1" applyFill="1" applyBorder="1" applyAlignment="1">
      <alignment horizontal="center" vertical="center" shrinkToFit="1"/>
    </xf>
    <xf numFmtId="0" fontId="5" fillId="2" borderId="0" xfId="1" applyFont="1" applyFill="1" applyBorder="1" applyAlignment="1">
      <alignment horizontal="center"/>
    </xf>
    <xf numFmtId="0" fontId="8" fillId="3" borderId="1" xfId="1" applyFont="1" applyFill="1" applyBorder="1" applyAlignment="1">
      <alignment horizontal="center"/>
    </xf>
  </cellXfs>
  <cellStyles count="2">
    <cellStyle name="標準" xfId="0" builtinId="0"/>
    <cellStyle name="標準_別紙（２）精算額内訳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R31"/>
  <sheetViews>
    <sheetView tabSelected="1" view="pageBreakPreview" topLeftCell="E1" zoomScaleNormal="110" zoomScaleSheetLayoutView="100" workbookViewId="0">
      <selection activeCell="J23" sqref="J23"/>
    </sheetView>
  </sheetViews>
  <sheetFormatPr defaultRowHeight="13.5"/>
  <cols>
    <col min="1" max="1" width="10.5" style="3" customWidth="1"/>
    <col min="2" max="2" width="21" style="3" customWidth="1"/>
    <col min="3" max="3" width="4.625" style="3" bestFit="1" customWidth="1"/>
    <col min="4" max="4" width="21.375" style="3" customWidth="1"/>
    <col min="5" max="6" width="12.875" style="3" customWidth="1"/>
    <col min="7" max="7" width="11.25" style="3" customWidth="1"/>
    <col min="8" max="8" width="15.875" style="3" customWidth="1"/>
    <col min="9" max="9" width="10.375" style="3" bestFit="1" customWidth="1"/>
    <col min="10" max="11" width="15.125" style="3" customWidth="1"/>
    <col min="12" max="13" width="16.5" style="3" customWidth="1"/>
    <col min="14" max="16384" width="9" style="3"/>
  </cols>
  <sheetData>
    <row r="1" spans="1:18" ht="15.75" customHeight="1">
      <c r="A1" s="1" t="s">
        <v>39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</row>
    <row r="2" spans="1:18" ht="15.75" customHeight="1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45"/>
      <c r="N2" s="4"/>
    </row>
    <row r="3" spans="1:18" s="8" customFormat="1" ht="24.95" customHeight="1">
      <c r="A3" s="5"/>
      <c r="B3" s="5"/>
      <c r="C3" s="5"/>
      <c r="D3" s="5"/>
      <c r="E3" s="5"/>
      <c r="F3" s="5"/>
      <c r="G3" s="6"/>
      <c r="H3" s="7" t="s">
        <v>0</v>
      </c>
      <c r="I3" s="74"/>
      <c r="J3" s="74"/>
      <c r="K3" s="74"/>
      <c r="L3" s="74"/>
      <c r="M3" s="74"/>
    </row>
    <row r="4" spans="1:18" s="8" customFormat="1" ht="24.95" customHeight="1">
      <c r="A4" s="5"/>
      <c r="B4" s="5"/>
      <c r="C4" s="5"/>
      <c r="D4" s="5"/>
      <c r="E4" s="5"/>
      <c r="F4" s="5"/>
      <c r="G4" s="6"/>
      <c r="H4" s="9" t="s">
        <v>1</v>
      </c>
      <c r="I4" s="55"/>
      <c r="J4" s="55"/>
      <c r="K4" s="55"/>
      <c r="L4" s="55"/>
      <c r="M4" s="55"/>
    </row>
    <row r="5" spans="1:18" s="8" customFormat="1" ht="24.95" customHeight="1">
      <c r="A5" s="5"/>
      <c r="B5" s="5"/>
      <c r="C5" s="5"/>
      <c r="D5" s="5"/>
      <c r="E5" s="5"/>
      <c r="F5" s="5"/>
      <c r="G5" s="6"/>
      <c r="H5" s="7" t="s">
        <v>2</v>
      </c>
      <c r="I5" s="55"/>
      <c r="J5" s="55"/>
      <c r="K5" s="55"/>
      <c r="L5" s="55"/>
      <c r="M5" s="55"/>
    </row>
    <row r="6" spans="1:18" s="8" customFormat="1" ht="24.95" customHeight="1">
      <c r="A6" s="5"/>
      <c r="B6" s="5"/>
      <c r="C6" s="5"/>
      <c r="D6" s="5"/>
      <c r="E6" s="5"/>
      <c r="F6" s="5"/>
      <c r="G6" s="6"/>
      <c r="H6" s="7" t="s">
        <v>3</v>
      </c>
      <c r="I6" s="55"/>
      <c r="J6" s="55"/>
      <c r="K6" s="55"/>
      <c r="L6" s="55"/>
      <c r="M6" s="55"/>
    </row>
    <row r="7" spans="1:18" ht="24.95" customHeight="1">
      <c r="A7" s="10"/>
      <c r="B7" s="10"/>
      <c r="C7" s="10"/>
      <c r="D7" s="10"/>
      <c r="E7" s="10"/>
      <c r="F7" s="10"/>
      <c r="G7" s="11"/>
      <c r="H7" s="7" t="s">
        <v>4</v>
      </c>
      <c r="I7" s="55"/>
      <c r="J7" s="55"/>
      <c r="K7" s="55"/>
      <c r="L7" s="55"/>
      <c r="M7" s="55"/>
    </row>
    <row r="8" spans="1:18" ht="24.95" customHeight="1">
      <c r="A8" s="10"/>
      <c r="B8" s="10"/>
      <c r="C8" s="10"/>
      <c r="D8" s="10"/>
      <c r="E8" s="10"/>
      <c r="F8" s="10"/>
      <c r="G8" s="11"/>
      <c r="H8" s="7" t="s">
        <v>5</v>
      </c>
      <c r="I8" s="55"/>
      <c r="J8" s="55"/>
      <c r="K8" s="55"/>
      <c r="L8" s="55"/>
      <c r="M8" s="55"/>
    </row>
    <row r="9" spans="1:18" ht="15.75" customHeight="1">
      <c r="A9" s="12"/>
      <c r="B9" s="12"/>
      <c r="C9" s="12"/>
      <c r="D9" s="12"/>
      <c r="E9" s="12"/>
      <c r="F9" s="12"/>
      <c r="G9" s="13"/>
    </row>
    <row r="10" spans="1:18" ht="15" customHeight="1">
      <c r="A10" s="56" t="s">
        <v>6</v>
      </c>
      <c r="B10" s="57"/>
      <c r="C10" s="58"/>
      <c r="D10" s="65" t="s">
        <v>7</v>
      </c>
      <c r="E10" s="14" t="s">
        <v>8</v>
      </c>
      <c r="F10" s="65" t="s">
        <v>9</v>
      </c>
      <c r="G10" s="15" t="s">
        <v>10</v>
      </c>
      <c r="H10" s="68" t="s">
        <v>11</v>
      </c>
      <c r="I10" s="70" t="s">
        <v>12</v>
      </c>
      <c r="J10" s="71" t="s">
        <v>13</v>
      </c>
      <c r="K10" s="71" t="s">
        <v>14</v>
      </c>
      <c r="L10" s="70" t="s">
        <v>44</v>
      </c>
      <c r="M10" s="70" t="s">
        <v>46</v>
      </c>
    </row>
    <row r="11" spans="1:18" ht="16.5" customHeight="1">
      <c r="A11" s="59"/>
      <c r="B11" s="60"/>
      <c r="C11" s="61"/>
      <c r="D11" s="66"/>
      <c r="E11" s="16" t="s">
        <v>15</v>
      </c>
      <c r="F11" s="67"/>
      <c r="G11" s="17" t="s">
        <v>16</v>
      </c>
      <c r="H11" s="69"/>
      <c r="I11" s="69"/>
      <c r="J11" s="72"/>
      <c r="K11" s="72"/>
      <c r="L11" s="69"/>
      <c r="M11" s="69"/>
    </row>
    <row r="12" spans="1:18" ht="16.5" customHeight="1">
      <c r="A12" s="62"/>
      <c r="B12" s="63"/>
      <c r="C12" s="64"/>
      <c r="D12" s="50" t="s">
        <v>17</v>
      </c>
      <c r="E12" s="18" t="s">
        <v>18</v>
      </c>
      <c r="F12" s="18" t="s">
        <v>19</v>
      </c>
      <c r="G12" s="19" t="s">
        <v>20</v>
      </c>
      <c r="H12" s="20" t="s">
        <v>21</v>
      </c>
      <c r="I12" s="20" t="s">
        <v>22</v>
      </c>
      <c r="J12" s="20" t="s">
        <v>23</v>
      </c>
      <c r="K12" s="21" t="s">
        <v>24</v>
      </c>
      <c r="L12" s="21" t="s">
        <v>45</v>
      </c>
      <c r="M12" s="21"/>
    </row>
    <row r="13" spans="1:18" ht="16.5" customHeight="1">
      <c r="A13" s="22" t="s">
        <v>25</v>
      </c>
      <c r="B13" s="22" t="s">
        <v>26</v>
      </c>
      <c r="C13" s="22" t="s">
        <v>27</v>
      </c>
      <c r="D13" s="51"/>
      <c r="E13" s="23" t="s">
        <v>28</v>
      </c>
      <c r="F13" s="23" t="s">
        <v>29</v>
      </c>
      <c r="G13" s="24" t="s">
        <v>29</v>
      </c>
      <c r="H13" s="24" t="s">
        <v>29</v>
      </c>
      <c r="I13" s="24"/>
      <c r="J13" s="24" t="s">
        <v>29</v>
      </c>
      <c r="K13" s="25" t="s">
        <v>29</v>
      </c>
      <c r="L13" s="25" t="s">
        <v>29</v>
      </c>
      <c r="M13" s="25" t="s">
        <v>29</v>
      </c>
    </row>
    <row r="14" spans="1:18" ht="39" customHeight="1">
      <c r="A14" s="27"/>
      <c r="B14" s="27"/>
      <c r="C14" s="28"/>
      <c r="D14" s="27"/>
      <c r="E14" s="29"/>
      <c r="F14" s="29"/>
      <c r="G14" s="30"/>
      <c r="H14" s="31">
        <f t="shared" ref="H14:H19" si="0">F14-G14</f>
        <v>0</v>
      </c>
      <c r="I14" s="32"/>
      <c r="J14" s="33">
        <f t="shared" ref="J14:J19" si="1">H14*I14</f>
        <v>0</v>
      </c>
      <c r="K14" s="29"/>
      <c r="L14" s="31">
        <f>ROUNDDOWN(MIN(J14,K14,2000000),-3)</f>
        <v>0</v>
      </c>
      <c r="M14" s="47"/>
    </row>
    <row r="15" spans="1:18" ht="39" customHeight="1">
      <c r="A15" s="27"/>
      <c r="B15" s="27"/>
      <c r="C15" s="28"/>
      <c r="D15" s="27"/>
      <c r="E15" s="29"/>
      <c r="F15" s="29"/>
      <c r="G15" s="30"/>
      <c r="H15" s="31">
        <f t="shared" si="0"/>
        <v>0</v>
      </c>
      <c r="I15" s="32"/>
      <c r="J15" s="33">
        <f t="shared" si="1"/>
        <v>0</v>
      </c>
      <c r="K15" s="29"/>
      <c r="L15" s="31">
        <f t="shared" ref="L15:L19" si="2">ROUNDDOWN(MIN(J15,K15,2000000),-3)</f>
        <v>0</v>
      </c>
      <c r="M15" s="47"/>
      <c r="N15" s="26"/>
      <c r="O15" s="26"/>
      <c r="P15" s="26"/>
      <c r="Q15" s="26"/>
      <c r="R15" s="26"/>
    </row>
    <row r="16" spans="1:18" ht="39" customHeight="1">
      <c r="A16" s="27"/>
      <c r="B16" s="27"/>
      <c r="C16" s="28"/>
      <c r="D16" s="27"/>
      <c r="E16" s="29"/>
      <c r="F16" s="29"/>
      <c r="G16" s="30"/>
      <c r="H16" s="31">
        <f t="shared" si="0"/>
        <v>0</v>
      </c>
      <c r="I16" s="32"/>
      <c r="J16" s="33">
        <f t="shared" si="1"/>
        <v>0</v>
      </c>
      <c r="K16" s="29"/>
      <c r="L16" s="31">
        <f t="shared" si="2"/>
        <v>0</v>
      </c>
      <c r="M16" s="47"/>
      <c r="N16" s="26"/>
      <c r="O16" s="26"/>
      <c r="P16" s="26"/>
      <c r="Q16" s="26"/>
      <c r="R16" s="26"/>
    </row>
    <row r="17" spans="1:18" ht="39" customHeight="1">
      <c r="A17" s="27"/>
      <c r="B17" s="27"/>
      <c r="C17" s="28"/>
      <c r="D17" s="27"/>
      <c r="E17" s="29"/>
      <c r="F17" s="29"/>
      <c r="G17" s="30"/>
      <c r="H17" s="31">
        <f t="shared" si="0"/>
        <v>0</v>
      </c>
      <c r="I17" s="32"/>
      <c r="J17" s="33">
        <f t="shared" si="1"/>
        <v>0</v>
      </c>
      <c r="K17" s="29"/>
      <c r="L17" s="31">
        <f t="shared" si="2"/>
        <v>0</v>
      </c>
      <c r="M17" s="47"/>
      <c r="N17" s="26"/>
      <c r="O17" s="26"/>
      <c r="P17" s="26"/>
      <c r="Q17" s="26"/>
      <c r="R17" s="26"/>
    </row>
    <row r="18" spans="1:18" ht="39" customHeight="1">
      <c r="A18" s="27"/>
      <c r="B18" s="27"/>
      <c r="C18" s="28"/>
      <c r="D18" s="27"/>
      <c r="E18" s="29"/>
      <c r="F18" s="29"/>
      <c r="G18" s="30"/>
      <c r="H18" s="31">
        <f t="shared" si="0"/>
        <v>0</v>
      </c>
      <c r="I18" s="32"/>
      <c r="J18" s="33">
        <f t="shared" si="1"/>
        <v>0</v>
      </c>
      <c r="K18" s="29"/>
      <c r="L18" s="31">
        <f t="shared" si="2"/>
        <v>0</v>
      </c>
      <c r="M18" s="47"/>
      <c r="N18" s="26"/>
      <c r="O18" s="26"/>
      <c r="P18" s="26"/>
      <c r="Q18" s="26"/>
      <c r="R18" s="26"/>
    </row>
    <row r="19" spans="1:18" ht="39" customHeight="1" thickBot="1">
      <c r="A19" s="27"/>
      <c r="B19" s="27"/>
      <c r="C19" s="28"/>
      <c r="D19" s="27"/>
      <c r="E19" s="29"/>
      <c r="F19" s="29"/>
      <c r="G19" s="30"/>
      <c r="H19" s="31">
        <f t="shared" si="0"/>
        <v>0</v>
      </c>
      <c r="I19" s="32"/>
      <c r="J19" s="33">
        <f t="shared" si="1"/>
        <v>0</v>
      </c>
      <c r="K19" s="29"/>
      <c r="L19" s="31">
        <f t="shared" si="2"/>
        <v>0</v>
      </c>
      <c r="M19" s="48"/>
      <c r="N19" s="26"/>
      <c r="O19" s="26"/>
      <c r="P19" s="26"/>
      <c r="Q19" s="26"/>
      <c r="R19" s="26"/>
    </row>
    <row r="20" spans="1:18" ht="35.25" customHeight="1" thickTop="1">
      <c r="A20" s="52" t="s">
        <v>30</v>
      </c>
      <c r="B20" s="53"/>
      <c r="C20" s="54"/>
      <c r="D20" s="44"/>
      <c r="E20" s="34">
        <f>SUM(E14:E19)</f>
        <v>0</v>
      </c>
      <c r="F20" s="34">
        <f>SUM(F14:F19)</f>
        <v>0</v>
      </c>
      <c r="G20" s="34">
        <f>SUM(G14:G19)</f>
        <v>0</v>
      </c>
      <c r="H20" s="34">
        <f>SUM(H14:H19)</f>
        <v>0</v>
      </c>
      <c r="I20" s="44"/>
      <c r="J20" s="44"/>
      <c r="K20" s="34">
        <f>MIN(SUM(K14:K19),2000000)</f>
        <v>0</v>
      </c>
      <c r="L20" s="34">
        <f>MIN(SUM(L14:L19),2000000)</f>
        <v>0</v>
      </c>
      <c r="M20" s="49"/>
    </row>
    <row r="21" spans="1:18" ht="15" customHeight="1">
      <c r="A21" s="35" t="s">
        <v>31</v>
      </c>
      <c r="B21" s="36"/>
      <c r="C21" s="36"/>
      <c r="D21" s="37"/>
      <c r="E21" s="38"/>
      <c r="F21" s="38"/>
      <c r="G21" s="38"/>
      <c r="H21" s="38"/>
      <c r="I21" s="37"/>
      <c r="J21" s="37"/>
      <c r="K21" s="38"/>
      <c r="L21" s="38"/>
      <c r="M21" s="38"/>
    </row>
    <row r="22" spans="1:18" s="41" customFormat="1" ht="15" customHeight="1">
      <c r="A22" s="39" t="s">
        <v>32</v>
      </c>
      <c r="B22" s="39"/>
      <c r="C22" s="39"/>
      <c r="D22" s="39"/>
      <c r="E22" s="39"/>
      <c r="F22" s="39"/>
      <c r="G22" s="39"/>
      <c r="H22" s="39"/>
      <c r="I22" s="39"/>
      <c r="J22" s="40"/>
      <c r="L22" s="42" t="s">
        <v>33</v>
      </c>
      <c r="M22" s="42" t="s">
        <v>33</v>
      </c>
    </row>
    <row r="23" spans="1:18" s="41" customFormat="1" ht="15" customHeight="1">
      <c r="A23" s="39" t="s">
        <v>34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</row>
    <row r="24" spans="1:18" s="41" customFormat="1" ht="15" customHeight="1">
      <c r="A24" s="43" t="s">
        <v>41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</row>
    <row r="25" spans="1:18" s="41" customFormat="1" ht="15" customHeight="1">
      <c r="A25" s="43" t="s">
        <v>35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</row>
    <row r="26" spans="1:18" s="41" customFormat="1" ht="15" customHeight="1">
      <c r="A26" s="43"/>
      <c r="B26" s="39" t="s">
        <v>36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</row>
    <row r="27" spans="1:18" s="41" customFormat="1" ht="15" customHeight="1">
      <c r="A27" s="43"/>
      <c r="B27" s="39" t="s">
        <v>37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</row>
    <row r="28" spans="1:18" s="41" customFormat="1" ht="15" customHeight="1">
      <c r="A28" s="43"/>
      <c r="B28" s="39" t="s">
        <v>38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</row>
    <row r="29" spans="1:18" s="41" customFormat="1" ht="15" customHeight="1">
      <c r="A29" s="43" t="s">
        <v>42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</row>
    <row r="30" spans="1:18">
      <c r="A30" s="46" t="s">
        <v>43</v>
      </c>
      <c r="B30" s="46"/>
    </row>
    <row r="31" spans="1:18">
      <c r="A31" s="26"/>
    </row>
  </sheetData>
  <mergeCells count="18">
    <mergeCell ref="M10:M11"/>
    <mergeCell ref="I3:M3"/>
    <mergeCell ref="I4:M4"/>
    <mergeCell ref="I5:M5"/>
    <mergeCell ref="I6:M6"/>
    <mergeCell ref="I7:M7"/>
    <mergeCell ref="I8:M8"/>
    <mergeCell ref="I10:I11"/>
    <mergeCell ref="J10:J11"/>
    <mergeCell ref="K10:K11"/>
    <mergeCell ref="L10:L11"/>
    <mergeCell ref="A2:L2"/>
    <mergeCell ref="A20:C20"/>
    <mergeCell ref="A10:C12"/>
    <mergeCell ref="D10:D11"/>
    <mergeCell ref="F10:F11"/>
    <mergeCell ref="H10:H11"/>
    <mergeCell ref="D12:D13"/>
  </mergeCells>
  <phoneticPr fontId="3"/>
  <pageMargins left="0.35433070866141736" right="0.15748031496062992" top="0.55118110236220474" bottom="0.19685039370078741" header="0.51181102362204722" footer="0.23622047244094491"/>
  <pageSetup paperSize="9" scale="78" orientation="landscape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2-2補助金精算額調書 </vt:lpstr>
      <vt:lpstr>'2-2補助金精算額調書 '!Print_Area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富山県</cp:lastModifiedBy>
  <cp:lastPrinted>2024-03-12T06:26:19Z</cp:lastPrinted>
  <dcterms:created xsi:type="dcterms:W3CDTF">2023-07-24T07:09:22Z</dcterms:created>
  <dcterms:modified xsi:type="dcterms:W3CDTF">2024-03-15T08:31:01Z</dcterms:modified>
</cp:coreProperties>
</file>