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保健看護係\統計資料\人口動態公表\令和４年確定数公表\04 HP更新\保健統計（人口動態統計、医事統計）の年次推移\"/>
    </mc:Choice>
  </mc:AlternateContent>
  <bookViews>
    <workbookView xWindow="360" yWindow="210" windowWidth="11415" windowHeight="6270"/>
  </bookViews>
  <sheets>
    <sheet name="年齢別数・率" sheetId="1" r:id="rId1"/>
  </sheets>
  <calcPr calcId="162913"/>
</workbook>
</file>

<file path=xl/calcChain.xml><?xml version="1.0" encoding="utf-8"?>
<calcChain xmlns="http://schemas.openxmlformats.org/spreadsheetml/2006/main">
  <c r="P83" i="1" l="1"/>
  <c r="Q83" i="1"/>
  <c r="R83" i="1"/>
  <c r="S83" i="1"/>
  <c r="T83" i="1"/>
  <c r="U83" i="1"/>
  <c r="O83" i="1"/>
  <c r="P85" i="1"/>
  <c r="Q85" i="1"/>
  <c r="R85" i="1"/>
  <c r="S85" i="1"/>
  <c r="T85" i="1"/>
  <c r="U85" i="1"/>
  <c r="O85" i="1"/>
  <c r="O84" i="1" l="1"/>
  <c r="U84" i="1" l="1"/>
  <c r="Q84" i="1"/>
  <c r="R84" i="1"/>
  <c r="S84" i="1"/>
  <c r="T84" i="1"/>
  <c r="P84" i="1"/>
  <c r="B66" i="1" l="1"/>
  <c r="B64" i="1"/>
  <c r="B63" i="1"/>
  <c r="B61" i="1"/>
  <c r="T61" i="1" s="1"/>
  <c r="B62" i="1"/>
  <c r="O62" i="1" s="1"/>
  <c r="B60" i="1"/>
  <c r="U60" i="1"/>
  <c r="P60" i="1"/>
  <c r="B57" i="1"/>
  <c r="O57" i="1" s="1"/>
  <c r="B58" i="1"/>
  <c r="O58" i="1" s="1"/>
  <c r="B54" i="1"/>
  <c r="Q54" i="1" s="1"/>
  <c r="P54" i="1"/>
  <c r="B56" i="1"/>
  <c r="O56" i="1" s="1"/>
  <c r="U56" i="1"/>
  <c r="B43" i="1"/>
  <c r="P43" i="1" s="1"/>
  <c r="B44" i="1"/>
  <c r="P44" i="1" s="1"/>
  <c r="B45" i="1"/>
  <c r="P45" i="1" s="1"/>
  <c r="B46" i="1"/>
  <c r="P46" i="1" s="1"/>
  <c r="B48" i="1"/>
  <c r="P48" i="1" s="1"/>
  <c r="B49" i="1"/>
  <c r="P49" i="1" s="1"/>
  <c r="N49" i="1" s="1"/>
  <c r="S49" i="1"/>
  <c r="B50" i="1"/>
  <c r="P50" i="1" s="1"/>
  <c r="B51" i="1"/>
  <c r="P51" i="1"/>
  <c r="Q51" i="1"/>
  <c r="B52" i="1"/>
  <c r="P52" i="1" s="1"/>
  <c r="R54" i="1"/>
  <c r="T54" i="1"/>
  <c r="B55" i="1"/>
  <c r="P55" i="1" s="1"/>
  <c r="S55" i="1"/>
  <c r="U55" i="1"/>
  <c r="O50" i="1"/>
  <c r="O51" i="1"/>
  <c r="B42" i="1"/>
  <c r="P42" i="1" s="1"/>
  <c r="B40" i="1"/>
  <c r="O40" i="1" s="1"/>
  <c r="B7" i="1"/>
  <c r="B8" i="1"/>
  <c r="B9" i="1"/>
  <c r="B10" i="1"/>
  <c r="B12" i="1"/>
  <c r="B13" i="1"/>
  <c r="B14" i="1"/>
  <c r="B15" i="1"/>
  <c r="B16" i="1"/>
  <c r="B18" i="1"/>
  <c r="B19" i="1"/>
  <c r="B20" i="1"/>
  <c r="B21" i="1"/>
  <c r="B22" i="1"/>
  <c r="B24" i="1"/>
  <c r="B25" i="1"/>
  <c r="B26" i="1"/>
  <c r="B27" i="1"/>
  <c r="B28" i="1"/>
  <c r="B30" i="1"/>
  <c r="B31" i="1"/>
  <c r="B32" i="1"/>
  <c r="B33" i="1"/>
  <c r="B34" i="1"/>
  <c r="B36" i="1"/>
  <c r="B37" i="1"/>
  <c r="B38" i="1"/>
  <c r="B39" i="1"/>
  <c r="B6" i="1"/>
  <c r="S40" i="1"/>
  <c r="R42" i="1"/>
  <c r="T52" i="1"/>
  <c r="T51" i="1"/>
  <c r="R51" i="1"/>
  <c r="T49" i="1"/>
  <c r="T45" i="1"/>
  <c r="R43" i="1"/>
  <c r="U58" i="1"/>
  <c r="Q57" i="1"/>
  <c r="R61" i="1"/>
  <c r="S42" i="1"/>
  <c r="S51" i="1"/>
  <c r="Q50" i="1"/>
  <c r="U49" i="1"/>
  <c r="R60" i="1"/>
  <c r="Q42" i="1"/>
  <c r="Q43" i="1"/>
  <c r="T60" i="1"/>
  <c r="S45" i="1"/>
  <c r="O60" i="1"/>
  <c r="Q60" i="1"/>
  <c r="N60" i="1" s="1"/>
  <c r="S60" i="1"/>
  <c r="R55" i="1"/>
  <c r="R56" i="1"/>
  <c r="O54" i="1"/>
  <c r="R57" i="1"/>
  <c r="S61" i="1"/>
  <c r="T56" i="1"/>
  <c r="T62" i="1"/>
  <c r="R58" i="1"/>
  <c r="Q45" i="1"/>
  <c r="Q48" i="1"/>
  <c r="Q49" i="1"/>
  <c r="S52" i="1"/>
  <c r="Q62" i="1"/>
  <c r="U62" i="1"/>
  <c r="R45" i="1"/>
  <c r="R49" i="1"/>
  <c r="R52" i="1"/>
  <c r="O52" i="1"/>
  <c r="Q40" i="1"/>
  <c r="U40" i="1"/>
  <c r="O49" i="1"/>
  <c r="O45" i="1"/>
  <c r="Q52" i="1"/>
  <c r="T46" i="1"/>
  <c r="R46" i="1"/>
  <c r="U45" i="1"/>
  <c r="T44" i="1"/>
  <c r="S56" i="1"/>
  <c r="T57" i="1"/>
  <c r="U48" i="1" l="1"/>
  <c r="T42" i="1"/>
  <c r="P58" i="1"/>
  <c r="N58" i="1" s="1"/>
  <c r="T55" i="1"/>
  <c r="S43" i="1"/>
  <c r="R50" i="1"/>
  <c r="P56" i="1"/>
  <c r="N56" i="1" s="1"/>
  <c r="U50" i="1"/>
  <c r="N50" i="1" s="1"/>
  <c r="T43" i="1"/>
  <c r="O43" i="1"/>
  <c r="N43" i="1" s="1"/>
  <c r="O48" i="1"/>
  <c r="Q55" i="1"/>
  <c r="S46" i="1"/>
  <c r="U43" i="1"/>
  <c r="Q56" i="1"/>
  <c r="P57" i="1"/>
  <c r="N45" i="1"/>
  <c r="T40" i="1"/>
  <c r="S58" i="1"/>
  <c r="P40" i="1"/>
  <c r="N40" i="1" s="1"/>
  <c r="T48" i="1"/>
  <c r="T50" i="1"/>
  <c r="S48" i="1"/>
  <c r="Q58" i="1"/>
  <c r="R40" i="1"/>
  <c r="O55" i="1"/>
  <c r="O46" i="1"/>
  <c r="N46" i="1" s="1"/>
  <c r="N52" i="1"/>
  <c r="S50" i="1"/>
  <c r="Q46" i="1"/>
  <c r="T58" i="1"/>
  <c r="R62" i="1"/>
  <c r="N51" i="1"/>
  <c r="R48" i="1"/>
  <c r="N48" i="1" s="1"/>
  <c r="R44" i="1"/>
  <c r="U42" i="1"/>
  <c r="U44" i="1"/>
  <c r="Q44" i="1"/>
  <c r="S44" i="1"/>
  <c r="O42" i="1"/>
  <c r="N42" i="1" s="1"/>
  <c r="O44" i="1"/>
  <c r="S57" i="1"/>
  <c r="N57" i="1" s="1"/>
  <c r="S54" i="1"/>
  <c r="N54" i="1" s="1"/>
  <c r="O61" i="1"/>
  <c r="P61" i="1"/>
  <c r="Q61" i="1"/>
  <c r="P62" i="1"/>
  <c r="S62" i="1"/>
  <c r="N44" i="1" l="1"/>
  <c r="N55" i="1"/>
  <c r="N62" i="1"/>
  <c r="N61" i="1"/>
</calcChain>
</file>

<file path=xl/sharedStrings.xml><?xml version="1.0" encoding="utf-8"?>
<sst xmlns="http://schemas.openxmlformats.org/spreadsheetml/2006/main" count="260" uniqueCount="22">
  <si>
    <t>総数</t>
  </si>
  <si>
    <t>不詳</t>
  </si>
  <si>
    <t>-</t>
  </si>
  <si>
    <t>平元</t>
  </si>
  <si>
    <t>昭30</t>
    <phoneticPr fontId="2"/>
  </si>
  <si>
    <t>-</t>
    <phoneticPr fontId="2"/>
  </si>
  <si>
    <t>～19歳</t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</si>
  <si>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</si>
  <si>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</si>
  <si>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</si>
  <si>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</si>
  <si>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</si>
  <si>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</si>
  <si>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50歳～</t>
    <rPh sb="2" eb="3">
      <t>サイ</t>
    </rPh>
    <phoneticPr fontId="2"/>
  </si>
  <si>
    <t>出生数</t>
    <rPh sb="0" eb="2">
      <t>シュッショウ</t>
    </rPh>
    <rPh sb="2" eb="3">
      <t>スウ</t>
    </rPh>
    <phoneticPr fontId="2"/>
  </si>
  <si>
    <t>（単位  ％）</t>
    <rPh sb="1" eb="3">
      <t>タンイ</t>
    </rPh>
    <phoneticPr fontId="2"/>
  </si>
  <si>
    <t>出生割合</t>
    <rPh sb="0" eb="2">
      <t>シュッショウ</t>
    </rPh>
    <rPh sb="2" eb="4">
      <t>ワリアイ</t>
    </rPh>
    <phoneticPr fontId="2"/>
  </si>
  <si>
    <t>-</t>
    <phoneticPr fontId="2"/>
  </si>
  <si>
    <t>-</t>
    <phoneticPr fontId="2"/>
  </si>
  <si>
    <t>　母の年齢（５歳階級）別出生数及び割合</t>
    <rPh sb="1" eb="2">
      <t>ハハ</t>
    </rPh>
    <rPh sb="3" eb="5">
      <t>ネンレイ</t>
    </rPh>
    <rPh sb="7" eb="8">
      <t>サイ</t>
    </rPh>
    <rPh sb="8" eb="10">
      <t>カイキュウ</t>
    </rPh>
    <rPh sb="11" eb="12">
      <t>ツキベツ</t>
    </rPh>
    <rPh sb="12" eb="14">
      <t>シュッショウ</t>
    </rPh>
    <rPh sb="14" eb="15">
      <t>スウ</t>
    </rPh>
    <rPh sb="15" eb="16">
      <t>オヨ</t>
    </rPh>
    <rPh sb="17" eb="19">
      <t>ワリアイ</t>
    </rPh>
    <phoneticPr fontId="2"/>
  </si>
  <si>
    <t>令元</t>
    <rPh sb="0" eb="1">
      <t>レイ</t>
    </rPh>
    <rPh sb="1" eb="2">
      <t>ガン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</si>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</sst>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;\-#,##0.0;\-"/>
    <numFmt numFmtId="178" formatCode="#,##0.00;\-#,##0.00;\-"/>
    <numFmt numFmtId="179" formatCode="0.0;[Red]0.0"/>
    <numFmt numFmtId="180" formatCode="0.00;[Red]0.00"/>
    <numFmt numFmtId="181" formatCode="0.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14"/>
      <color indexed="6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centerContinuous" vertical="center"/>
    </xf>
    <xf numFmtId="177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38" fontId="5" fillId="0" borderId="3" xfId="1" applyFont="1" applyBorder="1"/>
    <xf numFmtId="38" fontId="5" fillId="0" borderId="3" xfId="1" applyFont="1" applyBorder="1" applyAlignment="1">
      <alignment horizontal="right"/>
    </xf>
    <xf numFmtId="38" fontId="5" fillId="0" borderId="4" xfId="1" applyFont="1" applyBorder="1" applyAlignment="1">
      <alignment horizontal="right"/>
    </xf>
    <xf numFmtId="0" fontId="5" fillId="0" borderId="2" xfId="0" applyFont="1" applyBorder="1"/>
    <xf numFmtId="38" fontId="5" fillId="0" borderId="5" xfId="1" applyFont="1" applyBorder="1"/>
    <xf numFmtId="38" fontId="5" fillId="0" borderId="5" xfId="1" applyFon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2" xfId="0" applyFont="1" applyBorder="1" applyAlignment="1"/>
    <xf numFmtId="176" fontId="5" fillId="0" borderId="3" xfId="0" applyNumberFormat="1" applyFont="1" applyBorder="1" applyAlignment="1"/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79" fontId="5" fillId="0" borderId="0" xfId="0" applyNumberFormat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Border="1"/>
    <xf numFmtId="176" fontId="5" fillId="0" borderId="0" xfId="0" applyNumberFormat="1" applyFont="1" applyBorder="1" applyAlignment="1">
      <alignment horizontal="right"/>
    </xf>
    <xf numFmtId="0" fontId="5" fillId="0" borderId="9" xfId="0" applyFont="1" applyBorder="1"/>
    <xf numFmtId="181" fontId="3" fillId="0" borderId="0" xfId="0" applyNumberFormat="1" applyFont="1"/>
    <xf numFmtId="176" fontId="3" fillId="0" borderId="0" xfId="0" applyNumberFormat="1" applyFont="1"/>
    <xf numFmtId="38" fontId="3" fillId="0" borderId="0" xfId="0" applyNumberFormat="1" applyFont="1"/>
    <xf numFmtId="177" fontId="5" fillId="0" borderId="10" xfId="1" applyNumberFormat="1" applyFont="1" applyBorder="1" applyAlignment="1">
      <alignment horizontal="right"/>
    </xf>
    <xf numFmtId="177" fontId="5" fillId="0" borderId="4" xfId="1" applyNumberFormat="1" applyFont="1" applyBorder="1" applyAlignment="1">
      <alignment horizontal="right"/>
    </xf>
    <xf numFmtId="177" fontId="5" fillId="0" borderId="3" xfId="1" applyNumberFormat="1" applyFont="1" applyBorder="1" applyAlignment="1">
      <alignment horizontal="right"/>
    </xf>
    <xf numFmtId="176" fontId="10" fillId="0" borderId="5" xfId="0" applyNumberFormat="1" applyFont="1" applyBorder="1" applyAlignment="1"/>
    <xf numFmtId="176" fontId="10" fillId="0" borderId="8" xfId="0" applyNumberFormat="1" applyFont="1" applyBorder="1" applyAlignment="1">
      <alignment horizontal="right"/>
    </xf>
    <xf numFmtId="176" fontId="10" fillId="0" borderId="3" xfId="0" applyNumberFormat="1" applyFont="1" applyBorder="1" applyAlignment="1"/>
    <xf numFmtId="176" fontId="10" fillId="0" borderId="0" xfId="0" applyNumberFormat="1" applyFont="1" applyBorder="1" applyAlignment="1">
      <alignment horizontal="right"/>
    </xf>
    <xf numFmtId="176" fontId="10" fillId="0" borderId="5" xfId="0" applyNumberFormat="1" applyFont="1" applyBorder="1" applyAlignment="1">
      <alignment horizontal="right"/>
    </xf>
    <xf numFmtId="176" fontId="10" fillId="0" borderId="3" xfId="0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8"/>
  <sheetViews>
    <sheetView tabSelected="1" zoomScale="120" zoomScaleNormal="120" workbookViewId="0">
      <pane ySplit="5" topLeftCell="A73" activePane="bottomLeft" state="frozen"/>
      <selection activeCell="I1" sqref="I1"/>
      <selection pane="bottomLeft" activeCell="I88" sqref="I88"/>
    </sheetView>
  </sheetViews>
  <sheetFormatPr defaultRowHeight="12" x14ac:dyDescent="0.15"/>
  <cols>
    <col min="1" max="1" width="4.75" style="1" customWidth="1"/>
    <col min="2" max="2" width="7" style="1" customWidth="1"/>
    <col min="3" max="9" width="7.625" style="1" customWidth="1"/>
    <col min="10" max="11" width="7" style="1" customWidth="1"/>
    <col min="12" max="12" width="4.375" style="1" customWidth="1"/>
    <col min="13" max="21" width="7.625" style="1" customWidth="1"/>
    <col min="22" max="23" width="7.625" style="39" customWidth="1"/>
    <col min="24" max="16384" width="9" style="1"/>
  </cols>
  <sheetData>
    <row r="1" spans="1:31" s="12" customFormat="1" ht="16.5" customHeight="1" x14ac:dyDescent="0.15">
      <c r="A1" s="13" t="s">
        <v>19</v>
      </c>
      <c r="E1" s="4"/>
      <c r="H1" s="3"/>
      <c r="I1" s="4"/>
      <c r="J1" s="3"/>
      <c r="K1" s="4"/>
      <c r="L1" s="3"/>
      <c r="M1" s="2"/>
      <c r="N1" s="2"/>
      <c r="O1" s="5"/>
      <c r="P1" s="6"/>
      <c r="Q1" s="7"/>
      <c r="R1" s="8"/>
      <c r="S1" s="5"/>
      <c r="T1" s="9"/>
      <c r="U1" s="10"/>
      <c r="V1" s="34"/>
      <c r="W1" s="35"/>
      <c r="X1" s="9"/>
      <c r="Y1" s="10"/>
      <c r="Z1" s="9"/>
      <c r="AA1" s="10"/>
      <c r="AB1" s="9"/>
      <c r="AC1" s="10"/>
      <c r="AD1" s="11"/>
      <c r="AE1" s="11"/>
    </row>
    <row r="2" spans="1:31" s="12" customFormat="1" ht="7.5" customHeight="1" x14ac:dyDescent="0.15">
      <c r="A2" s="13"/>
      <c r="E2" s="4"/>
      <c r="H2" s="3"/>
      <c r="I2" s="4"/>
      <c r="J2" s="3"/>
      <c r="K2" s="4"/>
      <c r="L2" s="3"/>
      <c r="M2" s="2"/>
      <c r="N2" s="2"/>
      <c r="O2" s="5"/>
      <c r="P2" s="6"/>
      <c r="Q2" s="7"/>
      <c r="R2" s="8"/>
      <c r="S2" s="5"/>
      <c r="T2" s="9"/>
      <c r="U2" s="10"/>
      <c r="V2" s="34"/>
      <c r="W2" s="35"/>
      <c r="X2" s="9"/>
      <c r="Y2" s="10"/>
      <c r="Z2" s="9"/>
      <c r="AA2" s="10"/>
      <c r="AB2" s="9"/>
      <c r="AC2" s="10"/>
      <c r="AD2" s="11"/>
      <c r="AE2" s="11"/>
    </row>
    <row r="3" spans="1:31" s="27" customFormat="1" ht="16.5" customHeight="1" x14ac:dyDescent="0.15">
      <c r="A3" s="24" t="s">
        <v>14</v>
      </c>
      <c r="B3" s="25"/>
      <c r="C3" s="26"/>
      <c r="D3" s="25"/>
      <c r="E3" s="26"/>
      <c r="F3" s="25"/>
      <c r="G3" s="26"/>
      <c r="H3" s="25"/>
      <c r="I3" s="26"/>
      <c r="J3" s="25"/>
      <c r="K3" s="26"/>
      <c r="L3" s="25"/>
      <c r="M3" s="24" t="s">
        <v>16</v>
      </c>
      <c r="N3" s="25"/>
      <c r="O3" s="26"/>
      <c r="P3" s="25"/>
      <c r="Q3" s="26"/>
      <c r="R3" s="25"/>
      <c r="S3" s="26"/>
      <c r="T3" s="25"/>
      <c r="U3" s="26"/>
      <c r="V3" s="36" t="s">
        <v>15</v>
      </c>
      <c r="W3" s="37"/>
    </row>
    <row r="4" spans="1:31" s="27" customFormat="1" ht="3.75" customHeight="1" thickBot="1" x14ac:dyDescent="0.2">
      <c r="B4" s="25"/>
      <c r="C4" s="26"/>
      <c r="D4" s="25"/>
      <c r="E4" s="26"/>
      <c r="F4" s="25"/>
      <c r="G4" s="26"/>
      <c r="H4" s="25"/>
      <c r="I4" s="26"/>
      <c r="J4" s="25"/>
      <c r="K4" s="26"/>
      <c r="L4" s="25"/>
      <c r="N4" s="25"/>
      <c r="O4" s="26"/>
      <c r="P4" s="25"/>
      <c r="Q4" s="26"/>
      <c r="R4" s="25"/>
      <c r="S4" s="26"/>
      <c r="T4" s="25"/>
      <c r="U4" s="26"/>
      <c r="V4" s="38"/>
      <c r="W4" s="37"/>
    </row>
    <row r="5" spans="1:31" ht="13.5" customHeight="1" x14ac:dyDescent="0.15">
      <c r="A5" s="14"/>
      <c r="B5" s="30" t="s">
        <v>0</v>
      </c>
      <c r="C5" s="30" t="s">
        <v>6</v>
      </c>
      <c r="D5" s="30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 t="s">
        <v>13</v>
      </c>
      <c r="K5" s="31" t="s">
        <v>1</v>
      </c>
      <c r="M5" s="14"/>
      <c r="N5" s="30" t="s">
        <v>0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1" t="s">
        <v>1</v>
      </c>
    </row>
    <row r="6" spans="1:31" ht="13.5" customHeight="1" x14ac:dyDescent="0.15">
      <c r="A6" s="15" t="s">
        <v>4</v>
      </c>
      <c r="B6" s="16">
        <f>SUM(C6:K6)</f>
        <v>18435</v>
      </c>
      <c r="C6" s="16">
        <v>369</v>
      </c>
      <c r="D6" s="16">
        <v>7136</v>
      </c>
      <c r="E6" s="16">
        <v>6725</v>
      </c>
      <c r="F6" s="16">
        <v>3009</v>
      </c>
      <c r="G6" s="16">
        <v>1002</v>
      </c>
      <c r="H6" s="16">
        <v>189</v>
      </c>
      <c r="I6" s="17">
        <v>5</v>
      </c>
      <c r="J6" s="17" t="s">
        <v>2</v>
      </c>
      <c r="K6" s="18" t="s">
        <v>2</v>
      </c>
      <c r="M6" s="32" t="s">
        <v>4</v>
      </c>
      <c r="N6" s="33">
        <v>100</v>
      </c>
      <c r="O6" s="33">
        <v>2</v>
      </c>
      <c r="P6" s="33">
        <v>38.700000000000003</v>
      </c>
      <c r="Q6" s="33">
        <v>36.5</v>
      </c>
      <c r="R6" s="33">
        <v>16.3</v>
      </c>
      <c r="S6" s="33">
        <v>5.4</v>
      </c>
      <c r="T6" s="33">
        <v>1</v>
      </c>
      <c r="U6" s="33">
        <v>0</v>
      </c>
      <c r="V6" s="22" t="s">
        <v>2</v>
      </c>
      <c r="W6" s="23" t="s">
        <v>2</v>
      </c>
    </row>
    <row r="7" spans="1:31" ht="13.5" customHeight="1" x14ac:dyDescent="0.15">
      <c r="A7" s="19">
        <v>31</v>
      </c>
      <c r="B7" s="16">
        <f t="shared" ref="B7:B25" si="0">SUM(C7:K7)</f>
        <v>16646</v>
      </c>
      <c r="C7" s="16">
        <v>318</v>
      </c>
      <c r="D7" s="16">
        <v>6617</v>
      </c>
      <c r="E7" s="16">
        <v>6249</v>
      </c>
      <c r="F7" s="16">
        <v>2556</v>
      </c>
      <c r="G7" s="16">
        <v>758</v>
      </c>
      <c r="H7" s="16">
        <v>141</v>
      </c>
      <c r="I7" s="17">
        <v>6</v>
      </c>
      <c r="J7" s="17">
        <v>1</v>
      </c>
      <c r="K7" s="18" t="s">
        <v>2</v>
      </c>
      <c r="M7" s="32">
        <v>31</v>
      </c>
      <c r="N7" s="33">
        <v>100</v>
      </c>
      <c r="O7" s="33">
        <v>1.9</v>
      </c>
      <c r="P7" s="33">
        <v>39.799999999999997</v>
      </c>
      <c r="Q7" s="33">
        <v>37.5</v>
      </c>
      <c r="R7" s="33">
        <v>15.4</v>
      </c>
      <c r="S7" s="33">
        <v>4.5999999999999996</v>
      </c>
      <c r="T7" s="33">
        <v>0.8</v>
      </c>
      <c r="U7" s="33">
        <v>0</v>
      </c>
      <c r="V7" s="22">
        <v>0</v>
      </c>
      <c r="W7" s="23" t="s">
        <v>2</v>
      </c>
    </row>
    <row r="8" spans="1:31" ht="13.5" customHeight="1" x14ac:dyDescent="0.15">
      <c r="A8" s="19">
        <v>32</v>
      </c>
      <c r="B8" s="16">
        <f t="shared" si="0"/>
        <v>16027</v>
      </c>
      <c r="C8" s="16">
        <v>254</v>
      </c>
      <c r="D8" s="16">
        <v>6449</v>
      </c>
      <c r="E8" s="16">
        <v>6222</v>
      </c>
      <c r="F8" s="16">
        <v>2375</v>
      </c>
      <c r="G8" s="16">
        <v>605</v>
      </c>
      <c r="H8" s="16">
        <v>117</v>
      </c>
      <c r="I8" s="17">
        <v>5</v>
      </c>
      <c r="J8" s="17" t="s">
        <v>2</v>
      </c>
      <c r="K8" s="18" t="s">
        <v>2</v>
      </c>
      <c r="M8" s="32">
        <v>32</v>
      </c>
      <c r="N8" s="33">
        <v>100</v>
      </c>
      <c r="O8" s="33">
        <v>1.6</v>
      </c>
      <c r="P8" s="33">
        <v>40.200000000000003</v>
      </c>
      <c r="Q8" s="33">
        <v>38.799999999999997</v>
      </c>
      <c r="R8" s="33">
        <v>14.8</v>
      </c>
      <c r="S8" s="33">
        <v>3.8</v>
      </c>
      <c r="T8" s="33">
        <v>0.7</v>
      </c>
      <c r="U8" s="33">
        <v>0</v>
      </c>
      <c r="V8" s="22" t="s">
        <v>2</v>
      </c>
      <c r="W8" s="23" t="s">
        <v>2</v>
      </c>
    </row>
    <row r="9" spans="1:31" ht="13.5" customHeight="1" x14ac:dyDescent="0.15">
      <c r="A9" s="19">
        <v>33</v>
      </c>
      <c r="B9" s="16">
        <f t="shared" si="0"/>
        <v>16713</v>
      </c>
      <c r="C9" s="16">
        <v>212</v>
      </c>
      <c r="D9" s="16">
        <v>6539</v>
      </c>
      <c r="E9" s="16">
        <v>7035</v>
      </c>
      <c r="F9" s="16">
        <v>2314</v>
      </c>
      <c r="G9" s="16">
        <v>533</v>
      </c>
      <c r="H9" s="16">
        <v>76</v>
      </c>
      <c r="I9" s="17">
        <v>4</v>
      </c>
      <c r="J9" s="17" t="s">
        <v>2</v>
      </c>
      <c r="K9" s="18" t="s">
        <v>2</v>
      </c>
      <c r="M9" s="32">
        <v>33</v>
      </c>
      <c r="N9" s="33">
        <v>100</v>
      </c>
      <c r="O9" s="33">
        <v>1.3</v>
      </c>
      <c r="P9" s="33">
        <v>39.1</v>
      </c>
      <c r="Q9" s="33">
        <v>42.1</v>
      </c>
      <c r="R9" s="33">
        <v>13.8</v>
      </c>
      <c r="S9" s="33">
        <v>3.2</v>
      </c>
      <c r="T9" s="33">
        <v>0.5</v>
      </c>
      <c r="U9" s="33">
        <v>0</v>
      </c>
      <c r="V9" s="22" t="s">
        <v>2</v>
      </c>
      <c r="W9" s="23" t="s">
        <v>2</v>
      </c>
    </row>
    <row r="10" spans="1:31" ht="13.5" customHeight="1" x14ac:dyDescent="0.15">
      <c r="A10" s="19">
        <v>34</v>
      </c>
      <c r="B10" s="16">
        <f t="shared" si="0"/>
        <v>16373</v>
      </c>
      <c r="C10" s="16">
        <v>220</v>
      </c>
      <c r="D10" s="16">
        <v>6409</v>
      </c>
      <c r="E10" s="16">
        <v>7004</v>
      </c>
      <c r="F10" s="16">
        <v>2143</v>
      </c>
      <c r="G10" s="16">
        <v>518</v>
      </c>
      <c r="H10" s="16">
        <v>75</v>
      </c>
      <c r="I10" s="17">
        <v>4</v>
      </c>
      <c r="J10" s="17" t="s">
        <v>2</v>
      </c>
      <c r="K10" s="18" t="s">
        <v>2</v>
      </c>
      <c r="M10" s="32">
        <v>34</v>
      </c>
      <c r="N10" s="33">
        <v>100</v>
      </c>
      <c r="O10" s="33">
        <v>1.3</v>
      </c>
      <c r="P10" s="33">
        <v>39.1</v>
      </c>
      <c r="Q10" s="33">
        <v>42.8</v>
      </c>
      <c r="R10" s="33">
        <v>13.1</v>
      </c>
      <c r="S10" s="33">
        <v>3.2</v>
      </c>
      <c r="T10" s="33">
        <v>0.5</v>
      </c>
      <c r="U10" s="33">
        <v>0</v>
      </c>
      <c r="V10" s="22" t="s">
        <v>2</v>
      </c>
      <c r="W10" s="23" t="s">
        <v>2</v>
      </c>
    </row>
    <row r="11" spans="1:31" ht="7.5" customHeight="1" x14ac:dyDescent="0.15">
      <c r="A11" s="19"/>
      <c r="B11" s="16"/>
      <c r="C11" s="16"/>
      <c r="D11" s="16"/>
      <c r="E11" s="16"/>
      <c r="F11" s="16"/>
      <c r="G11" s="16"/>
      <c r="H11" s="16"/>
      <c r="I11" s="17"/>
      <c r="J11" s="17"/>
      <c r="K11" s="18"/>
      <c r="M11" s="32"/>
      <c r="N11" s="33"/>
      <c r="O11" s="33"/>
      <c r="P11" s="33"/>
      <c r="Q11" s="33"/>
      <c r="R11" s="33"/>
      <c r="S11" s="33"/>
      <c r="T11" s="33"/>
      <c r="U11" s="33"/>
      <c r="V11" s="22"/>
      <c r="W11" s="23"/>
    </row>
    <row r="12" spans="1:31" ht="13.5" customHeight="1" x14ac:dyDescent="0.15">
      <c r="A12" s="19">
        <v>35</v>
      </c>
      <c r="B12" s="16">
        <f t="shared" si="0"/>
        <v>16126</v>
      </c>
      <c r="C12" s="16">
        <v>251</v>
      </c>
      <c r="D12" s="16">
        <v>6277</v>
      </c>
      <c r="E12" s="16">
        <v>7052</v>
      </c>
      <c r="F12" s="16">
        <v>2093</v>
      </c>
      <c r="G12" s="16">
        <v>388</v>
      </c>
      <c r="H12" s="16">
        <v>62</v>
      </c>
      <c r="I12" s="17">
        <v>3</v>
      </c>
      <c r="J12" s="17" t="s">
        <v>2</v>
      </c>
      <c r="K12" s="18" t="s">
        <v>2</v>
      </c>
      <c r="M12" s="32">
        <v>35</v>
      </c>
      <c r="N12" s="33">
        <v>100</v>
      </c>
      <c r="O12" s="33">
        <v>1.6</v>
      </c>
      <c r="P12" s="33">
        <v>38.9</v>
      </c>
      <c r="Q12" s="33">
        <v>43.7</v>
      </c>
      <c r="R12" s="33">
        <v>13</v>
      </c>
      <c r="S12" s="33">
        <v>2.4</v>
      </c>
      <c r="T12" s="33">
        <v>0.4</v>
      </c>
      <c r="U12" s="33">
        <v>0</v>
      </c>
      <c r="V12" s="22" t="s">
        <v>2</v>
      </c>
      <c r="W12" s="23" t="s">
        <v>2</v>
      </c>
    </row>
    <row r="13" spans="1:31" ht="13.5" customHeight="1" x14ac:dyDescent="0.15">
      <c r="A13" s="19">
        <v>36</v>
      </c>
      <c r="B13" s="16">
        <f t="shared" si="0"/>
        <v>15264</v>
      </c>
      <c r="C13" s="16">
        <v>228</v>
      </c>
      <c r="D13" s="16">
        <v>5634</v>
      </c>
      <c r="E13" s="16">
        <v>6970</v>
      </c>
      <c r="F13" s="16">
        <v>2035</v>
      </c>
      <c r="G13" s="16">
        <v>357</v>
      </c>
      <c r="H13" s="16">
        <v>38</v>
      </c>
      <c r="I13" s="17">
        <v>1</v>
      </c>
      <c r="J13" s="17">
        <v>1</v>
      </c>
      <c r="K13" s="18" t="s">
        <v>2</v>
      </c>
      <c r="M13" s="32">
        <v>36</v>
      </c>
      <c r="N13" s="33">
        <v>100</v>
      </c>
      <c r="O13" s="33">
        <v>1.5</v>
      </c>
      <c r="P13" s="33">
        <v>36.9</v>
      </c>
      <c r="Q13" s="33">
        <v>45.7</v>
      </c>
      <c r="R13" s="33">
        <v>13.3</v>
      </c>
      <c r="S13" s="33">
        <v>2.2999999999999998</v>
      </c>
      <c r="T13" s="33">
        <v>0.2</v>
      </c>
      <c r="U13" s="33">
        <v>0</v>
      </c>
      <c r="V13" s="22">
        <v>0</v>
      </c>
      <c r="W13" s="23" t="s">
        <v>2</v>
      </c>
    </row>
    <row r="14" spans="1:31" ht="13.5" customHeight="1" x14ac:dyDescent="0.15">
      <c r="A14" s="19">
        <v>37</v>
      </c>
      <c r="B14" s="16">
        <f t="shared" si="0"/>
        <v>15430</v>
      </c>
      <c r="C14" s="16">
        <v>186</v>
      </c>
      <c r="D14" s="16">
        <v>5771</v>
      </c>
      <c r="E14" s="16">
        <v>7090</v>
      </c>
      <c r="F14" s="16">
        <v>2014</v>
      </c>
      <c r="G14" s="16">
        <v>331</v>
      </c>
      <c r="H14" s="16">
        <v>32</v>
      </c>
      <c r="I14" s="17">
        <v>6</v>
      </c>
      <c r="J14" s="17" t="s">
        <v>2</v>
      </c>
      <c r="K14" s="18" t="s">
        <v>2</v>
      </c>
      <c r="M14" s="32">
        <v>37</v>
      </c>
      <c r="N14" s="33">
        <v>100</v>
      </c>
      <c r="O14" s="33">
        <v>1.2</v>
      </c>
      <c r="P14" s="33">
        <v>37.4</v>
      </c>
      <c r="Q14" s="33">
        <v>45.9</v>
      </c>
      <c r="R14" s="33">
        <v>13.1</v>
      </c>
      <c r="S14" s="33">
        <v>2.1</v>
      </c>
      <c r="T14" s="33">
        <v>0.2</v>
      </c>
      <c r="U14" s="33">
        <v>0</v>
      </c>
      <c r="V14" s="22" t="s">
        <v>2</v>
      </c>
      <c r="W14" s="23" t="s">
        <v>2</v>
      </c>
    </row>
    <row r="15" spans="1:31" ht="13.5" customHeight="1" x14ac:dyDescent="0.15">
      <c r="A15" s="19">
        <v>38</v>
      </c>
      <c r="B15" s="16">
        <f t="shared" si="0"/>
        <v>15571</v>
      </c>
      <c r="C15" s="16">
        <v>151</v>
      </c>
      <c r="D15" s="16">
        <v>5901</v>
      </c>
      <c r="E15" s="16">
        <v>7032</v>
      </c>
      <c r="F15" s="16">
        <v>2142</v>
      </c>
      <c r="G15" s="16">
        <v>310</v>
      </c>
      <c r="H15" s="16">
        <v>33</v>
      </c>
      <c r="I15" s="17">
        <v>2</v>
      </c>
      <c r="J15" s="17" t="s">
        <v>2</v>
      </c>
      <c r="K15" s="18" t="s">
        <v>2</v>
      </c>
      <c r="M15" s="32">
        <v>38</v>
      </c>
      <c r="N15" s="33">
        <v>100</v>
      </c>
      <c r="O15" s="33">
        <v>1</v>
      </c>
      <c r="P15" s="33">
        <v>37.9</v>
      </c>
      <c r="Q15" s="33">
        <v>45.2</v>
      </c>
      <c r="R15" s="33">
        <v>13.8</v>
      </c>
      <c r="S15" s="33">
        <v>2</v>
      </c>
      <c r="T15" s="33">
        <v>0.2</v>
      </c>
      <c r="U15" s="33">
        <v>0</v>
      </c>
      <c r="V15" s="22" t="s">
        <v>2</v>
      </c>
      <c r="W15" s="23" t="s">
        <v>2</v>
      </c>
    </row>
    <row r="16" spans="1:31" ht="13.5" customHeight="1" x14ac:dyDescent="0.15">
      <c r="A16" s="19">
        <v>39</v>
      </c>
      <c r="B16" s="16">
        <f t="shared" si="0"/>
        <v>15940</v>
      </c>
      <c r="C16" s="16">
        <v>122</v>
      </c>
      <c r="D16" s="16">
        <v>6281</v>
      </c>
      <c r="E16" s="16">
        <v>6926</v>
      </c>
      <c r="F16" s="16">
        <v>2195</v>
      </c>
      <c r="G16" s="16">
        <v>366</v>
      </c>
      <c r="H16" s="16">
        <v>48</v>
      </c>
      <c r="I16" s="17">
        <v>2</v>
      </c>
      <c r="J16" s="17" t="s">
        <v>2</v>
      </c>
      <c r="K16" s="18" t="s">
        <v>2</v>
      </c>
      <c r="M16" s="32">
        <v>39</v>
      </c>
      <c r="N16" s="33">
        <v>100</v>
      </c>
      <c r="O16" s="33">
        <v>0.8</v>
      </c>
      <c r="P16" s="33">
        <v>39.4</v>
      </c>
      <c r="Q16" s="33">
        <v>43.5</v>
      </c>
      <c r="R16" s="33">
        <v>13.8</v>
      </c>
      <c r="S16" s="33">
        <v>2.2999999999999998</v>
      </c>
      <c r="T16" s="33">
        <v>0.3</v>
      </c>
      <c r="U16" s="33">
        <v>0</v>
      </c>
      <c r="V16" s="22" t="s">
        <v>2</v>
      </c>
      <c r="W16" s="23" t="s">
        <v>2</v>
      </c>
    </row>
    <row r="17" spans="1:23" ht="7.5" customHeight="1" x14ac:dyDescent="0.15">
      <c r="A17" s="19"/>
      <c r="B17" s="16"/>
      <c r="C17" s="16"/>
      <c r="D17" s="16"/>
      <c r="E17" s="16"/>
      <c r="F17" s="16"/>
      <c r="G17" s="16"/>
      <c r="H17" s="16"/>
      <c r="I17" s="17"/>
      <c r="J17" s="17"/>
      <c r="K17" s="18"/>
      <c r="M17" s="32"/>
      <c r="N17" s="33"/>
      <c r="O17" s="33"/>
      <c r="P17" s="33"/>
      <c r="Q17" s="33"/>
      <c r="R17" s="33"/>
      <c r="S17" s="33"/>
      <c r="T17" s="33"/>
      <c r="U17" s="33"/>
      <c r="V17" s="22"/>
      <c r="W17" s="23"/>
    </row>
    <row r="18" spans="1:23" ht="13.5" customHeight="1" x14ac:dyDescent="0.15">
      <c r="A18" s="19">
        <v>40</v>
      </c>
      <c r="B18" s="16">
        <f t="shared" si="0"/>
        <v>16342</v>
      </c>
      <c r="C18" s="16">
        <v>115</v>
      </c>
      <c r="D18" s="16">
        <v>6582</v>
      </c>
      <c r="E18" s="16">
        <v>7123</v>
      </c>
      <c r="F18" s="16">
        <v>2126</v>
      </c>
      <c r="G18" s="16">
        <v>363</v>
      </c>
      <c r="H18" s="16">
        <v>32</v>
      </c>
      <c r="I18" s="17">
        <v>1</v>
      </c>
      <c r="J18" s="17" t="s">
        <v>2</v>
      </c>
      <c r="K18" s="18" t="s">
        <v>2</v>
      </c>
      <c r="M18" s="32">
        <v>40</v>
      </c>
      <c r="N18" s="33">
        <v>100</v>
      </c>
      <c r="O18" s="33">
        <v>0.7</v>
      </c>
      <c r="P18" s="33">
        <v>40.299999999999997</v>
      </c>
      <c r="Q18" s="33">
        <v>43.6</v>
      </c>
      <c r="R18" s="33">
        <v>13</v>
      </c>
      <c r="S18" s="33">
        <v>2.2000000000000002</v>
      </c>
      <c r="T18" s="33">
        <v>0.2</v>
      </c>
      <c r="U18" s="33">
        <v>0</v>
      </c>
      <c r="V18" s="22" t="s">
        <v>2</v>
      </c>
      <c r="W18" s="23" t="s">
        <v>2</v>
      </c>
    </row>
    <row r="19" spans="1:23" ht="13.5" customHeight="1" x14ac:dyDescent="0.15">
      <c r="A19" s="19">
        <v>41</v>
      </c>
      <c r="B19" s="16">
        <f t="shared" si="0"/>
        <v>12111</v>
      </c>
      <c r="C19" s="16">
        <v>139</v>
      </c>
      <c r="D19" s="16">
        <v>5129</v>
      </c>
      <c r="E19" s="16">
        <v>4890</v>
      </c>
      <c r="F19" s="16">
        <v>1613</v>
      </c>
      <c r="G19" s="16">
        <v>302</v>
      </c>
      <c r="H19" s="16">
        <v>34</v>
      </c>
      <c r="I19" s="17">
        <v>4</v>
      </c>
      <c r="J19" s="17" t="s">
        <v>2</v>
      </c>
      <c r="K19" s="18" t="s">
        <v>2</v>
      </c>
      <c r="M19" s="32">
        <v>41</v>
      </c>
      <c r="N19" s="33">
        <v>100</v>
      </c>
      <c r="O19" s="33">
        <v>1.1000000000000001</v>
      </c>
      <c r="P19" s="33">
        <v>42.3</v>
      </c>
      <c r="Q19" s="33">
        <v>40.4</v>
      </c>
      <c r="R19" s="33">
        <v>13.3</v>
      </c>
      <c r="S19" s="33">
        <v>2.5</v>
      </c>
      <c r="T19" s="33">
        <v>0.3</v>
      </c>
      <c r="U19" s="33">
        <v>0</v>
      </c>
      <c r="V19" s="22" t="s">
        <v>2</v>
      </c>
      <c r="W19" s="23" t="s">
        <v>2</v>
      </c>
    </row>
    <row r="20" spans="1:23" ht="13.5" customHeight="1" x14ac:dyDescent="0.15">
      <c r="A20" s="19">
        <v>42</v>
      </c>
      <c r="B20" s="16">
        <f t="shared" si="0"/>
        <v>17723</v>
      </c>
      <c r="C20" s="16">
        <v>137</v>
      </c>
      <c r="D20" s="16">
        <v>6436</v>
      </c>
      <c r="E20" s="16">
        <v>8297</v>
      </c>
      <c r="F20" s="16">
        <v>2391</v>
      </c>
      <c r="G20" s="16">
        <v>415</v>
      </c>
      <c r="H20" s="16">
        <v>47</v>
      </c>
      <c r="I20" s="17" t="s">
        <v>2</v>
      </c>
      <c r="J20" s="17" t="s">
        <v>2</v>
      </c>
      <c r="K20" s="18" t="s">
        <v>2</v>
      </c>
      <c r="M20" s="32">
        <v>42</v>
      </c>
      <c r="N20" s="33">
        <v>100</v>
      </c>
      <c r="O20" s="33">
        <v>0.8</v>
      </c>
      <c r="P20" s="33">
        <v>36.299999999999997</v>
      </c>
      <c r="Q20" s="33">
        <v>46.8</v>
      </c>
      <c r="R20" s="33">
        <v>13.5</v>
      </c>
      <c r="S20" s="33">
        <v>2.2999999999999998</v>
      </c>
      <c r="T20" s="33">
        <v>0.3</v>
      </c>
      <c r="U20" s="33" t="s">
        <v>2</v>
      </c>
      <c r="V20" s="22" t="s">
        <v>2</v>
      </c>
      <c r="W20" s="23" t="s">
        <v>2</v>
      </c>
    </row>
    <row r="21" spans="1:23" ht="13.5" customHeight="1" x14ac:dyDescent="0.15">
      <c r="A21" s="19">
        <v>43</v>
      </c>
      <c r="B21" s="16">
        <f t="shared" si="0"/>
        <v>16884</v>
      </c>
      <c r="C21" s="16">
        <v>137</v>
      </c>
      <c r="D21" s="16">
        <v>5995</v>
      </c>
      <c r="E21" s="16">
        <v>7689</v>
      </c>
      <c r="F21" s="16">
        <v>2389</v>
      </c>
      <c r="G21" s="16">
        <v>635</v>
      </c>
      <c r="H21" s="16">
        <v>37</v>
      </c>
      <c r="I21" s="17">
        <v>2</v>
      </c>
      <c r="J21" s="17" t="s">
        <v>2</v>
      </c>
      <c r="K21" s="18" t="s">
        <v>2</v>
      </c>
      <c r="M21" s="32">
        <v>43</v>
      </c>
      <c r="N21" s="33">
        <v>100</v>
      </c>
      <c r="O21" s="33">
        <v>0.8</v>
      </c>
      <c r="P21" s="33">
        <v>35.5</v>
      </c>
      <c r="Q21" s="33">
        <v>45.5</v>
      </c>
      <c r="R21" s="33">
        <v>14.1</v>
      </c>
      <c r="S21" s="33">
        <v>3.8</v>
      </c>
      <c r="T21" s="33">
        <v>0.2</v>
      </c>
      <c r="U21" s="33">
        <v>0</v>
      </c>
      <c r="V21" s="22" t="s">
        <v>2</v>
      </c>
      <c r="W21" s="23" t="s">
        <v>2</v>
      </c>
    </row>
    <row r="22" spans="1:23" ht="13.5" customHeight="1" x14ac:dyDescent="0.15">
      <c r="A22" s="19">
        <v>44</v>
      </c>
      <c r="B22" s="16">
        <f t="shared" si="0"/>
        <v>17037</v>
      </c>
      <c r="C22" s="16">
        <v>119</v>
      </c>
      <c r="D22" s="16">
        <v>6080</v>
      </c>
      <c r="E22" s="16">
        <v>8282</v>
      </c>
      <c r="F22" s="16">
        <v>2126</v>
      </c>
      <c r="G22" s="16">
        <v>377</v>
      </c>
      <c r="H22" s="16">
        <v>51</v>
      </c>
      <c r="I22" s="17">
        <v>1</v>
      </c>
      <c r="J22" s="17" t="s">
        <v>2</v>
      </c>
      <c r="K22" s="18">
        <v>1</v>
      </c>
      <c r="M22" s="32">
        <v>44</v>
      </c>
      <c r="N22" s="33">
        <v>100</v>
      </c>
      <c r="O22" s="33">
        <v>0.7</v>
      </c>
      <c r="P22" s="33">
        <v>35.700000000000003</v>
      </c>
      <c r="Q22" s="33">
        <v>48.6</v>
      </c>
      <c r="R22" s="33">
        <v>12.5</v>
      </c>
      <c r="S22" s="33">
        <v>2.2000000000000002</v>
      </c>
      <c r="T22" s="33">
        <v>0.3</v>
      </c>
      <c r="U22" s="33">
        <v>0</v>
      </c>
      <c r="V22" s="22" t="s">
        <v>2</v>
      </c>
      <c r="W22" s="23">
        <v>0</v>
      </c>
    </row>
    <row r="23" spans="1:23" ht="7.5" customHeight="1" x14ac:dyDescent="0.15">
      <c r="A23" s="19"/>
      <c r="B23" s="16"/>
      <c r="C23" s="16"/>
      <c r="D23" s="16"/>
      <c r="E23" s="16"/>
      <c r="F23" s="16"/>
      <c r="G23" s="16"/>
      <c r="H23" s="16"/>
      <c r="I23" s="17"/>
      <c r="J23" s="17"/>
      <c r="K23" s="18"/>
      <c r="M23" s="32"/>
      <c r="N23" s="33"/>
      <c r="O23" s="33"/>
      <c r="P23" s="33"/>
      <c r="Q23" s="33"/>
      <c r="R23" s="33"/>
      <c r="S23" s="33"/>
      <c r="T23" s="33"/>
      <c r="U23" s="33"/>
      <c r="V23" s="22"/>
      <c r="W23" s="23"/>
    </row>
    <row r="24" spans="1:23" ht="13.5" customHeight="1" x14ac:dyDescent="0.15">
      <c r="A24" s="19">
        <v>45</v>
      </c>
      <c r="B24" s="16">
        <f t="shared" si="0"/>
        <v>17493</v>
      </c>
      <c r="C24" s="16">
        <v>98</v>
      </c>
      <c r="D24" s="16">
        <v>6662</v>
      </c>
      <c r="E24" s="16">
        <v>8157</v>
      </c>
      <c r="F24" s="16">
        <v>2141</v>
      </c>
      <c r="G24" s="16">
        <v>391</v>
      </c>
      <c r="H24" s="16">
        <v>41</v>
      </c>
      <c r="I24" s="17" t="s">
        <v>2</v>
      </c>
      <c r="J24" s="17" t="s">
        <v>2</v>
      </c>
      <c r="K24" s="18">
        <v>3</v>
      </c>
      <c r="M24" s="32">
        <v>45</v>
      </c>
      <c r="N24" s="33">
        <v>100</v>
      </c>
      <c r="O24" s="33">
        <v>0.6</v>
      </c>
      <c r="P24" s="33">
        <v>38.1</v>
      </c>
      <c r="Q24" s="33">
        <v>46.6</v>
      </c>
      <c r="R24" s="33">
        <v>12.2</v>
      </c>
      <c r="S24" s="33">
        <v>2.2000000000000002</v>
      </c>
      <c r="T24" s="33">
        <v>0.2</v>
      </c>
      <c r="U24" s="33" t="s">
        <v>2</v>
      </c>
      <c r="V24" s="22" t="s">
        <v>2</v>
      </c>
      <c r="W24" s="23">
        <v>0</v>
      </c>
    </row>
    <row r="25" spans="1:23" ht="13.5" customHeight="1" x14ac:dyDescent="0.15">
      <c r="A25" s="19">
        <v>46</v>
      </c>
      <c r="B25" s="16">
        <f t="shared" si="0"/>
        <v>18434</v>
      </c>
      <c r="C25" s="16">
        <v>95</v>
      </c>
      <c r="D25" s="16">
        <v>7703</v>
      </c>
      <c r="E25" s="16">
        <v>7893</v>
      </c>
      <c r="F25" s="16">
        <v>2273</v>
      </c>
      <c r="G25" s="16">
        <v>414</v>
      </c>
      <c r="H25" s="16">
        <v>55</v>
      </c>
      <c r="I25" s="17">
        <v>1</v>
      </c>
      <c r="J25" s="17" t="s">
        <v>2</v>
      </c>
      <c r="K25" s="48">
        <v>0</v>
      </c>
      <c r="M25" s="32">
        <v>46</v>
      </c>
      <c r="N25" s="33">
        <v>100</v>
      </c>
      <c r="O25" s="33">
        <v>0.5</v>
      </c>
      <c r="P25" s="33">
        <v>41.8</v>
      </c>
      <c r="Q25" s="33">
        <v>42.8</v>
      </c>
      <c r="R25" s="33">
        <v>12.3</v>
      </c>
      <c r="S25" s="33">
        <v>2.2000000000000002</v>
      </c>
      <c r="T25" s="33">
        <v>0.3</v>
      </c>
      <c r="U25" s="33">
        <v>0</v>
      </c>
      <c r="V25" s="22" t="s">
        <v>2</v>
      </c>
      <c r="W25" s="23" t="s">
        <v>2</v>
      </c>
    </row>
    <row r="26" spans="1:23" ht="13.5" customHeight="1" x14ac:dyDescent="0.15">
      <c r="A26" s="19">
        <v>47</v>
      </c>
      <c r="B26" s="16">
        <f t="shared" ref="B26:B44" si="1">SUM(C26:K26)</f>
        <v>18975</v>
      </c>
      <c r="C26" s="16">
        <v>119</v>
      </c>
      <c r="D26" s="16">
        <v>7632</v>
      </c>
      <c r="E26" s="16">
        <v>8396</v>
      </c>
      <c r="F26" s="16">
        <v>2371</v>
      </c>
      <c r="G26" s="16">
        <v>400</v>
      </c>
      <c r="H26" s="16">
        <v>55</v>
      </c>
      <c r="I26" s="17">
        <v>2</v>
      </c>
      <c r="J26" s="17" t="s">
        <v>2</v>
      </c>
      <c r="K26" s="48">
        <v>0</v>
      </c>
      <c r="M26" s="32">
        <v>47</v>
      </c>
      <c r="N26" s="33">
        <v>100</v>
      </c>
      <c r="O26" s="33">
        <v>0.6</v>
      </c>
      <c r="P26" s="33">
        <v>40.200000000000003</v>
      </c>
      <c r="Q26" s="33">
        <v>44.2</v>
      </c>
      <c r="R26" s="33">
        <v>12.5</v>
      </c>
      <c r="S26" s="33">
        <v>2.1</v>
      </c>
      <c r="T26" s="33">
        <v>0.3</v>
      </c>
      <c r="U26" s="33">
        <v>0</v>
      </c>
      <c r="V26" s="22" t="s">
        <v>2</v>
      </c>
      <c r="W26" s="23" t="s">
        <v>2</v>
      </c>
    </row>
    <row r="27" spans="1:23" ht="13.5" customHeight="1" x14ac:dyDescent="0.15">
      <c r="A27" s="19">
        <v>48</v>
      </c>
      <c r="B27" s="16">
        <f t="shared" si="1"/>
        <v>18941</v>
      </c>
      <c r="C27" s="16">
        <v>111</v>
      </c>
      <c r="D27" s="16">
        <v>7140</v>
      </c>
      <c r="E27" s="16">
        <v>8980</v>
      </c>
      <c r="F27" s="16">
        <v>2323</v>
      </c>
      <c r="G27" s="16">
        <v>335</v>
      </c>
      <c r="H27" s="16">
        <v>50</v>
      </c>
      <c r="I27" s="17">
        <v>2</v>
      </c>
      <c r="J27" s="17" t="s">
        <v>2</v>
      </c>
      <c r="K27" s="48">
        <v>0</v>
      </c>
      <c r="M27" s="32">
        <v>48</v>
      </c>
      <c r="N27" s="33">
        <v>100</v>
      </c>
      <c r="O27" s="33">
        <v>0.6</v>
      </c>
      <c r="P27" s="33">
        <v>37.700000000000003</v>
      </c>
      <c r="Q27" s="33">
        <v>47.4</v>
      </c>
      <c r="R27" s="33">
        <v>12.3</v>
      </c>
      <c r="S27" s="33">
        <v>1.8</v>
      </c>
      <c r="T27" s="33">
        <v>0.3</v>
      </c>
      <c r="U27" s="33">
        <v>0</v>
      </c>
      <c r="V27" s="22" t="s">
        <v>2</v>
      </c>
      <c r="W27" s="23" t="s">
        <v>2</v>
      </c>
    </row>
    <row r="28" spans="1:23" ht="13.5" customHeight="1" x14ac:dyDescent="0.15">
      <c r="A28" s="19">
        <v>49</v>
      </c>
      <c r="B28" s="16">
        <f t="shared" si="1"/>
        <v>18650</v>
      </c>
      <c r="C28" s="16">
        <v>97</v>
      </c>
      <c r="D28" s="16">
        <v>6361</v>
      </c>
      <c r="E28" s="16">
        <v>9490</v>
      </c>
      <c r="F28" s="16">
        <v>2347</v>
      </c>
      <c r="G28" s="16">
        <v>309</v>
      </c>
      <c r="H28" s="16">
        <v>44</v>
      </c>
      <c r="I28" s="17">
        <v>2</v>
      </c>
      <c r="J28" s="17" t="s">
        <v>2</v>
      </c>
      <c r="K28" s="48">
        <v>0</v>
      </c>
      <c r="M28" s="32">
        <v>49</v>
      </c>
      <c r="N28" s="33">
        <v>100</v>
      </c>
      <c r="O28" s="33">
        <v>0.5</v>
      </c>
      <c r="P28" s="33">
        <v>34.1</v>
      </c>
      <c r="Q28" s="33">
        <v>50.9</v>
      </c>
      <c r="R28" s="33">
        <v>12.6</v>
      </c>
      <c r="S28" s="33">
        <v>1.7</v>
      </c>
      <c r="T28" s="33">
        <v>0.2</v>
      </c>
      <c r="U28" s="33">
        <v>0</v>
      </c>
      <c r="V28" s="22" t="s">
        <v>2</v>
      </c>
      <c r="W28" s="23" t="s">
        <v>2</v>
      </c>
    </row>
    <row r="29" spans="1:23" ht="7.5" customHeight="1" x14ac:dyDescent="0.15">
      <c r="A29" s="19"/>
      <c r="B29" s="16"/>
      <c r="C29" s="16"/>
      <c r="D29" s="16"/>
      <c r="E29" s="16"/>
      <c r="F29" s="16"/>
      <c r="G29" s="16"/>
      <c r="H29" s="16"/>
      <c r="I29" s="17"/>
      <c r="J29" s="17"/>
      <c r="K29" s="18"/>
      <c r="M29" s="32"/>
      <c r="N29" s="33"/>
      <c r="O29" s="33"/>
      <c r="P29" s="33"/>
      <c r="Q29" s="33"/>
      <c r="R29" s="33"/>
      <c r="S29" s="33"/>
      <c r="T29" s="33"/>
      <c r="U29" s="33"/>
      <c r="V29" s="22"/>
      <c r="W29" s="23"/>
    </row>
    <row r="30" spans="1:23" ht="13.5" customHeight="1" x14ac:dyDescent="0.15">
      <c r="A30" s="19">
        <v>50</v>
      </c>
      <c r="B30" s="16">
        <f t="shared" si="1"/>
        <v>17305</v>
      </c>
      <c r="C30" s="16">
        <v>77</v>
      </c>
      <c r="D30" s="16">
        <v>5539</v>
      </c>
      <c r="E30" s="16">
        <v>9352</v>
      </c>
      <c r="F30" s="16">
        <v>1988</v>
      </c>
      <c r="G30" s="16">
        <v>303</v>
      </c>
      <c r="H30" s="16">
        <v>44</v>
      </c>
      <c r="I30" s="17">
        <v>2</v>
      </c>
      <c r="J30" s="17" t="s">
        <v>2</v>
      </c>
      <c r="K30" s="48">
        <v>0</v>
      </c>
      <c r="M30" s="32">
        <v>50</v>
      </c>
      <c r="N30" s="33">
        <v>100</v>
      </c>
      <c r="O30" s="33">
        <v>0.4</v>
      </c>
      <c r="P30" s="33">
        <v>32</v>
      </c>
      <c r="Q30" s="33">
        <v>54</v>
      </c>
      <c r="R30" s="33">
        <v>11.5</v>
      </c>
      <c r="S30" s="33">
        <v>1.8</v>
      </c>
      <c r="T30" s="33">
        <v>0.3</v>
      </c>
      <c r="U30" s="33">
        <v>0</v>
      </c>
      <c r="V30" s="22" t="s">
        <v>2</v>
      </c>
      <c r="W30" s="23" t="s">
        <v>2</v>
      </c>
    </row>
    <row r="31" spans="1:23" ht="13.5" customHeight="1" x14ac:dyDescent="0.15">
      <c r="A31" s="19">
        <v>51</v>
      </c>
      <c r="B31" s="16">
        <f t="shared" si="1"/>
        <v>16873</v>
      </c>
      <c r="C31" s="16">
        <v>67</v>
      </c>
      <c r="D31" s="16">
        <v>4977</v>
      </c>
      <c r="E31" s="16">
        <v>9805</v>
      </c>
      <c r="F31" s="16">
        <v>1768</v>
      </c>
      <c r="G31" s="16">
        <v>217</v>
      </c>
      <c r="H31" s="16">
        <v>38</v>
      </c>
      <c r="I31" s="17">
        <v>1</v>
      </c>
      <c r="J31" s="17" t="s">
        <v>2</v>
      </c>
      <c r="K31" s="48">
        <v>0</v>
      </c>
      <c r="M31" s="32">
        <v>51</v>
      </c>
      <c r="N31" s="33">
        <v>100</v>
      </c>
      <c r="O31" s="33">
        <v>0.4</v>
      </c>
      <c r="P31" s="33">
        <v>29.5</v>
      </c>
      <c r="Q31" s="33">
        <v>58.1</v>
      </c>
      <c r="R31" s="33">
        <v>10.5</v>
      </c>
      <c r="S31" s="33">
        <v>1.3</v>
      </c>
      <c r="T31" s="33">
        <v>0.2</v>
      </c>
      <c r="U31" s="33">
        <v>0</v>
      </c>
      <c r="V31" s="22" t="s">
        <v>2</v>
      </c>
      <c r="W31" s="23" t="s">
        <v>2</v>
      </c>
    </row>
    <row r="32" spans="1:23" ht="13.5" customHeight="1" x14ac:dyDescent="0.15">
      <c r="A32" s="19">
        <v>52</v>
      </c>
      <c r="B32" s="16">
        <f t="shared" si="1"/>
        <v>15790</v>
      </c>
      <c r="C32" s="16">
        <v>47</v>
      </c>
      <c r="D32" s="16">
        <v>4488</v>
      </c>
      <c r="E32" s="16">
        <v>8915</v>
      </c>
      <c r="F32" s="16">
        <v>2041</v>
      </c>
      <c r="G32" s="16">
        <v>276</v>
      </c>
      <c r="H32" s="16">
        <v>23</v>
      </c>
      <c r="I32" s="17" t="s">
        <v>2</v>
      </c>
      <c r="J32" s="17" t="s">
        <v>2</v>
      </c>
      <c r="K32" s="48">
        <v>0</v>
      </c>
      <c r="M32" s="32">
        <v>52</v>
      </c>
      <c r="N32" s="33">
        <v>100</v>
      </c>
      <c r="O32" s="33">
        <v>0.3</v>
      </c>
      <c r="P32" s="33">
        <v>28.4</v>
      </c>
      <c r="Q32" s="33">
        <v>56.5</v>
      </c>
      <c r="R32" s="33">
        <v>12.9</v>
      </c>
      <c r="S32" s="33">
        <v>1.7</v>
      </c>
      <c r="T32" s="33">
        <v>0.1</v>
      </c>
      <c r="U32" s="33" t="s">
        <v>2</v>
      </c>
      <c r="V32" s="22" t="s">
        <v>2</v>
      </c>
      <c r="W32" s="23" t="s">
        <v>2</v>
      </c>
    </row>
    <row r="33" spans="1:23" ht="13.5" customHeight="1" x14ac:dyDescent="0.15">
      <c r="A33" s="19">
        <v>53</v>
      </c>
      <c r="B33" s="16">
        <f t="shared" si="1"/>
        <v>15066</v>
      </c>
      <c r="C33" s="16">
        <v>34</v>
      </c>
      <c r="D33" s="16">
        <v>3966</v>
      </c>
      <c r="E33" s="16">
        <v>8473</v>
      </c>
      <c r="F33" s="16">
        <v>2322</v>
      </c>
      <c r="G33" s="16">
        <v>242</v>
      </c>
      <c r="H33" s="16">
        <v>28</v>
      </c>
      <c r="I33" s="17">
        <v>1</v>
      </c>
      <c r="J33" s="17" t="s">
        <v>2</v>
      </c>
      <c r="K33" s="48">
        <v>0</v>
      </c>
      <c r="M33" s="32">
        <v>53</v>
      </c>
      <c r="N33" s="33">
        <v>100</v>
      </c>
      <c r="O33" s="33">
        <v>0.2</v>
      </c>
      <c r="P33" s="33">
        <v>26.3</v>
      </c>
      <c r="Q33" s="33">
        <v>56.2</v>
      </c>
      <c r="R33" s="33">
        <v>15.4</v>
      </c>
      <c r="S33" s="33">
        <v>1.6</v>
      </c>
      <c r="T33" s="33">
        <v>0.2</v>
      </c>
      <c r="U33" s="33">
        <v>0</v>
      </c>
      <c r="V33" s="22" t="s">
        <v>2</v>
      </c>
      <c r="W33" s="23" t="s">
        <v>2</v>
      </c>
    </row>
    <row r="34" spans="1:23" ht="13.5" customHeight="1" x14ac:dyDescent="0.15">
      <c r="A34" s="19">
        <v>54</v>
      </c>
      <c r="B34" s="16">
        <f t="shared" si="1"/>
        <v>14330</v>
      </c>
      <c r="C34" s="16">
        <v>41</v>
      </c>
      <c r="D34" s="16">
        <v>3669</v>
      </c>
      <c r="E34" s="16">
        <v>7799</v>
      </c>
      <c r="F34" s="16">
        <v>2518</v>
      </c>
      <c r="G34" s="16">
        <v>275</v>
      </c>
      <c r="H34" s="16">
        <v>27</v>
      </c>
      <c r="I34" s="17">
        <v>1</v>
      </c>
      <c r="J34" s="17" t="s">
        <v>2</v>
      </c>
      <c r="K34" s="48">
        <v>0</v>
      </c>
      <c r="M34" s="32">
        <v>54</v>
      </c>
      <c r="N34" s="33">
        <v>100</v>
      </c>
      <c r="O34" s="33">
        <v>0.3</v>
      </c>
      <c r="P34" s="33">
        <v>25.6</v>
      </c>
      <c r="Q34" s="33">
        <v>54.4</v>
      </c>
      <c r="R34" s="33">
        <v>17.600000000000001</v>
      </c>
      <c r="S34" s="33">
        <v>1.9</v>
      </c>
      <c r="T34" s="33">
        <v>0.2</v>
      </c>
      <c r="U34" s="33">
        <v>0</v>
      </c>
      <c r="V34" s="22" t="s">
        <v>2</v>
      </c>
      <c r="W34" s="23" t="s">
        <v>2</v>
      </c>
    </row>
    <row r="35" spans="1:23" ht="7.5" customHeight="1" x14ac:dyDescent="0.15">
      <c r="A35" s="19"/>
      <c r="B35" s="16"/>
      <c r="C35" s="16"/>
      <c r="D35" s="16"/>
      <c r="E35" s="16"/>
      <c r="F35" s="16"/>
      <c r="G35" s="16"/>
      <c r="H35" s="16"/>
      <c r="I35" s="17"/>
      <c r="J35" s="17"/>
      <c r="K35" s="18"/>
      <c r="M35" s="32"/>
      <c r="N35" s="33"/>
      <c r="O35" s="33"/>
      <c r="P35" s="33"/>
      <c r="Q35" s="33"/>
      <c r="R35" s="33"/>
      <c r="S35" s="33"/>
      <c r="T35" s="33"/>
      <c r="U35" s="33"/>
      <c r="V35" s="22"/>
      <c r="W35" s="23"/>
    </row>
    <row r="36" spans="1:23" ht="13.5" customHeight="1" x14ac:dyDescent="0.15">
      <c r="A36" s="19">
        <v>55</v>
      </c>
      <c r="B36" s="16">
        <f t="shared" si="1"/>
        <v>13555</v>
      </c>
      <c r="C36" s="16">
        <v>53</v>
      </c>
      <c r="D36" s="16">
        <v>3189</v>
      </c>
      <c r="E36" s="16">
        <v>7346</v>
      </c>
      <c r="F36" s="16">
        <v>2630</v>
      </c>
      <c r="G36" s="16">
        <v>304</v>
      </c>
      <c r="H36" s="16">
        <v>32</v>
      </c>
      <c r="I36" s="17">
        <v>1</v>
      </c>
      <c r="J36" s="17" t="s">
        <v>2</v>
      </c>
      <c r="K36" s="48">
        <v>0</v>
      </c>
      <c r="M36" s="32">
        <v>55</v>
      </c>
      <c r="N36" s="33">
        <v>100</v>
      </c>
      <c r="O36" s="33">
        <v>0.4</v>
      </c>
      <c r="P36" s="33">
        <v>23.5</v>
      </c>
      <c r="Q36" s="33">
        <v>54.2</v>
      </c>
      <c r="R36" s="33">
        <v>19.399999999999999</v>
      </c>
      <c r="S36" s="33">
        <v>2.2000000000000002</v>
      </c>
      <c r="T36" s="33">
        <v>0.2</v>
      </c>
      <c r="U36" s="33">
        <v>0</v>
      </c>
      <c r="V36" s="22" t="s">
        <v>2</v>
      </c>
      <c r="W36" s="23" t="s">
        <v>2</v>
      </c>
    </row>
    <row r="37" spans="1:23" ht="13.5" customHeight="1" x14ac:dyDescent="0.15">
      <c r="A37" s="19">
        <v>56</v>
      </c>
      <c r="B37" s="16">
        <f t="shared" si="1"/>
        <v>13037</v>
      </c>
      <c r="C37" s="16">
        <v>55</v>
      </c>
      <c r="D37" s="16">
        <v>3068</v>
      </c>
      <c r="E37" s="16">
        <v>6927</v>
      </c>
      <c r="F37" s="16">
        <v>2686</v>
      </c>
      <c r="G37" s="16">
        <v>274</v>
      </c>
      <c r="H37" s="16">
        <v>26</v>
      </c>
      <c r="I37" s="17">
        <v>1</v>
      </c>
      <c r="J37" s="17" t="s">
        <v>2</v>
      </c>
      <c r="K37" s="48">
        <v>0</v>
      </c>
      <c r="M37" s="32">
        <v>56</v>
      </c>
      <c r="N37" s="33">
        <v>100</v>
      </c>
      <c r="O37" s="33">
        <v>0.4</v>
      </c>
      <c r="P37" s="33">
        <v>23.5</v>
      </c>
      <c r="Q37" s="33">
        <v>53.1</v>
      </c>
      <c r="R37" s="33">
        <v>20.6</v>
      </c>
      <c r="S37" s="33">
        <v>2.1</v>
      </c>
      <c r="T37" s="33">
        <v>0.2</v>
      </c>
      <c r="U37" s="33">
        <v>0</v>
      </c>
      <c r="V37" s="22" t="s">
        <v>2</v>
      </c>
      <c r="W37" s="23" t="s">
        <v>2</v>
      </c>
    </row>
    <row r="38" spans="1:23" ht="13.5" customHeight="1" x14ac:dyDescent="0.15">
      <c r="A38" s="19">
        <v>57</v>
      </c>
      <c r="B38" s="16">
        <f t="shared" si="1"/>
        <v>12761</v>
      </c>
      <c r="C38" s="16">
        <v>74</v>
      </c>
      <c r="D38" s="16">
        <v>2965</v>
      </c>
      <c r="E38" s="16">
        <v>6764</v>
      </c>
      <c r="F38" s="16">
        <v>2602</v>
      </c>
      <c r="G38" s="16">
        <v>321</v>
      </c>
      <c r="H38" s="16">
        <v>35</v>
      </c>
      <c r="I38" s="17" t="s">
        <v>2</v>
      </c>
      <c r="J38" s="17" t="s">
        <v>2</v>
      </c>
      <c r="K38" s="48">
        <v>0</v>
      </c>
      <c r="M38" s="32">
        <v>57</v>
      </c>
      <c r="N38" s="33">
        <v>100</v>
      </c>
      <c r="O38" s="33">
        <v>0.6</v>
      </c>
      <c r="P38" s="33">
        <v>23.2</v>
      </c>
      <c r="Q38" s="33">
        <v>53</v>
      </c>
      <c r="R38" s="33">
        <v>20.399999999999999</v>
      </c>
      <c r="S38" s="33">
        <v>2.5</v>
      </c>
      <c r="T38" s="33">
        <v>0.3</v>
      </c>
      <c r="U38" s="33" t="s">
        <v>2</v>
      </c>
      <c r="V38" s="22" t="s">
        <v>2</v>
      </c>
      <c r="W38" s="23" t="s">
        <v>2</v>
      </c>
    </row>
    <row r="39" spans="1:23" ht="13.5" customHeight="1" x14ac:dyDescent="0.15">
      <c r="A39" s="19">
        <v>58</v>
      </c>
      <c r="B39" s="16">
        <f t="shared" si="1"/>
        <v>12644</v>
      </c>
      <c r="C39" s="16">
        <v>92</v>
      </c>
      <c r="D39" s="16">
        <v>2843</v>
      </c>
      <c r="E39" s="16">
        <v>6610</v>
      </c>
      <c r="F39" s="16">
        <v>2614</v>
      </c>
      <c r="G39" s="16">
        <v>450</v>
      </c>
      <c r="H39" s="16">
        <v>35</v>
      </c>
      <c r="I39" s="17" t="s">
        <v>2</v>
      </c>
      <c r="J39" s="17" t="s">
        <v>2</v>
      </c>
      <c r="K39" s="48">
        <v>0</v>
      </c>
      <c r="M39" s="32">
        <v>58</v>
      </c>
      <c r="N39" s="33">
        <v>100</v>
      </c>
      <c r="O39" s="33">
        <v>0.7</v>
      </c>
      <c r="P39" s="33">
        <v>22.5</v>
      </c>
      <c r="Q39" s="33">
        <v>52.3</v>
      </c>
      <c r="R39" s="33">
        <v>20.7</v>
      </c>
      <c r="S39" s="33">
        <v>3.6</v>
      </c>
      <c r="T39" s="33">
        <v>0.3</v>
      </c>
      <c r="U39" s="33" t="s">
        <v>2</v>
      </c>
      <c r="V39" s="22" t="s">
        <v>2</v>
      </c>
      <c r="W39" s="23" t="s">
        <v>2</v>
      </c>
    </row>
    <row r="40" spans="1:23" ht="13.5" customHeight="1" x14ac:dyDescent="0.15">
      <c r="A40" s="19">
        <v>59</v>
      </c>
      <c r="B40" s="16">
        <f t="shared" si="1"/>
        <v>12582</v>
      </c>
      <c r="C40" s="16">
        <v>86</v>
      </c>
      <c r="D40" s="16">
        <v>2705</v>
      </c>
      <c r="E40" s="16">
        <v>6710</v>
      </c>
      <c r="F40" s="16">
        <v>2571</v>
      </c>
      <c r="G40" s="16">
        <v>473</v>
      </c>
      <c r="H40" s="16">
        <v>36</v>
      </c>
      <c r="I40" s="17">
        <v>1</v>
      </c>
      <c r="J40" s="17" t="s">
        <v>2</v>
      </c>
      <c r="K40" s="48">
        <v>0</v>
      </c>
      <c r="M40" s="32">
        <v>59</v>
      </c>
      <c r="N40" s="33">
        <f t="shared" ref="N40:N56" si="2">SUM(O40:W40)</f>
        <v>100</v>
      </c>
      <c r="O40" s="33">
        <f>C40/$B40*100</f>
        <v>0.68351613415991097</v>
      </c>
      <c r="P40" s="33">
        <f t="shared" ref="P40:U40" si="3">D40/$B$40*100</f>
        <v>21.498966777936733</v>
      </c>
      <c r="Q40" s="33">
        <f t="shared" si="3"/>
        <v>53.330154188523281</v>
      </c>
      <c r="R40" s="33">
        <f t="shared" si="3"/>
        <v>20.433953266571294</v>
      </c>
      <c r="S40" s="33">
        <f t="shared" si="3"/>
        <v>3.7593387378795105</v>
      </c>
      <c r="T40" s="33">
        <f t="shared" si="3"/>
        <v>0.28612303290414876</v>
      </c>
      <c r="U40" s="33">
        <f t="shared" si="3"/>
        <v>7.9478620251152449E-3</v>
      </c>
      <c r="V40" s="22" t="s">
        <v>2</v>
      </c>
      <c r="W40" s="23" t="s">
        <v>2</v>
      </c>
    </row>
    <row r="41" spans="1:23" ht="7.5" customHeight="1" x14ac:dyDescent="0.15">
      <c r="A41" s="19"/>
      <c r="B41" s="16"/>
      <c r="C41" s="16"/>
      <c r="D41" s="16"/>
      <c r="E41" s="16"/>
      <c r="F41" s="16"/>
      <c r="G41" s="16"/>
      <c r="H41" s="16"/>
      <c r="I41" s="17"/>
      <c r="J41" s="17"/>
      <c r="K41" s="18"/>
      <c r="M41" s="32"/>
      <c r="N41" s="33"/>
      <c r="O41" s="33"/>
      <c r="P41" s="33"/>
      <c r="Q41" s="33"/>
      <c r="R41" s="33"/>
      <c r="S41" s="33"/>
      <c r="T41" s="33"/>
      <c r="U41" s="33"/>
      <c r="V41" s="22"/>
      <c r="W41" s="23"/>
    </row>
    <row r="42" spans="1:23" ht="13.5" customHeight="1" x14ac:dyDescent="0.15">
      <c r="A42" s="19">
        <v>60</v>
      </c>
      <c r="B42" s="16">
        <f t="shared" si="1"/>
        <v>11986</v>
      </c>
      <c r="C42" s="16">
        <v>99</v>
      </c>
      <c r="D42" s="16">
        <v>2588</v>
      </c>
      <c r="E42" s="16">
        <v>6215</v>
      </c>
      <c r="F42" s="16">
        <v>2529</v>
      </c>
      <c r="G42" s="16">
        <v>509</v>
      </c>
      <c r="H42" s="16">
        <v>44</v>
      </c>
      <c r="I42" s="17">
        <v>2</v>
      </c>
      <c r="J42" s="17" t="s">
        <v>2</v>
      </c>
      <c r="K42" s="48">
        <v>0</v>
      </c>
      <c r="M42" s="32">
        <v>60</v>
      </c>
      <c r="N42" s="33">
        <f t="shared" si="2"/>
        <v>100</v>
      </c>
      <c r="O42" s="33">
        <f t="shared" ref="O42:U45" si="4">C42/$B42*100</f>
        <v>0.8259636242282663</v>
      </c>
      <c r="P42" s="33">
        <f t="shared" si="4"/>
        <v>21.591857166694478</v>
      </c>
      <c r="Q42" s="33">
        <f t="shared" si="4"/>
        <v>51.852160854330052</v>
      </c>
      <c r="R42" s="33">
        <f t="shared" si="4"/>
        <v>21.099616218922076</v>
      </c>
      <c r="S42" s="33">
        <f t="shared" si="4"/>
        <v>4.2466210579008843</v>
      </c>
      <c r="T42" s="33">
        <f t="shared" si="4"/>
        <v>0.36709494410145166</v>
      </c>
      <c r="U42" s="33">
        <f t="shared" si="4"/>
        <v>1.6686133822793259E-2</v>
      </c>
      <c r="V42" s="22" t="s">
        <v>2</v>
      </c>
      <c r="W42" s="23" t="s">
        <v>2</v>
      </c>
    </row>
    <row r="43" spans="1:23" ht="13.5" customHeight="1" x14ac:dyDescent="0.15">
      <c r="A43" s="19">
        <v>61</v>
      </c>
      <c r="B43" s="16">
        <f t="shared" si="1"/>
        <v>11605</v>
      </c>
      <c r="C43" s="16">
        <v>103</v>
      </c>
      <c r="D43" s="16">
        <v>2380</v>
      </c>
      <c r="E43" s="16">
        <v>6091</v>
      </c>
      <c r="F43" s="16">
        <v>2519</v>
      </c>
      <c r="G43" s="16">
        <v>482</v>
      </c>
      <c r="H43" s="16">
        <v>29</v>
      </c>
      <c r="I43" s="17">
        <v>1</v>
      </c>
      <c r="J43" s="17" t="s">
        <v>2</v>
      </c>
      <c r="K43" s="48">
        <v>0</v>
      </c>
      <c r="M43" s="32">
        <v>61</v>
      </c>
      <c r="N43" s="33">
        <f t="shared" si="2"/>
        <v>100.00000000000003</v>
      </c>
      <c r="O43" s="33">
        <f t="shared" si="4"/>
        <v>0.88754847048685914</v>
      </c>
      <c r="P43" s="33">
        <f t="shared" si="4"/>
        <v>20.508401551055581</v>
      </c>
      <c r="Q43" s="33">
        <f t="shared" si="4"/>
        <v>52.485997414907374</v>
      </c>
      <c r="R43" s="33">
        <f t="shared" si="4"/>
        <v>21.706161137440759</v>
      </c>
      <c r="S43" s="33">
        <f t="shared" si="4"/>
        <v>4.1533821628608356</v>
      </c>
      <c r="T43" s="33">
        <f t="shared" si="4"/>
        <v>0.24989228780697975</v>
      </c>
      <c r="U43" s="33">
        <f t="shared" si="4"/>
        <v>8.6169754416199913E-3</v>
      </c>
      <c r="V43" s="22" t="s">
        <v>2</v>
      </c>
      <c r="W43" s="23" t="s">
        <v>2</v>
      </c>
    </row>
    <row r="44" spans="1:23" ht="13.5" customHeight="1" x14ac:dyDescent="0.15">
      <c r="A44" s="19">
        <v>62</v>
      </c>
      <c r="B44" s="16">
        <f t="shared" si="1"/>
        <v>10960</v>
      </c>
      <c r="C44" s="16">
        <v>88</v>
      </c>
      <c r="D44" s="16">
        <v>2181</v>
      </c>
      <c r="E44" s="16">
        <v>5684</v>
      </c>
      <c r="F44" s="16">
        <v>2456</v>
      </c>
      <c r="G44" s="16">
        <v>504</v>
      </c>
      <c r="H44" s="16">
        <v>46</v>
      </c>
      <c r="I44" s="17">
        <v>1</v>
      </c>
      <c r="J44" s="17" t="s">
        <v>2</v>
      </c>
      <c r="K44" s="48">
        <v>0</v>
      </c>
      <c r="M44" s="32">
        <v>62</v>
      </c>
      <c r="N44" s="33">
        <f t="shared" si="2"/>
        <v>100</v>
      </c>
      <c r="O44" s="33">
        <f t="shared" si="4"/>
        <v>0.8029197080291971</v>
      </c>
      <c r="P44" s="33">
        <f t="shared" si="4"/>
        <v>19.899635036496349</v>
      </c>
      <c r="Q44" s="33">
        <f t="shared" si="4"/>
        <v>51.861313868613138</v>
      </c>
      <c r="R44" s="33">
        <f t="shared" si="4"/>
        <v>22.408759124087592</v>
      </c>
      <c r="S44" s="33">
        <f t="shared" si="4"/>
        <v>4.5985401459854014</v>
      </c>
      <c r="T44" s="33">
        <f t="shared" si="4"/>
        <v>0.41970802919708033</v>
      </c>
      <c r="U44" s="33">
        <f t="shared" si="4"/>
        <v>9.1240875912408752E-3</v>
      </c>
      <c r="V44" s="22" t="s">
        <v>2</v>
      </c>
      <c r="W44" s="23" t="s">
        <v>2</v>
      </c>
    </row>
    <row r="45" spans="1:23" ht="13.5" customHeight="1" x14ac:dyDescent="0.15">
      <c r="A45" s="19">
        <v>63</v>
      </c>
      <c r="B45" s="16">
        <f t="shared" ref="B45:B62" si="5">SUM(C45:K45)</f>
        <v>11005</v>
      </c>
      <c r="C45" s="16">
        <v>78</v>
      </c>
      <c r="D45" s="16">
        <v>2131</v>
      </c>
      <c r="E45" s="16">
        <v>5747</v>
      </c>
      <c r="F45" s="16">
        <v>2488</v>
      </c>
      <c r="G45" s="16">
        <v>516</v>
      </c>
      <c r="H45" s="16">
        <v>43</v>
      </c>
      <c r="I45" s="17">
        <v>2</v>
      </c>
      <c r="J45" s="17" t="s">
        <v>2</v>
      </c>
      <c r="K45" s="48">
        <v>0</v>
      </c>
      <c r="M45" s="32">
        <v>63</v>
      </c>
      <c r="N45" s="33">
        <f t="shared" si="2"/>
        <v>100</v>
      </c>
      <c r="O45" s="33">
        <f t="shared" si="4"/>
        <v>0.70876874148114499</v>
      </c>
      <c r="P45" s="33">
        <f t="shared" si="4"/>
        <v>19.363925488414356</v>
      </c>
      <c r="Q45" s="33">
        <f t="shared" si="4"/>
        <v>52.22171740118128</v>
      </c>
      <c r="R45" s="33">
        <f t="shared" si="4"/>
        <v>22.607905497501136</v>
      </c>
      <c r="S45" s="33">
        <f t="shared" si="4"/>
        <v>4.688777828259882</v>
      </c>
      <c r="T45" s="33">
        <f t="shared" si="4"/>
        <v>0.3907314856883235</v>
      </c>
      <c r="U45" s="33">
        <f t="shared" si="4"/>
        <v>1.8173557473875512E-2</v>
      </c>
      <c r="V45" s="22" t="s">
        <v>2</v>
      </c>
      <c r="W45" s="23" t="s">
        <v>2</v>
      </c>
    </row>
    <row r="46" spans="1:23" ht="13.5" customHeight="1" x14ac:dyDescent="0.15">
      <c r="A46" s="15" t="s">
        <v>3</v>
      </c>
      <c r="B46" s="16">
        <f t="shared" si="5"/>
        <v>10286</v>
      </c>
      <c r="C46" s="16">
        <v>118</v>
      </c>
      <c r="D46" s="16">
        <v>1933</v>
      </c>
      <c r="E46" s="16">
        <v>5230</v>
      </c>
      <c r="F46" s="16">
        <v>2498</v>
      </c>
      <c r="G46" s="16">
        <v>459</v>
      </c>
      <c r="H46" s="16">
        <v>48</v>
      </c>
      <c r="I46" s="17" t="s">
        <v>2</v>
      </c>
      <c r="J46" s="17" t="s">
        <v>2</v>
      </c>
      <c r="K46" s="48">
        <v>0</v>
      </c>
      <c r="M46" s="32" t="s">
        <v>3</v>
      </c>
      <c r="N46" s="33">
        <f t="shared" si="2"/>
        <v>100.00000000000001</v>
      </c>
      <c r="O46" s="33">
        <f t="shared" ref="O46:T46" si="6">C46/$B46*100</f>
        <v>1.1471903558234493</v>
      </c>
      <c r="P46" s="33">
        <f t="shared" si="6"/>
        <v>18.792533540734979</v>
      </c>
      <c r="Q46" s="33">
        <f t="shared" si="6"/>
        <v>50.845809838615594</v>
      </c>
      <c r="R46" s="33">
        <f t="shared" si="6"/>
        <v>24.285436515652343</v>
      </c>
      <c r="S46" s="33">
        <f t="shared" si="6"/>
        <v>4.462376045109858</v>
      </c>
      <c r="T46" s="33">
        <f t="shared" si="6"/>
        <v>0.46665370406377599</v>
      </c>
      <c r="U46" s="33" t="s">
        <v>2</v>
      </c>
      <c r="V46" s="22" t="s">
        <v>2</v>
      </c>
      <c r="W46" s="23" t="s">
        <v>2</v>
      </c>
    </row>
    <row r="47" spans="1:23" ht="7.5" customHeight="1" x14ac:dyDescent="0.15">
      <c r="A47" s="15"/>
      <c r="B47" s="16"/>
      <c r="C47" s="16"/>
      <c r="D47" s="16"/>
      <c r="E47" s="16"/>
      <c r="F47" s="16"/>
      <c r="G47" s="16"/>
      <c r="H47" s="16"/>
      <c r="I47" s="17"/>
      <c r="J47" s="17"/>
      <c r="K47" s="18"/>
      <c r="M47" s="32"/>
      <c r="N47" s="33"/>
      <c r="O47" s="33"/>
      <c r="P47" s="33"/>
      <c r="Q47" s="33"/>
      <c r="R47" s="33"/>
      <c r="S47" s="33"/>
      <c r="T47" s="33"/>
      <c r="U47" s="33"/>
      <c r="V47" s="22"/>
      <c r="W47" s="23"/>
    </row>
    <row r="48" spans="1:23" ht="13.5" customHeight="1" x14ac:dyDescent="0.15">
      <c r="A48" s="19">
        <v>2</v>
      </c>
      <c r="B48" s="16">
        <f t="shared" si="5"/>
        <v>10050</v>
      </c>
      <c r="C48" s="16">
        <v>105</v>
      </c>
      <c r="D48" s="16">
        <v>1751</v>
      </c>
      <c r="E48" s="16">
        <v>5148</v>
      </c>
      <c r="F48" s="16">
        <v>2484</v>
      </c>
      <c r="G48" s="16">
        <v>495</v>
      </c>
      <c r="H48" s="16">
        <v>65</v>
      </c>
      <c r="I48" s="17">
        <v>2</v>
      </c>
      <c r="J48" s="17" t="s">
        <v>2</v>
      </c>
      <c r="K48" s="48">
        <v>0</v>
      </c>
      <c r="M48" s="32">
        <v>2</v>
      </c>
      <c r="N48" s="33">
        <f t="shared" si="2"/>
        <v>100</v>
      </c>
      <c r="O48" s="33">
        <f t="shared" ref="O48:U50" si="7">C48/$B48*100</f>
        <v>1.0447761194029852</v>
      </c>
      <c r="P48" s="33">
        <f t="shared" si="7"/>
        <v>17.422885572139304</v>
      </c>
      <c r="Q48" s="33">
        <f t="shared" si="7"/>
        <v>51.223880597014926</v>
      </c>
      <c r="R48" s="33">
        <f t="shared" si="7"/>
        <v>24.71641791044776</v>
      </c>
      <c r="S48" s="33">
        <f t="shared" si="7"/>
        <v>4.9253731343283587</v>
      </c>
      <c r="T48" s="33">
        <f t="shared" si="7"/>
        <v>0.6467661691542288</v>
      </c>
      <c r="U48" s="33">
        <f t="shared" si="7"/>
        <v>1.9900497512437811E-2</v>
      </c>
      <c r="V48" s="22" t="s">
        <v>2</v>
      </c>
      <c r="W48" s="23" t="s">
        <v>2</v>
      </c>
    </row>
    <row r="49" spans="1:23" ht="13.5" customHeight="1" x14ac:dyDescent="0.15">
      <c r="A49" s="19">
        <v>3</v>
      </c>
      <c r="B49" s="16">
        <f t="shared" si="5"/>
        <v>9996</v>
      </c>
      <c r="C49" s="16">
        <v>115</v>
      </c>
      <c r="D49" s="16">
        <v>1785</v>
      </c>
      <c r="E49" s="16">
        <v>4961</v>
      </c>
      <c r="F49" s="16">
        <v>2561</v>
      </c>
      <c r="G49" s="16">
        <v>510</v>
      </c>
      <c r="H49" s="16">
        <v>63</v>
      </c>
      <c r="I49" s="17">
        <v>1</v>
      </c>
      <c r="J49" s="17" t="s">
        <v>2</v>
      </c>
      <c r="K49" s="48">
        <v>0</v>
      </c>
      <c r="M49" s="32">
        <v>3</v>
      </c>
      <c r="N49" s="33">
        <f t="shared" si="2"/>
        <v>100.00000000000001</v>
      </c>
      <c r="O49" s="33">
        <f t="shared" si="7"/>
        <v>1.1504601840736295</v>
      </c>
      <c r="P49" s="33">
        <f t="shared" si="7"/>
        <v>17.857142857142858</v>
      </c>
      <c r="Q49" s="33">
        <f t="shared" si="7"/>
        <v>49.629851940776312</v>
      </c>
      <c r="R49" s="33">
        <f t="shared" si="7"/>
        <v>25.620248099239696</v>
      </c>
      <c r="S49" s="33">
        <f t="shared" si="7"/>
        <v>5.1020408163265305</v>
      </c>
      <c r="T49" s="33">
        <f t="shared" si="7"/>
        <v>0.63025210084033612</v>
      </c>
      <c r="U49" s="33">
        <f t="shared" si="7"/>
        <v>1.0004001600640256E-2</v>
      </c>
      <c r="V49" s="22" t="s">
        <v>2</v>
      </c>
      <c r="W49" s="23" t="s">
        <v>2</v>
      </c>
    </row>
    <row r="50" spans="1:23" ht="13.5" customHeight="1" x14ac:dyDescent="0.15">
      <c r="A50" s="19">
        <v>4</v>
      </c>
      <c r="B50" s="16">
        <f t="shared" si="5"/>
        <v>9887</v>
      </c>
      <c r="C50" s="16">
        <v>76</v>
      </c>
      <c r="D50" s="16">
        <v>1726</v>
      </c>
      <c r="E50" s="16">
        <v>4840</v>
      </c>
      <c r="F50" s="16">
        <v>2652</v>
      </c>
      <c r="G50" s="16">
        <v>529</v>
      </c>
      <c r="H50" s="16">
        <v>62</v>
      </c>
      <c r="I50" s="17">
        <v>2</v>
      </c>
      <c r="J50" s="17" t="s">
        <v>2</v>
      </c>
      <c r="K50" s="48">
        <v>0</v>
      </c>
      <c r="M50" s="32">
        <v>4</v>
      </c>
      <c r="N50" s="33">
        <f t="shared" si="2"/>
        <v>99.999999999999986</v>
      </c>
      <c r="O50" s="33">
        <f t="shared" si="7"/>
        <v>0.76868615353494485</v>
      </c>
      <c r="P50" s="33">
        <f t="shared" si="7"/>
        <v>17.457267118438352</v>
      </c>
      <c r="Q50" s="33">
        <f t="shared" si="7"/>
        <v>48.953170830383328</v>
      </c>
      <c r="R50" s="33">
        <f t="shared" si="7"/>
        <v>26.823101041772023</v>
      </c>
      <c r="S50" s="33">
        <f t="shared" si="7"/>
        <v>5.3504602002629715</v>
      </c>
      <c r="T50" s="33">
        <f t="shared" si="7"/>
        <v>0.627086072620613</v>
      </c>
      <c r="U50" s="33">
        <f t="shared" si="7"/>
        <v>2.0228582987761708E-2</v>
      </c>
      <c r="V50" s="22" t="s">
        <v>2</v>
      </c>
      <c r="W50" s="23" t="s">
        <v>2</v>
      </c>
    </row>
    <row r="51" spans="1:23" ht="13.5" customHeight="1" x14ac:dyDescent="0.15">
      <c r="A51" s="19">
        <v>5</v>
      </c>
      <c r="B51" s="16">
        <f t="shared" si="5"/>
        <v>9701</v>
      </c>
      <c r="C51" s="16">
        <v>101</v>
      </c>
      <c r="D51" s="16">
        <v>1802</v>
      </c>
      <c r="E51" s="16">
        <v>4629</v>
      </c>
      <c r="F51" s="16">
        <v>2610</v>
      </c>
      <c r="G51" s="16">
        <v>498</v>
      </c>
      <c r="H51" s="16">
        <v>61</v>
      </c>
      <c r="I51" s="17" t="s">
        <v>2</v>
      </c>
      <c r="J51" s="17" t="s">
        <v>2</v>
      </c>
      <c r="K51" s="48">
        <v>0</v>
      </c>
      <c r="M51" s="32">
        <v>5</v>
      </c>
      <c r="N51" s="33">
        <f t="shared" si="2"/>
        <v>100</v>
      </c>
      <c r="O51" s="33">
        <f t="shared" ref="O51:T52" si="8">C51/$B51*100</f>
        <v>1.0411297804350068</v>
      </c>
      <c r="P51" s="33">
        <f t="shared" si="8"/>
        <v>18.575404597464178</v>
      </c>
      <c r="Q51" s="33">
        <f t="shared" si="8"/>
        <v>47.716730233996493</v>
      </c>
      <c r="R51" s="33">
        <f t="shared" si="8"/>
        <v>26.904442840944231</v>
      </c>
      <c r="S51" s="33">
        <f t="shared" si="8"/>
        <v>5.1334913926399341</v>
      </c>
      <c r="T51" s="33">
        <f t="shared" si="8"/>
        <v>0.62880115452015262</v>
      </c>
      <c r="U51" s="33" t="s">
        <v>2</v>
      </c>
      <c r="V51" s="22" t="s">
        <v>2</v>
      </c>
      <c r="W51" s="23" t="s">
        <v>2</v>
      </c>
    </row>
    <row r="52" spans="1:23" ht="13.5" customHeight="1" x14ac:dyDescent="0.15">
      <c r="A52" s="19">
        <v>6</v>
      </c>
      <c r="B52" s="16">
        <f t="shared" si="5"/>
        <v>10227</v>
      </c>
      <c r="C52" s="16">
        <v>92</v>
      </c>
      <c r="D52" s="16">
        <v>1789</v>
      </c>
      <c r="E52" s="16">
        <v>4900</v>
      </c>
      <c r="F52" s="16">
        <v>2792</v>
      </c>
      <c r="G52" s="16">
        <v>582</v>
      </c>
      <c r="H52" s="16">
        <v>72</v>
      </c>
      <c r="I52" s="17" t="s">
        <v>2</v>
      </c>
      <c r="J52" s="17" t="s">
        <v>2</v>
      </c>
      <c r="K52" s="48">
        <v>0</v>
      </c>
      <c r="M52" s="32">
        <v>6</v>
      </c>
      <c r="N52" s="33">
        <f t="shared" si="2"/>
        <v>100.00000000000001</v>
      </c>
      <c r="O52" s="33">
        <f t="shared" si="8"/>
        <v>0.8995795443434047</v>
      </c>
      <c r="P52" s="33">
        <f t="shared" si="8"/>
        <v>17.492910922069033</v>
      </c>
      <c r="Q52" s="33">
        <f t="shared" si="8"/>
        <v>47.912388774811774</v>
      </c>
      <c r="R52" s="33">
        <f t="shared" si="8"/>
        <v>27.30028356311724</v>
      </c>
      <c r="S52" s="33">
        <f t="shared" si="8"/>
        <v>5.6908184218245816</v>
      </c>
      <c r="T52" s="33">
        <f t="shared" si="8"/>
        <v>0.70401877383396883</v>
      </c>
      <c r="U52" s="33" t="s">
        <v>2</v>
      </c>
      <c r="V52" s="22" t="s">
        <v>2</v>
      </c>
      <c r="W52" s="23" t="s">
        <v>2</v>
      </c>
    </row>
    <row r="53" spans="1:23" ht="7.5" customHeight="1" x14ac:dyDescent="0.15">
      <c r="A53" s="19"/>
      <c r="B53" s="16"/>
      <c r="C53" s="16"/>
      <c r="D53" s="16"/>
      <c r="E53" s="16"/>
      <c r="F53" s="16"/>
      <c r="G53" s="16"/>
      <c r="H53" s="16"/>
      <c r="I53" s="17"/>
      <c r="J53" s="17"/>
      <c r="K53" s="18"/>
      <c r="M53" s="32"/>
      <c r="N53" s="33"/>
      <c r="O53" s="33"/>
      <c r="P53" s="33"/>
      <c r="Q53" s="33"/>
      <c r="R53" s="33"/>
      <c r="S53" s="33"/>
      <c r="T53" s="33"/>
      <c r="U53" s="33"/>
      <c r="V53" s="22"/>
      <c r="W53" s="23"/>
    </row>
    <row r="54" spans="1:23" ht="13.5" customHeight="1" x14ac:dyDescent="0.15">
      <c r="A54" s="19">
        <v>7</v>
      </c>
      <c r="B54" s="16">
        <f t="shared" si="5"/>
        <v>10049</v>
      </c>
      <c r="C54" s="16">
        <v>104</v>
      </c>
      <c r="D54" s="16">
        <v>1767</v>
      </c>
      <c r="E54" s="16">
        <v>4613</v>
      </c>
      <c r="F54" s="16">
        <v>2828</v>
      </c>
      <c r="G54" s="16">
        <v>663</v>
      </c>
      <c r="H54" s="16">
        <v>74</v>
      </c>
      <c r="I54" s="17" t="s">
        <v>2</v>
      </c>
      <c r="J54" s="17" t="s">
        <v>2</v>
      </c>
      <c r="K54" s="48">
        <v>0</v>
      </c>
      <c r="M54" s="32">
        <v>7</v>
      </c>
      <c r="N54" s="33">
        <f t="shared" si="2"/>
        <v>99.999999999999986</v>
      </c>
      <c r="O54" s="33">
        <f t="shared" ref="O54:T58" si="9">C54/$B54*100</f>
        <v>1.0349288486416559</v>
      </c>
      <c r="P54" s="33">
        <f t="shared" si="9"/>
        <v>17.583839187978903</v>
      </c>
      <c r="Q54" s="33">
        <f t="shared" si="9"/>
        <v>45.905065180614983</v>
      </c>
      <c r="R54" s="33">
        <f t="shared" si="9"/>
        <v>28.142103691909643</v>
      </c>
      <c r="S54" s="33">
        <f t="shared" si="9"/>
        <v>6.5976714100905571</v>
      </c>
      <c r="T54" s="33">
        <f t="shared" si="9"/>
        <v>0.73639168076425521</v>
      </c>
      <c r="U54" s="33" t="s">
        <v>2</v>
      </c>
      <c r="V54" s="22" t="s">
        <v>2</v>
      </c>
      <c r="W54" s="23" t="s">
        <v>2</v>
      </c>
    </row>
    <row r="55" spans="1:23" ht="13.5" customHeight="1" x14ac:dyDescent="0.15">
      <c r="A55" s="19">
        <v>8</v>
      </c>
      <c r="B55" s="16">
        <f t="shared" si="5"/>
        <v>10272</v>
      </c>
      <c r="C55" s="16">
        <v>88</v>
      </c>
      <c r="D55" s="16">
        <v>1721</v>
      </c>
      <c r="E55" s="16">
        <v>4758</v>
      </c>
      <c r="F55" s="16">
        <v>2988</v>
      </c>
      <c r="G55" s="16">
        <v>660</v>
      </c>
      <c r="H55" s="16">
        <v>56</v>
      </c>
      <c r="I55" s="17">
        <v>1</v>
      </c>
      <c r="J55" s="17" t="s">
        <v>2</v>
      </c>
      <c r="K55" s="48">
        <v>0</v>
      </c>
      <c r="M55" s="32">
        <v>8</v>
      </c>
      <c r="N55" s="33">
        <f t="shared" si="2"/>
        <v>100</v>
      </c>
      <c r="O55" s="33">
        <f t="shared" si="9"/>
        <v>0.85669781931464162</v>
      </c>
      <c r="P55" s="33">
        <f t="shared" si="9"/>
        <v>16.754283489096572</v>
      </c>
      <c r="Q55" s="33">
        <f t="shared" si="9"/>
        <v>46.320093457943926</v>
      </c>
      <c r="R55" s="33">
        <f t="shared" si="9"/>
        <v>29.088785046728972</v>
      </c>
      <c r="S55" s="33">
        <f t="shared" si="9"/>
        <v>6.4252336448598122</v>
      </c>
      <c r="T55" s="33">
        <f t="shared" si="9"/>
        <v>0.54517133956386288</v>
      </c>
      <c r="U55" s="33">
        <f>I55/$B55*100</f>
        <v>9.7352024922118374E-3</v>
      </c>
      <c r="V55" s="22" t="s">
        <v>2</v>
      </c>
      <c r="W55" s="23" t="s">
        <v>2</v>
      </c>
    </row>
    <row r="56" spans="1:23" ht="13.5" customHeight="1" x14ac:dyDescent="0.15">
      <c r="A56" s="19">
        <v>9</v>
      </c>
      <c r="B56" s="16">
        <f t="shared" si="5"/>
        <v>10139</v>
      </c>
      <c r="C56" s="16">
        <v>91</v>
      </c>
      <c r="D56" s="16">
        <v>1646</v>
      </c>
      <c r="E56" s="16">
        <v>4669</v>
      </c>
      <c r="F56" s="16">
        <v>2924</v>
      </c>
      <c r="G56" s="16">
        <v>717</v>
      </c>
      <c r="H56" s="16">
        <v>88</v>
      </c>
      <c r="I56" s="17">
        <v>4</v>
      </c>
      <c r="J56" s="17" t="s">
        <v>5</v>
      </c>
      <c r="K56" s="48">
        <v>0</v>
      </c>
      <c r="M56" s="32">
        <v>9</v>
      </c>
      <c r="N56" s="33">
        <f t="shared" si="2"/>
        <v>100</v>
      </c>
      <c r="O56" s="33">
        <f t="shared" si="9"/>
        <v>0.89752441069138966</v>
      </c>
      <c r="P56" s="33">
        <f t="shared" si="9"/>
        <v>16.234342637340959</v>
      </c>
      <c r="Q56" s="33">
        <f t="shared" si="9"/>
        <v>46.049906302396685</v>
      </c>
      <c r="R56" s="33">
        <f t="shared" si="9"/>
        <v>28.83913600946839</v>
      </c>
      <c r="S56" s="33">
        <f t="shared" si="9"/>
        <v>7.0717033237991913</v>
      </c>
      <c r="T56" s="33">
        <f t="shared" si="9"/>
        <v>0.86793569385540981</v>
      </c>
      <c r="U56" s="33">
        <f>I56/$B56*100</f>
        <v>3.9451622447973171E-2</v>
      </c>
      <c r="V56" s="22" t="s">
        <v>2</v>
      </c>
      <c r="W56" s="23" t="s">
        <v>2</v>
      </c>
    </row>
    <row r="57" spans="1:23" ht="13.5" customHeight="1" x14ac:dyDescent="0.15">
      <c r="A57" s="19">
        <v>10</v>
      </c>
      <c r="B57" s="16">
        <f t="shared" si="5"/>
        <v>10117</v>
      </c>
      <c r="C57" s="16">
        <v>111</v>
      </c>
      <c r="D57" s="16">
        <v>1659</v>
      </c>
      <c r="E57" s="16">
        <v>4501</v>
      </c>
      <c r="F57" s="16">
        <v>3072</v>
      </c>
      <c r="G57" s="16">
        <v>709</v>
      </c>
      <c r="H57" s="16">
        <v>65</v>
      </c>
      <c r="I57" s="17" t="s">
        <v>2</v>
      </c>
      <c r="J57" s="17" t="s">
        <v>2</v>
      </c>
      <c r="K57" s="48">
        <v>0</v>
      </c>
      <c r="M57" s="32">
        <v>10</v>
      </c>
      <c r="N57" s="33">
        <f>SUM(O57:W57)</f>
        <v>100</v>
      </c>
      <c r="O57" s="33">
        <f t="shared" si="9"/>
        <v>1.0971631906691708</v>
      </c>
      <c r="P57" s="33">
        <f t="shared" si="9"/>
        <v>16.398141741623011</v>
      </c>
      <c r="Q57" s="33">
        <f t="shared" si="9"/>
        <v>44.489473163981415</v>
      </c>
      <c r="R57" s="33">
        <f t="shared" si="9"/>
        <v>30.364732628249481</v>
      </c>
      <c r="S57" s="33">
        <f t="shared" si="9"/>
        <v>7.0080063259859644</v>
      </c>
      <c r="T57" s="33">
        <f t="shared" si="9"/>
        <v>0.64248294949095575</v>
      </c>
      <c r="U57" s="33" t="s">
        <v>17</v>
      </c>
      <c r="V57" s="22" t="s">
        <v>2</v>
      </c>
      <c r="W57" s="23" t="s">
        <v>2</v>
      </c>
    </row>
    <row r="58" spans="1:23" ht="13.5" customHeight="1" x14ac:dyDescent="0.15">
      <c r="A58" s="19">
        <v>11</v>
      </c>
      <c r="B58" s="16">
        <f t="shared" si="5"/>
        <v>10139</v>
      </c>
      <c r="C58" s="16">
        <v>120</v>
      </c>
      <c r="D58" s="16">
        <v>1467</v>
      </c>
      <c r="E58" s="16">
        <v>4592</v>
      </c>
      <c r="F58" s="16">
        <v>3103</v>
      </c>
      <c r="G58" s="16">
        <v>767</v>
      </c>
      <c r="H58" s="16">
        <v>86</v>
      </c>
      <c r="I58" s="17">
        <v>3</v>
      </c>
      <c r="J58" s="17" t="s">
        <v>17</v>
      </c>
      <c r="K58" s="18">
        <v>1</v>
      </c>
      <c r="M58" s="32">
        <v>11</v>
      </c>
      <c r="N58" s="33">
        <f>SUM(O58:W58)</f>
        <v>99.990137094388004</v>
      </c>
      <c r="O58" s="33">
        <f t="shared" si="9"/>
        <v>1.1835486734391953</v>
      </c>
      <c r="P58" s="33">
        <f t="shared" si="9"/>
        <v>14.468882532794161</v>
      </c>
      <c r="Q58" s="33">
        <f t="shared" si="9"/>
        <v>45.290462570273206</v>
      </c>
      <c r="R58" s="33">
        <f t="shared" si="9"/>
        <v>30.604596114015187</v>
      </c>
      <c r="S58" s="33">
        <f t="shared" si="9"/>
        <v>7.5648486043988568</v>
      </c>
      <c r="T58" s="33">
        <f t="shared" si="9"/>
        <v>0.84820988263142327</v>
      </c>
      <c r="U58" s="33">
        <f>I58/$B58*100</f>
        <v>2.958871683597988E-2</v>
      </c>
      <c r="V58" s="22" t="s">
        <v>2</v>
      </c>
      <c r="W58" s="23">
        <v>0</v>
      </c>
    </row>
    <row r="59" spans="1:23" ht="7.5" customHeight="1" x14ac:dyDescent="0.15">
      <c r="A59" s="19"/>
      <c r="B59" s="16"/>
      <c r="C59" s="16"/>
      <c r="D59" s="16"/>
      <c r="E59" s="16"/>
      <c r="F59" s="16"/>
      <c r="G59" s="16"/>
      <c r="H59" s="16"/>
      <c r="I59" s="17"/>
      <c r="J59" s="17"/>
      <c r="K59" s="18"/>
      <c r="M59" s="32"/>
      <c r="N59" s="33"/>
      <c r="O59" s="33"/>
      <c r="P59" s="33"/>
      <c r="Q59" s="33"/>
      <c r="R59" s="33"/>
      <c r="S59" s="33"/>
      <c r="T59" s="33"/>
      <c r="U59" s="33"/>
      <c r="V59" s="22"/>
      <c r="W59" s="23"/>
    </row>
    <row r="60" spans="1:23" ht="13.5" customHeight="1" x14ac:dyDescent="0.15">
      <c r="A60" s="19">
        <v>12</v>
      </c>
      <c r="B60" s="16">
        <f t="shared" si="5"/>
        <v>10170</v>
      </c>
      <c r="C60" s="16">
        <v>101</v>
      </c>
      <c r="D60" s="16">
        <v>1425</v>
      </c>
      <c r="E60" s="16">
        <v>4574</v>
      </c>
      <c r="F60" s="16">
        <v>3141</v>
      </c>
      <c r="G60" s="16">
        <v>850</v>
      </c>
      <c r="H60" s="16">
        <v>74</v>
      </c>
      <c r="I60" s="17">
        <v>5</v>
      </c>
      <c r="J60" s="17" t="s">
        <v>17</v>
      </c>
      <c r="K60" s="48">
        <v>0</v>
      </c>
      <c r="M60" s="32">
        <v>12</v>
      </c>
      <c r="N60" s="33">
        <f>SUM(O60:W60)</f>
        <v>100.00000000000001</v>
      </c>
      <c r="O60" s="33">
        <f t="shared" ref="O60:U60" si="10">C60/$B60*100</f>
        <v>0.99311701081612591</v>
      </c>
      <c r="P60" s="33">
        <f t="shared" si="10"/>
        <v>14.011799410029498</v>
      </c>
      <c r="Q60" s="33">
        <f t="shared" si="10"/>
        <v>44.975417895771876</v>
      </c>
      <c r="R60" s="33">
        <f t="shared" si="10"/>
        <v>30.884955752212388</v>
      </c>
      <c r="S60" s="33">
        <f t="shared" si="10"/>
        <v>8.3579154375614557</v>
      </c>
      <c r="T60" s="33">
        <f t="shared" si="10"/>
        <v>0.72763028515240902</v>
      </c>
      <c r="U60" s="33">
        <f t="shared" si="10"/>
        <v>4.9164208456243856E-2</v>
      </c>
      <c r="V60" s="22" t="s">
        <v>2</v>
      </c>
      <c r="W60" s="23" t="s">
        <v>2</v>
      </c>
    </row>
    <row r="61" spans="1:23" ht="13.5" customHeight="1" x14ac:dyDescent="0.15">
      <c r="A61" s="19">
        <v>13</v>
      </c>
      <c r="B61" s="16">
        <f t="shared" si="5"/>
        <v>9994</v>
      </c>
      <c r="C61" s="16">
        <v>120</v>
      </c>
      <c r="D61" s="16">
        <v>1299</v>
      </c>
      <c r="E61" s="16">
        <v>4395</v>
      </c>
      <c r="F61" s="16">
        <v>3293</v>
      </c>
      <c r="G61" s="16">
        <v>795</v>
      </c>
      <c r="H61" s="16">
        <v>92</v>
      </c>
      <c r="I61" s="17" t="s">
        <v>17</v>
      </c>
      <c r="J61" s="17" t="s">
        <v>17</v>
      </c>
      <c r="K61" s="48">
        <v>0</v>
      </c>
      <c r="M61" s="32">
        <v>13</v>
      </c>
      <c r="N61" s="33">
        <f>SUM(O61:W61)</f>
        <v>100</v>
      </c>
      <c r="O61" s="33">
        <f t="shared" ref="O61:T62" si="11">C61/$B61*100</f>
        <v>1.2007204322593557</v>
      </c>
      <c r="P61" s="33">
        <f t="shared" si="11"/>
        <v>12.997798679207525</v>
      </c>
      <c r="Q61" s="33">
        <f t="shared" si="11"/>
        <v>43.976385831498902</v>
      </c>
      <c r="R61" s="33">
        <f t="shared" si="11"/>
        <v>32.949769861917147</v>
      </c>
      <c r="S61" s="33">
        <f t="shared" si="11"/>
        <v>7.9547728637182304</v>
      </c>
      <c r="T61" s="33">
        <f t="shared" si="11"/>
        <v>0.9205523313988393</v>
      </c>
      <c r="U61" s="33" t="s">
        <v>17</v>
      </c>
      <c r="V61" s="22" t="s">
        <v>2</v>
      </c>
      <c r="W61" s="23" t="s">
        <v>2</v>
      </c>
    </row>
    <row r="62" spans="1:23" ht="13.5" customHeight="1" x14ac:dyDescent="0.15">
      <c r="A62" s="19">
        <v>14</v>
      </c>
      <c r="B62" s="16">
        <f t="shared" si="5"/>
        <v>9854</v>
      </c>
      <c r="C62" s="16">
        <v>122</v>
      </c>
      <c r="D62" s="16">
        <v>1215</v>
      </c>
      <c r="E62" s="16">
        <v>4156</v>
      </c>
      <c r="F62" s="16">
        <v>3365</v>
      </c>
      <c r="G62" s="16">
        <v>889</v>
      </c>
      <c r="H62" s="16">
        <v>104</v>
      </c>
      <c r="I62" s="17">
        <v>3</v>
      </c>
      <c r="J62" s="17" t="s">
        <v>2</v>
      </c>
      <c r="K62" s="48">
        <v>0</v>
      </c>
      <c r="M62" s="32">
        <v>14</v>
      </c>
      <c r="N62" s="33">
        <f>SUM(O62:W62)</f>
        <v>100</v>
      </c>
      <c r="O62" s="33">
        <f t="shared" si="11"/>
        <v>1.2380759082606048</v>
      </c>
      <c r="P62" s="33">
        <f t="shared" si="11"/>
        <v>12.330018266693727</v>
      </c>
      <c r="Q62" s="33">
        <f t="shared" si="11"/>
        <v>42.175766186320274</v>
      </c>
      <c r="R62" s="33">
        <f t="shared" si="11"/>
        <v>34.148569108991275</v>
      </c>
      <c r="S62" s="33">
        <f t="shared" si="11"/>
        <v>9.0217170692104727</v>
      </c>
      <c r="T62" s="33">
        <f t="shared" si="11"/>
        <v>1.0554089709762533</v>
      </c>
      <c r="U62" s="33">
        <f>I62/$B62*100</f>
        <v>3.0444489547391922E-2</v>
      </c>
      <c r="V62" s="22" t="s">
        <v>2</v>
      </c>
      <c r="W62" s="23" t="s">
        <v>2</v>
      </c>
    </row>
    <row r="63" spans="1:23" ht="13.5" customHeight="1" x14ac:dyDescent="0.15">
      <c r="A63" s="19">
        <v>15</v>
      </c>
      <c r="B63" s="16">
        <f>SUM(C63:K63)</f>
        <v>9362</v>
      </c>
      <c r="C63" s="16">
        <v>110</v>
      </c>
      <c r="D63" s="16">
        <v>1122</v>
      </c>
      <c r="E63" s="16">
        <v>3721</v>
      </c>
      <c r="F63" s="16">
        <v>3361</v>
      </c>
      <c r="G63" s="16">
        <v>939</v>
      </c>
      <c r="H63" s="16">
        <v>105</v>
      </c>
      <c r="I63" s="17">
        <v>3</v>
      </c>
      <c r="J63" s="17">
        <v>1</v>
      </c>
      <c r="K63" s="48">
        <v>0</v>
      </c>
      <c r="M63" s="32">
        <v>15</v>
      </c>
      <c r="N63" s="33">
        <v>100</v>
      </c>
      <c r="O63" s="33">
        <v>1.174962614825892</v>
      </c>
      <c r="P63" s="33">
        <v>11.984618671224096</v>
      </c>
      <c r="Q63" s="33">
        <v>39.745780816064944</v>
      </c>
      <c r="R63" s="33">
        <v>35.9004486220893</v>
      </c>
      <c r="S63" s="33">
        <v>10.029908139286476</v>
      </c>
      <c r="T63" s="33">
        <v>1.1215552232428969</v>
      </c>
      <c r="U63" s="33">
        <v>3.204443494979705E-2</v>
      </c>
      <c r="V63" s="22">
        <v>1.0681478316599017E-2</v>
      </c>
      <c r="W63" s="23" t="s">
        <v>2</v>
      </c>
    </row>
    <row r="64" spans="1:23" ht="13.5" customHeight="1" x14ac:dyDescent="0.15">
      <c r="A64" s="19">
        <v>16</v>
      </c>
      <c r="B64" s="16">
        <f>SUM(C64:K64)</f>
        <v>9396</v>
      </c>
      <c r="C64" s="16">
        <v>106</v>
      </c>
      <c r="D64" s="16">
        <v>1054</v>
      </c>
      <c r="E64" s="16">
        <v>3488</v>
      </c>
      <c r="F64" s="16">
        <v>3549</v>
      </c>
      <c r="G64" s="16">
        <v>1088</v>
      </c>
      <c r="H64" s="16">
        <v>109</v>
      </c>
      <c r="I64" s="17">
        <v>2</v>
      </c>
      <c r="J64" s="17" t="s">
        <v>2</v>
      </c>
      <c r="K64" s="48">
        <v>0</v>
      </c>
      <c r="M64" s="32">
        <v>16</v>
      </c>
      <c r="N64" s="33">
        <v>100</v>
      </c>
      <c r="O64" s="33">
        <v>1.1281396338867604</v>
      </c>
      <c r="P64" s="33">
        <v>11.217539378458918</v>
      </c>
      <c r="Q64" s="33">
        <v>37.122179650915285</v>
      </c>
      <c r="R64" s="33">
        <v>37.771392081736913</v>
      </c>
      <c r="S64" s="33">
        <v>11.579395487441465</v>
      </c>
      <c r="T64" s="33">
        <v>1.1600681140911027</v>
      </c>
      <c r="U64" s="33">
        <v>2.1285653469561516E-2</v>
      </c>
      <c r="V64" s="22" t="s">
        <v>2</v>
      </c>
      <c r="W64" s="23" t="s">
        <v>2</v>
      </c>
    </row>
    <row r="65" spans="1:24" ht="7.5" customHeight="1" x14ac:dyDescent="0.15">
      <c r="A65" s="19"/>
      <c r="B65" s="16"/>
      <c r="C65" s="16"/>
      <c r="D65" s="16"/>
      <c r="E65" s="16"/>
      <c r="F65" s="16"/>
      <c r="G65" s="16"/>
      <c r="H65" s="16"/>
      <c r="I65" s="17"/>
      <c r="J65" s="17"/>
      <c r="K65" s="18"/>
      <c r="M65" s="32"/>
      <c r="N65" s="33"/>
      <c r="O65" s="33"/>
      <c r="P65" s="33"/>
      <c r="Q65" s="33"/>
      <c r="R65" s="33"/>
      <c r="S65" s="33"/>
      <c r="T65" s="33"/>
      <c r="U65" s="33"/>
      <c r="V65" s="22"/>
      <c r="W65" s="23"/>
    </row>
    <row r="66" spans="1:24" ht="13.5" customHeight="1" x14ac:dyDescent="0.15">
      <c r="A66" s="19">
        <v>17</v>
      </c>
      <c r="B66" s="16">
        <f>SUM(C66:K66)</f>
        <v>8973</v>
      </c>
      <c r="C66" s="16">
        <v>112</v>
      </c>
      <c r="D66" s="16">
        <v>980</v>
      </c>
      <c r="E66" s="16">
        <v>3070</v>
      </c>
      <c r="F66" s="16">
        <v>3561</v>
      </c>
      <c r="G66" s="16">
        <v>1118</v>
      </c>
      <c r="H66" s="16">
        <v>128</v>
      </c>
      <c r="I66" s="17">
        <v>4</v>
      </c>
      <c r="J66" s="17" t="s">
        <v>2</v>
      </c>
      <c r="K66" s="48">
        <v>0</v>
      </c>
      <c r="M66" s="32">
        <v>17</v>
      </c>
      <c r="N66" s="33">
        <v>99.999999999999986</v>
      </c>
      <c r="O66" s="33">
        <v>1.2481890114788812</v>
      </c>
      <c r="P66" s="33">
        <v>10.92165385044021</v>
      </c>
      <c r="Q66" s="33">
        <v>34.213752368215758</v>
      </c>
      <c r="R66" s="33">
        <v>39.685723838181211</v>
      </c>
      <c r="S66" s="33">
        <v>12.459601025298117</v>
      </c>
      <c r="T66" s="33">
        <v>1.4265017274044354</v>
      </c>
      <c r="U66" s="33">
        <v>4.4578178981388605E-2</v>
      </c>
      <c r="V66" s="22" t="s">
        <v>2</v>
      </c>
      <c r="W66" s="23" t="s">
        <v>2</v>
      </c>
    </row>
    <row r="67" spans="1:24" ht="13.5" customHeight="1" x14ac:dyDescent="0.15">
      <c r="A67" s="19">
        <v>18</v>
      </c>
      <c r="B67" s="16">
        <v>8965</v>
      </c>
      <c r="C67" s="16">
        <v>87</v>
      </c>
      <c r="D67" s="16">
        <v>918</v>
      </c>
      <c r="E67" s="16">
        <v>2906</v>
      </c>
      <c r="F67" s="16">
        <v>3681</v>
      </c>
      <c r="G67" s="16">
        <v>1228</v>
      </c>
      <c r="H67" s="16">
        <v>140</v>
      </c>
      <c r="I67" s="17">
        <v>5</v>
      </c>
      <c r="J67" s="17" t="s">
        <v>2</v>
      </c>
      <c r="K67" s="48">
        <v>0</v>
      </c>
      <c r="M67" s="32">
        <v>18</v>
      </c>
      <c r="N67" s="33">
        <v>100</v>
      </c>
      <c r="O67" s="33">
        <v>0.97044060234244278</v>
      </c>
      <c r="P67" s="33">
        <v>10.239821528165088</v>
      </c>
      <c r="Q67" s="33">
        <v>32.414947016174011</v>
      </c>
      <c r="R67" s="33">
        <v>41.059676519799218</v>
      </c>
      <c r="S67" s="33">
        <v>13.697713329615169</v>
      </c>
      <c r="T67" s="33">
        <v>1.5616285554935863</v>
      </c>
      <c r="U67" s="33">
        <v>5.5772448410485224E-2</v>
      </c>
      <c r="V67" s="22" t="s">
        <v>2</v>
      </c>
      <c r="W67" s="23" t="s">
        <v>2</v>
      </c>
    </row>
    <row r="68" spans="1:24" ht="13.5" customHeight="1" x14ac:dyDescent="0.15">
      <c r="A68" s="19">
        <v>19</v>
      </c>
      <c r="B68" s="16">
        <v>8728</v>
      </c>
      <c r="C68" s="16">
        <v>71</v>
      </c>
      <c r="D68" s="16">
        <v>920</v>
      </c>
      <c r="E68" s="16">
        <v>2720</v>
      </c>
      <c r="F68" s="16">
        <v>3506</v>
      </c>
      <c r="G68" s="16">
        <v>1355</v>
      </c>
      <c r="H68" s="16">
        <v>152</v>
      </c>
      <c r="I68" s="17">
        <v>4</v>
      </c>
      <c r="J68" s="17" t="s">
        <v>2</v>
      </c>
      <c r="K68" s="48">
        <v>0</v>
      </c>
      <c r="M68" s="32">
        <v>19</v>
      </c>
      <c r="N68" s="33">
        <v>100</v>
      </c>
      <c r="O68" s="33">
        <v>0.81347387717690189</v>
      </c>
      <c r="P68" s="33">
        <v>10.540788267644363</v>
      </c>
      <c r="Q68" s="33">
        <v>31.164069660861593</v>
      </c>
      <c r="R68" s="33">
        <v>40.16956920256645</v>
      </c>
      <c r="S68" s="33">
        <v>15.52474793767186</v>
      </c>
      <c r="T68" s="33">
        <v>1.7415215398716772</v>
      </c>
      <c r="U68" s="33">
        <v>4.5829514207149404E-2</v>
      </c>
      <c r="V68" s="22" t="s">
        <v>2</v>
      </c>
      <c r="W68" s="23" t="s">
        <v>2</v>
      </c>
    </row>
    <row r="69" spans="1:24" ht="13.5" customHeight="1" x14ac:dyDescent="0.15">
      <c r="A69" s="19">
        <v>20</v>
      </c>
      <c r="B69" s="16">
        <v>8709</v>
      </c>
      <c r="C69" s="16">
        <v>67</v>
      </c>
      <c r="D69" s="16">
        <v>900</v>
      </c>
      <c r="E69" s="16">
        <v>2636</v>
      </c>
      <c r="F69" s="16">
        <v>3374</v>
      </c>
      <c r="G69" s="16">
        <v>1562</v>
      </c>
      <c r="H69" s="16">
        <v>167</v>
      </c>
      <c r="I69" s="17">
        <v>3</v>
      </c>
      <c r="J69" s="17" t="s">
        <v>2</v>
      </c>
      <c r="K69" s="48">
        <v>0</v>
      </c>
      <c r="M69" s="32">
        <v>20</v>
      </c>
      <c r="N69" s="33">
        <v>99.999999999999986</v>
      </c>
      <c r="O69" s="33">
        <v>0.76931909518888508</v>
      </c>
      <c r="P69" s="33">
        <v>10.334137099552187</v>
      </c>
      <c r="Q69" s="33">
        <v>30.267539327132852</v>
      </c>
      <c r="R69" s="33">
        <v>38.741531748765645</v>
      </c>
      <c r="S69" s="33">
        <v>17.935469055000574</v>
      </c>
      <c r="T69" s="33">
        <v>1.9175565506946837</v>
      </c>
      <c r="U69" s="33">
        <v>3.4447123665173961E-2</v>
      </c>
      <c r="V69" s="22" t="s">
        <v>2</v>
      </c>
      <c r="W69" s="23" t="s">
        <v>2</v>
      </c>
    </row>
    <row r="70" spans="1:24" ht="13.5" customHeight="1" x14ac:dyDescent="0.15">
      <c r="A70" s="19">
        <v>21</v>
      </c>
      <c r="B70" s="16">
        <v>8426</v>
      </c>
      <c r="C70" s="16">
        <v>72</v>
      </c>
      <c r="D70" s="16">
        <v>809</v>
      </c>
      <c r="E70" s="16">
        <v>2522</v>
      </c>
      <c r="F70" s="16">
        <v>3188</v>
      </c>
      <c r="G70" s="16">
        <v>1630</v>
      </c>
      <c r="H70" s="16">
        <v>199</v>
      </c>
      <c r="I70" s="17">
        <v>5</v>
      </c>
      <c r="J70" s="17">
        <v>1</v>
      </c>
      <c r="K70" s="48">
        <v>0</v>
      </c>
      <c r="M70" s="32">
        <v>21</v>
      </c>
      <c r="N70" s="33">
        <v>99.988131972466192</v>
      </c>
      <c r="O70" s="33">
        <v>0.85449798243531927</v>
      </c>
      <c r="P70" s="33">
        <v>9.6012342748635184</v>
      </c>
      <c r="Q70" s="33">
        <v>29.931165440303818</v>
      </c>
      <c r="R70" s="33">
        <v>37.835271777830528</v>
      </c>
      <c r="S70" s="33">
        <v>19.344884880132923</v>
      </c>
      <c r="T70" s="33">
        <v>2.3617374792309516</v>
      </c>
      <c r="U70" s="33">
        <v>5.9340137669119386E-2</v>
      </c>
      <c r="V70" s="22">
        <v>0</v>
      </c>
      <c r="W70" s="23" t="s">
        <v>2</v>
      </c>
    </row>
    <row r="71" spans="1:24" ht="7.5" customHeight="1" x14ac:dyDescent="0.15">
      <c r="A71" s="19"/>
      <c r="B71" s="16"/>
      <c r="C71" s="16"/>
      <c r="D71" s="16"/>
      <c r="E71" s="16"/>
      <c r="F71" s="16"/>
      <c r="G71" s="16"/>
      <c r="H71" s="16"/>
      <c r="I71" s="17"/>
      <c r="J71" s="17"/>
      <c r="K71" s="18"/>
      <c r="M71" s="32"/>
      <c r="N71" s="33"/>
      <c r="O71" s="33"/>
      <c r="P71" s="33"/>
      <c r="Q71" s="33"/>
      <c r="R71" s="33"/>
      <c r="S71" s="33"/>
      <c r="T71" s="33"/>
      <c r="U71" s="33"/>
      <c r="V71" s="22"/>
      <c r="W71" s="23"/>
    </row>
    <row r="72" spans="1:24" ht="13.5" customHeight="1" x14ac:dyDescent="0.15">
      <c r="A72" s="19">
        <v>22</v>
      </c>
      <c r="B72" s="16">
        <v>8188</v>
      </c>
      <c r="C72" s="16">
        <v>56</v>
      </c>
      <c r="D72" s="16">
        <v>725</v>
      </c>
      <c r="E72" s="16">
        <v>2483</v>
      </c>
      <c r="F72" s="16">
        <v>3027</v>
      </c>
      <c r="G72" s="16">
        <v>1652</v>
      </c>
      <c r="H72" s="16">
        <v>237</v>
      </c>
      <c r="I72" s="17">
        <v>8</v>
      </c>
      <c r="J72" s="17" t="s">
        <v>2</v>
      </c>
      <c r="K72" s="48">
        <v>0</v>
      </c>
      <c r="M72" s="32">
        <v>22</v>
      </c>
      <c r="N72" s="33">
        <v>100.00000000000001</v>
      </c>
      <c r="O72" s="33">
        <v>0.68392769907181239</v>
      </c>
      <c r="P72" s="33">
        <v>8.8544211040547154</v>
      </c>
      <c r="Q72" s="33">
        <v>30.324865657059114</v>
      </c>
      <c r="R72" s="33">
        <v>36.968734733756719</v>
      </c>
      <c r="S72" s="33">
        <v>20.175867122618467</v>
      </c>
      <c r="T72" s="33">
        <v>2.8944797264289202</v>
      </c>
      <c r="U72" s="33">
        <v>9.7703957010258913E-2</v>
      </c>
      <c r="V72" s="22" t="s">
        <v>2</v>
      </c>
      <c r="W72" s="23" t="s">
        <v>2</v>
      </c>
    </row>
    <row r="73" spans="1:24" ht="13.5" customHeight="1" x14ac:dyDescent="0.15">
      <c r="A73" s="19">
        <v>23</v>
      </c>
      <c r="B73" s="16">
        <v>7823</v>
      </c>
      <c r="C73" s="16">
        <v>70</v>
      </c>
      <c r="D73" s="16">
        <v>692</v>
      </c>
      <c r="E73" s="16">
        <v>2353</v>
      </c>
      <c r="F73" s="16">
        <v>2819</v>
      </c>
      <c r="G73" s="16">
        <v>1617</v>
      </c>
      <c r="H73" s="16">
        <v>265</v>
      </c>
      <c r="I73" s="17">
        <v>7</v>
      </c>
      <c r="J73" s="17" t="s">
        <v>2</v>
      </c>
      <c r="K73" s="48">
        <v>0</v>
      </c>
      <c r="M73" s="32">
        <v>23</v>
      </c>
      <c r="N73" s="33">
        <v>100</v>
      </c>
      <c r="O73" s="33">
        <v>0.89479739230474242</v>
      </c>
      <c r="P73" s="33">
        <v>8.845711363926883</v>
      </c>
      <c r="Q73" s="33">
        <v>30.077975201329416</v>
      </c>
      <c r="R73" s="33">
        <v>36.034769270100988</v>
      </c>
      <c r="S73" s="33">
        <v>20.669819762239548</v>
      </c>
      <c r="T73" s="33">
        <v>3.3874472708679533</v>
      </c>
      <c r="U73" s="33">
        <v>8.9479739230474239E-2</v>
      </c>
      <c r="V73" s="22" t="s">
        <v>2</v>
      </c>
      <c r="W73" s="23" t="s">
        <v>2</v>
      </c>
    </row>
    <row r="74" spans="1:24" ht="13.5" customHeight="1" x14ac:dyDescent="0.15">
      <c r="A74" s="19">
        <v>24</v>
      </c>
      <c r="B74" s="16">
        <v>7880</v>
      </c>
      <c r="C74" s="16">
        <v>69</v>
      </c>
      <c r="D74" s="16">
        <v>641</v>
      </c>
      <c r="E74" s="16">
        <v>2287</v>
      </c>
      <c r="F74" s="16">
        <v>2859</v>
      </c>
      <c r="G74" s="16">
        <v>1748</v>
      </c>
      <c r="H74" s="16">
        <v>271</v>
      </c>
      <c r="I74" s="17">
        <v>5</v>
      </c>
      <c r="J74" s="17" t="s">
        <v>18</v>
      </c>
      <c r="K74" s="48">
        <v>0</v>
      </c>
      <c r="L74" s="41"/>
      <c r="M74" s="32">
        <v>24</v>
      </c>
      <c r="N74" s="33">
        <v>100</v>
      </c>
      <c r="O74" s="33">
        <v>0.9</v>
      </c>
      <c r="P74" s="33">
        <v>8.1</v>
      </c>
      <c r="Q74" s="33">
        <v>29</v>
      </c>
      <c r="R74" s="33">
        <v>36.299999999999997</v>
      </c>
      <c r="S74" s="33">
        <v>22.2</v>
      </c>
      <c r="T74" s="33">
        <v>3.4</v>
      </c>
      <c r="U74" s="33">
        <v>0.1</v>
      </c>
      <c r="V74" s="22" t="s">
        <v>18</v>
      </c>
      <c r="W74" s="42" t="s">
        <v>18</v>
      </c>
    </row>
    <row r="75" spans="1:24" ht="13.5" customHeight="1" x14ac:dyDescent="0.15">
      <c r="A75" s="19">
        <v>25</v>
      </c>
      <c r="B75" s="16">
        <v>7722</v>
      </c>
      <c r="C75" s="16">
        <v>53</v>
      </c>
      <c r="D75" s="16">
        <v>632</v>
      </c>
      <c r="E75" s="16">
        <v>2194</v>
      </c>
      <c r="F75" s="16">
        <v>2823</v>
      </c>
      <c r="G75" s="16">
        <v>1713</v>
      </c>
      <c r="H75" s="16">
        <v>302</v>
      </c>
      <c r="I75" s="17">
        <v>5</v>
      </c>
      <c r="J75" s="17" t="s">
        <v>2</v>
      </c>
      <c r="K75" s="48">
        <v>0</v>
      </c>
      <c r="L75" s="41"/>
      <c r="M75" s="32">
        <v>25</v>
      </c>
      <c r="N75" s="33">
        <v>100</v>
      </c>
      <c r="O75" s="33">
        <v>0.7</v>
      </c>
      <c r="P75" s="33">
        <v>8.1999999999999993</v>
      </c>
      <c r="Q75" s="33">
        <v>28.4</v>
      </c>
      <c r="R75" s="33">
        <v>36.6</v>
      </c>
      <c r="S75" s="33">
        <v>22.2</v>
      </c>
      <c r="T75" s="33">
        <v>3.9</v>
      </c>
      <c r="U75" s="33">
        <v>0.1</v>
      </c>
      <c r="V75" s="22" t="s">
        <v>2</v>
      </c>
      <c r="W75" s="42" t="s">
        <v>2</v>
      </c>
    </row>
    <row r="76" spans="1:24" ht="13.5" customHeight="1" x14ac:dyDescent="0.15">
      <c r="A76" s="19">
        <v>26</v>
      </c>
      <c r="B76" s="16">
        <v>7556</v>
      </c>
      <c r="C76" s="16">
        <v>66</v>
      </c>
      <c r="D76" s="16">
        <v>586</v>
      </c>
      <c r="E76" s="16">
        <v>2118</v>
      </c>
      <c r="F76" s="16">
        <v>2730</v>
      </c>
      <c r="G76" s="16">
        <v>1709</v>
      </c>
      <c r="H76" s="16">
        <v>339</v>
      </c>
      <c r="I76" s="17">
        <v>8</v>
      </c>
      <c r="J76" s="17" t="s">
        <v>2</v>
      </c>
      <c r="K76" s="48">
        <v>0</v>
      </c>
      <c r="L76" s="41"/>
      <c r="M76" s="32">
        <v>26</v>
      </c>
      <c r="N76" s="33">
        <v>100</v>
      </c>
      <c r="O76" s="33">
        <v>0.87347803070407615</v>
      </c>
      <c r="P76" s="33">
        <v>7.7554261514028582</v>
      </c>
      <c r="Q76" s="33">
        <v>28.030704076230812</v>
      </c>
      <c r="R76" s="33">
        <v>36.130227633668611</v>
      </c>
      <c r="S76" s="33">
        <v>22.617787188988885</v>
      </c>
      <c r="T76" s="33">
        <v>4.4865007940709374</v>
      </c>
      <c r="U76" s="33">
        <v>0.10587612493382743</v>
      </c>
      <c r="V76" s="22" t="s">
        <v>2</v>
      </c>
      <c r="W76" s="42" t="s">
        <v>2</v>
      </c>
    </row>
    <row r="77" spans="1:24" ht="7.5" customHeight="1" x14ac:dyDescent="0.15">
      <c r="A77" s="19"/>
      <c r="B77" s="16"/>
      <c r="C77" s="16"/>
      <c r="D77" s="16"/>
      <c r="E77" s="16"/>
      <c r="F77" s="16"/>
      <c r="G77" s="16"/>
      <c r="H77" s="16"/>
      <c r="I77" s="17"/>
      <c r="J77" s="17"/>
      <c r="K77" s="18"/>
      <c r="M77" s="32"/>
      <c r="N77" s="33"/>
      <c r="O77" s="33"/>
      <c r="P77" s="33"/>
      <c r="Q77" s="33"/>
      <c r="R77" s="33"/>
      <c r="S77" s="33"/>
      <c r="T77" s="33"/>
      <c r="U77" s="33"/>
      <c r="V77" s="22"/>
      <c r="W77" s="23"/>
    </row>
    <row r="78" spans="1:24" ht="13.5" customHeight="1" x14ac:dyDescent="0.15">
      <c r="A78" s="19">
        <v>27</v>
      </c>
      <c r="B78" s="16">
        <v>7567</v>
      </c>
      <c r="C78" s="16">
        <v>62</v>
      </c>
      <c r="D78" s="16">
        <v>577</v>
      </c>
      <c r="E78" s="16">
        <v>2097</v>
      </c>
      <c r="F78" s="16">
        <v>2756</v>
      </c>
      <c r="G78" s="16">
        <v>1667</v>
      </c>
      <c r="H78" s="16">
        <v>406</v>
      </c>
      <c r="I78" s="17">
        <v>2</v>
      </c>
      <c r="J78" s="17" t="s">
        <v>2</v>
      </c>
      <c r="K78" s="48">
        <v>0</v>
      </c>
      <c r="L78" s="41"/>
      <c r="M78" s="32">
        <v>27</v>
      </c>
      <c r="N78" s="33">
        <v>100</v>
      </c>
      <c r="O78" s="33">
        <v>0.8</v>
      </c>
      <c r="P78" s="33">
        <v>7.6</v>
      </c>
      <c r="Q78" s="33">
        <v>27.7</v>
      </c>
      <c r="R78" s="33">
        <v>36.4</v>
      </c>
      <c r="S78" s="33">
        <v>22</v>
      </c>
      <c r="T78" s="33">
        <v>5.4</v>
      </c>
      <c r="U78" s="33">
        <v>0</v>
      </c>
      <c r="V78" s="22" t="s">
        <v>2</v>
      </c>
      <c r="W78" s="42" t="s">
        <v>2</v>
      </c>
    </row>
    <row r="79" spans="1:24" ht="13.5" customHeight="1" x14ac:dyDescent="0.15">
      <c r="A79" s="19">
        <v>28</v>
      </c>
      <c r="B79" s="16">
        <v>7302</v>
      </c>
      <c r="C79" s="16">
        <v>44</v>
      </c>
      <c r="D79" s="16">
        <v>563</v>
      </c>
      <c r="E79" s="16">
        <v>2003</v>
      </c>
      <c r="F79" s="16">
        <v>2630</v>
      </c>
      <c r="G79" s="16">
        <v>1644</v>
      </c>
      <c r="H79" s="16">
        <v>406</v>
      </c>
      <c r="I79" s="17">
        <v>9</v>
      </c>
      <c r="J79" s="17">
        <v>3</v>
      </c>
      <c r="K79" s="48">
        <v>0</v>
      </c>
      <c r="M79" s="32">
        <v>28</v>
      </c>
      <c r="N79" s="33">
        <v>100</v>
      </c>
      <c r="O79" s="33">
        <v>0.60265717025065058</v>
      </c>
      <c r="P79" s="33">
        <v>7.6975756745651287</v>
      </c>
      <c r="Q79" s="33">
        <v>27.434598000273937</v>
      </c>
      <c r="R79" s="33">
        <v>36.022462676345704</v>
      </c>
      <c r="S79" s="33">
        <v>22.517463361183399</v>
      </c>
      <c r="T79" s="33">
        <v>5.5608820709491846</v>
      </c>
      <c r="U79" s="33">
        <v>0.12327078482399671</v>
      </c>
      <c r="V79" s="33">
        <v>4.1090261607998904E-2</v>
      </c>
      <c r="W79" s="23" t="s">
        <v>2</v>
      </c>
      <c r="X79" s="45"/>
    </row>
    <row r="80" spans="1:24" ht="13.5" customHeight="1" x14ac:dyDescent="0.15">
      <c r="A80" s="19">
        <v>29</v>
      </c>
      <c r="B80" s="16">
        <v>7178</v>
      </c>
      <c r="C80" s="16">
        <v>61</v>
      </c>
      <c r="D80" s="16">
        <v>606</v>
      </c>
      <c r="E80" s="16">
        <v>1954</v>
      </c>
      <c r="F80" s="16">
        <v>2625</v>
      </c>
      <c r="G80" s="16">
        <v>1578</v>
      </c>
      <c r="H80" s="16">
        <v>347</v>
      </c>
      <c r="I80" s="17">
        <v>7</v>
      </c>
      <c r="J80" s="17" t="s">
        <v>2</v>
      </c>
      <c r="K80" s="48">
        <v>0</v>
      </c>
      <c r="M80" s="32">
        <v>29</v>
      </c>
      <c r="N80" s="33">
        <v>100</v>
      </c>
      <c r="O80" s="33">
        <v>0.84981889105600439</v>
      </c>
      <c r="P80" s="33">
        <v>8.4424630816383388</v>
      </c>
      <c r="Q80" s="33">
        <v>27.222067428252995</v>
      </c>
      <c r="R80" s="33">
        <v>36.57007522986904</v>
      </c>
      <c r="S80" s="33">
        <v>21.983839509612704</v>
      </c>
      <c r="T80" s="33">
        <v>4.8342156589579268</v>
      </c>
      <c r="U80" s="33">
        <v>9.7520200612984123E-2</v>
      </c>
      <c r="V80" s="22" t="s">
        <v>2</v>
      </c>
      <c r="W80" s="23" t="s">
        <v>2</v>
      </c>
      <c r="X80" s="45"/>
    </row>
    <row r="81" spans="1:24" ht="13.5" customHeight="1" x14ac:dyDescent="0.15">
      <c r="A81" s="19">
        <v>30</v>
      </c>
      <c r="B81" s="16">
        <v>6846</v>
      </c>
      <c r="C81" s="16">
        <v>42</v>
      </c>
      <c r="D81" s="16">
        <v>509</v>
      </c>
      <c r="E81" s="16">
        <v>1894</v>
      </c>
      <c r="F81" s="16">
        <v>2477</v>
      </c>
      <c r="G81" s="16">
        <v>1542</v>
      </c>
      <c r="H81" s="16">
        <v>374</v>
      </c>
      <c r="I81" s="17">
        <v>8</v>
      </c>
      <c r="J81" s="49" t="s">
        <v>2</v>
      </c>
      <c r="K81" s="48" t="s">
        <v>2</v>
      </c>
      <c r="M81" s="32">
        <v>30</v>
      </c>
      <c r="N81" s="33">
        <v>100</v>
      </c>
      <c r="O81" s="33">
        <v>0.61349693251533743</v>
      </c>
      <c r="P81" s="33">
        <v>7.4349985392930185</v>
      </c>
      <c r="Q81" s="33">
        <v>27.66579024247736</v>
      </c>
      <c r="R81" s="33">
        <v>36.181711948583114</v>
      </c>
      <c r="S81" s="33">
        <v>22.524101665205958</v>
      </c>
      <c r="T81" s="33">
        <v>5.4630441133508612</v>
      </c>
      <c r="U81" s="33">
        <v>0.11685655857434998</v>
      </c>
      <c r="V81" s="22" t="s">
        <v>2</v>
      </c>
      <c r="W81" s="42" t="s">
        <v>2</v>
      </c>
      <c r="X81" s="45"/>
    </row>
    <row r="82" spans="1:24" ht="13.5" customHeight="1" x14ac:dyDescent="0.15">
      <c r="A82" s="19" t="s">
        <v>20</v>
      </c>
      <c r="B82" s="16">
        <v>6604</v>
      </c>
      <c r="C82" s="16">
        <v>32</v>
      </c>
      <c r="D82" s="16">
        <v>523</v>
      </c>
      <c r="E82" s="16">
        <v>1862</v>
      </c>
      <c r="F82" s="16">
        <v>2344</v>
      </c>
      <c r="G82" s="16">
        <v>1500</v>
      </c>
      <c r="H82" s="16">
        <v>327</v>
      </c>
      <c r="I82" s="17">
        <v>15</v>
      </c>
      <c r="J82" s="17">
        <v>1</v>
      </c>
      <c r="K82" s="48" t="s">
        <v>2</v>
      </c>
      <c r="L82" s="41"/>
      <c r="M82" s="19" t="s">
        <v>20</v>
      </c>
      <c r="N82" s="52">
        <v>100</v>
      </c>
      <c r="O82" s="52">
        <v>0.48455481500000003</v>
      </c>
      <c r="P82" s="52">
        <v>7.919442761</v>
      </c>
      <c r="Q82" s="52">
        <v>28.195033313</v>
      </c>
      <c r="R82" s="52">
        <v>35.493640218000003</v>
      </c>
      <c r="S82" s="52">
        <v>22.713506965000001</v>
      </c>
      <c r="T82" s="52">
        <v>4.9515445180000004</v>
      </c>
      <c r="U82" s="52">
        <v>0.22713506899999999</v>
      </c>
      <c r="V82" s="52">
        <v>1.5142336999999999E-4</v>
      </c>
      <c r="W82" s="53" t="s">
        <v>2</v>
      </c>
      <c r="X82" s="45"/>
    </row>
    <row r="83" spans="1:24" ht="13.5" customHeight="1" x14ac:dyDescent="0.15">
      <c r="A83" s="19">
        <v>2</v>
      </c>
      <c r="B83" s="16">
        <v>6256</v>
      </c>
      <c r="C83" s="16">
        <v>31</v>
      </c>
      <c r="D83" s="16">
        <v>469</v>
      </c>
      <c r="E83" s="16">
        <v>1729</v>
      </c>
      <c r="F83" s="16">
        <v>2255</v>
      </c>
      <c r="G83" s="16">
        <v>1414</v>
      </c>
      <c r="H83" s="16">
        <v>336</v>
      </c>
      <c r="I83" s="17">
        <v>22</v>
      </c>
      <c r="J83" s="17" t="s">
        <v>5</v>
      </c>
      <c r="K83" s="48" t="s">
        <v>2</v>
      </c>
      <c r="L83" s="41"/>
      <c r="M83" s="19">
        <v>2</v>
      </c>
      <c r="N83" s="52">
        <v>100</v>
      </c>
      <c r="O83" s="52">
        <f>C83/$B$83*100</f>
        <v>0.49552429667519182</v>
      </c>
      <c r="P83" s="52">
        <f t="shared" ref="P83:U83" si="12">D83/$B$83*100</f>
        <v>7.4968030690537093</v>
      </c>
      <c r="Q83" s="52">
        <f t="shared" si="12"/>
        <v>27.637468030690538</v>
      </c>
      <c r="R83" s="52">
        <f t="shared" si="12"/>
        <v>36.045396419437346</v>
      </c>
      <c r="S83" s="52">
        <f t="shared" si="12"/>
        <v>22.602301790281327</v>
      </c>
      <c r="T83" s="52">
        <f t="shared" si="12"/>
        <v>5.3708439897698215</v>
      </c>
      <c r="U83" s="52">
        <f t="shared" si="12"/>
        <v>0.35166240409207161</v>
      </c>
      <c r="V83" s="55" t="s">
        <v>5</v>
      </c>
      <c r="W83" s="53" t="s">
        <v>2</v>
      </c>
      <c r="X83" s="45"/>
    </row>
    <row r="84" spans="1:24" ht="13.5" customHeight="1" x14ac:dyDescent="0.15">
      <c r="A84" s="19">
        <v>3</v>
      </c>
      <c r="B84" s="16">
        <v>6076</v>
      </c>
      <c r="C84" s="16">
        <v>26</v>
      </c>
      <c r="D84" s="16">
        <v>443</v>
      </c>
      <c r="E84" s="16">
        <v>1673</v>
      </c>
      <c r="F84" s="16">
        <v>2240</v>
      </c>
      <c r="G84" s="16">
        <v>1364</v>
      </c>
      <c r="H84" s="16">
        <v>319</v>
      </c>
      <c r="I84" s="17">
        <v>11</v>
      </c>
      <c r="J84" s="17" t="s">
        <v>21</v>
      </c>
      <c r="K84" s="48" t="s">
        <v>2</v>
      </c>
      <c r="L84" s="41"/>
      <c r="M84" s="19">
        <v>3</v>
      </c>
      <c r="N84" s="52">
        <v>100</v>
      </c>
      <c r="O84" s="52">
        <f t="shared" ref="O84:P84" si="13">C84/$B$84*100</f>
        <v>0.42791310072416061</v>
      </c>
      <c r="P84" s="52">
        <f t="shared" si="13"/>
        <v>7.29098090849243</v>
      </c>
      <c r="Q84" s="52">
        <f t="shared" ref="Q84:T84" si="14">E84/$B$84*100</f>
        <v>27.534562211981566</v>
      </c>
      <c r="R84" s="52">
        <f t="shared" si="14"/>
        <v>36.866359447004612</v>
      </c>
      <c r="S84" s="52">
        <f t="shared" si="14"/>
        <v>22.448979591836736</v>
      </c>
      <c r="T84" s="52">
        <f t="shared" si="14"/>
        <v>5.2501645819618172</v>
      </c>
      <c r="U84" s="52">
        <f>I84/$B$84*100</f>
        <v>0.18104015799868334</v>
      </c>
      <c r="V84" s="55" t="s">
        <v>21</v>
      </c>
      <c r="W84" s="53" t="s">
        <v>2</v>
      </c>
      <c r="X84" s="45"/>
    </row>
    <row r="85" spans="1:24" ht="13.5" customHeight="1" thickBot="1" x14ac:dyDescent="0.2">
      <c r="A85" s="43">
        <v>4</v>
      </c>
      <c r="B85" s="20">
        <v>6022</v>
      </c>
      <c r="C85" s="20">
        <v>17</v>
      </c>
      <c r="D85" s="20">
        <v>415</v>
      </c>
      <c r="E85" s="20">
        <v>1733</v>
      </c>
      <c r="F85" s="20">
        <v>2106</v>
      </c>
      <c r="G85" s="20">
        <v>1392</v>
      </c>
      <c r="H85" s="20">
        <v>348</v>
      </c>
      <c r="I85" s="21">
        <v>11</v>
      </c>
      <c r="J85" s="21" t="s">
        <v>2</v>
      </c>
      <c r="K85" s="47" t="s">
        <v>2</v>
      </c>
      <c r="M85" s="43">
        <v>4</v>
      </c>
      <c r="N85" s="50">
        <v>100</v>
      </c>
      <c r="O85" s="50">
        <f>C85/$B$85*100</f>
        <v>0.282298239787446</v>
      </c>
      <c r="P85" s="50">
        <f t="shared" ref="P85:U85" si="15">D85/$B$85*100</f>
        <v>6.8913982065758885</v>
      </c>
      <c r="Q85" s="50">
        <f t="shared" si="15"/>
        <v>28.777814679508467</v>
      </c>
      <c r="R85" s="50">
        <f t="shared" si="15"/>
        <v>34.971770176021252</v>
      </c>
      <c r="S85" s="50">
        <f t="shared" si="15"/>
        <v>23.11524410494852</v>
      </c>
      <c r="T85" s="50">
        <f t="shared" si="15"/>
        <v>5.7788110262371299</v>
      </c>
      <c r="U85" s="50">
        <f t="shared" si="15"/>
        <v>0.1826635669212886</v>
      </c>
      <c r="V85" s="54" t="s">
        <v>5</v>
      </c>
      <c r="W85" s="51" t="s">
        <v>2</v>
      </c>
    </row>
    <row r="86" spans="1:24" s="27" customFormat="1" ht="16.5" customHeight="1" x14ac:dyDescent="0.15">
      <c r="L86" s="25"/>
      <c r="M86" s="1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1"/>
    </row>
    <row r="87" spans="1:24" s="27" customFormat="1" ht="7.5" customHeight="1" x14ac:dyDescent="0.15">
      <c r="L87" s="25"/>
      <c r="M87" s="1"/>
      <c r="N87" s="1"/>
      <c r="O87" s="1"/>
      <c r="P87" s="1"/>
      <c r="Q87" s="1"/>
      <c r="R87" s="1"/>
      <c r="S87" s="1"/>
      <c r="T87" s="1"/>
      <c r="U87" s="1"/>
      <c r="V87" s="39"/>
      <c r="W87" s="39"/>
    </row>
    <row r="89" spans="1:24" ht="13.5" customHeight="1" x14ac:dyDescent="0.15">
      <c r="H89" s="46"/>
    </row>
    <row r="90" spans="1:24" ht="13.5" customHeight="1" x14ac:dyDescent="0.15"/>
    <row r="91" spans="1:24" ht="13.5" customHeight="1" x14ac:dyDescent="0.15"/>
    <row r="92" spans="1:24" ht="13.5" customHeight="1" x14ac:dyDescent="0.15"/>
    <row r="93" spans="1:24" ht="13.5" customHeight="1" x14ac:dyDescent="0.15"/>
    <row r="94" spans="1:24" ht="13.5" customHeight="1" x14ac:dyDescent="0.15"/>
    <row r="95" spans="1:24" ht="13.5" customHeight="1" x14ac:dyDescent="0.15"/>
    <row r="96" spans="1:24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57" spans="13:23" ht="17.25" x14ac:dyDescent="0.15">
      <c r="M157" s="26"/>
      <c r="N157" s="27"/>
      <c r="O157" s="26"/>
      <c r="P157" s="28"/>
      <c r="Q157" s="26"/>
      <c r="R157" s="25"/>
      <c r="S157" s="29"/>
      <c r="T157" s="27"/>
      <c r="U157" s="27"/>
      <c r="V157" s="40"/>
      <c r="W157" s="40"/>
    </row>
    <row r="158" spans="13:23" ht="13.5" x14ac:dyDescent="0.15">
      <c r="M158" s="26"/>
      <c r="N158" s="25"/>
      <c r="O158" s="26"/>
      <c r="P158" s="25"/>
      <c r="Q158" s="26"/>
      <c r="R158" s="25"/>
      <c r="S158" s="29"/>
      <c r="T158" s="27"/>
      <c r="U158" s="27"/>
      <c r="V158" s="40"/>
      <c r="W158" s="40"/>
    </row>
  </sheetData>
  <phoneticPr fontId="2"/>
  <pageMargins left="0.19685039370078741" right="0.19685039370078741" top="0.78740157480314965" bottom="0.59055118110236227" header="0.51181102362204722" footer="0.51181102362204722"/>
  <pageSetup paperSize="8" scale="87" orientation="portrait" r:id="rId1"/>
  <headerFooter alignWithMargins="0"/>
  <rowBreaks count="1" manualBreakCount="1">
    <brk id="85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年齢別数・率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保健看護係</dc:creator>
  <cp:lastModifiedBy>富山県</cp:lastModifiedBy>
  <cp:lastPrinted>2023-09-04T07:32:13Z</cp:lastPrinted>
  <dcterms:created xsi:type="dcterms:W3CDTF">1997-10-07T07:02:39Z</dcterms:created>
  <dcterms:modified xsi:type="dcterms:W3CDTF">2023-09-15T07:08:26Z</dcterms:modified>
</cp:coreProperties>
</file>