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DA5EACE8-8179-4740-8801-032996F54E05}"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<sst xmlns="http://schemas.openxmlformats.org/spreadsheetml/2006/main" count="3719" uniqueCount="1060">
  <si>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</si>
  <si>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</si>
  <si>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</si>
  <si>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</si>
  <si>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</si>
  <si>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</si>
  <si>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</si>
  <si>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</si>
  <si>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</si>
  <si>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</si>
  <si>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</si>
  <si>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</si>
  <si>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</si>
  <si>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</si>
  <si>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</si>
  <si>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</si>
  <si>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</si>
  <si>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</si>
  <si>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</si>
  <si>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</si>
  <si>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</si>
  <si>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</si>
  <si>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</si>
  <si>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</si>
  <si>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</si>
  <si>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</si>
  <si>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</si>
  <si>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</si>
  <si>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</si>
  <si>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</si>
  <si>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</si>
  <si>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</si>
  <si>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</si>
  <si>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</si>
  <si>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</si>
  <si>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</si>
  <si>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</si>
  <si>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</si>
  <si>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</si>
  <si>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</si>
  <si>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</si>
  <si>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</si>
  <si>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</si>
  <si>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</si>
  <si>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</si>
  <si>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</si>
  <si>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</si>
  <si>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</si>
  <si>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</si>
  <si>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</si>
  <si>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</si>
  <si>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</si>
  <si>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</si>
  <si>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</si>
  <si>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</si>
  <si>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</si>
  <si>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</si>
  <si>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</si>
  <si>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</si>
  <si>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</si>
  <si>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</si>
  <si>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</si>
  <si>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</si>
  <si>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</si>
  <si>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</si>
  <si>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</si>
  <si>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</si>
  <si>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</si>
  <si>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</si>
  <si>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</si>
  <si>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</si>
  <si>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</si>
  <si>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</si>
  <si>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</si>
  <si>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</si>
  <si>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</si>
  <si>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</si>
  <si>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</si>
  <si>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</si>
  <si>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</si>
  <si>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</si>
  <si>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</si>
  <si>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</si>
  <si>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</si>
  <si>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</si>
  <si>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</si>
  <si>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</si>
  <si>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</si>
  <si>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</si>
  <si>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</si>
  <si>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</si>
  <si>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</si>
  <si>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</si>
  <si>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</si>
  <si>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</si>
  <si>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</si>
  <si>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</si>
  <si>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</si>
  <si>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</si>
  <si>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</si>
  <si>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</si>
  <si>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</si>
  <si>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</si>
  <si>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</si>
  <si>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</si>
  <si>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</si>
  <si>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</si>
  <si>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</si>
  <si>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</si>
  <si>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</si>
  <si>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</si>
  <si>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</si>
  <si>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</si>
  <si>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</si>
  <si>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</si>
  <si>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</si>
  <si>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</si>
  <si>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</si>
  <si>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</si>
  <si>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</si>
  <si>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</si>
  <si>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</si>
  <si>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</si>
  <si>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</si>
  <si>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</si>
  <si>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</si>
  <si>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</si>
  <si>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</si>
  <si>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</si>
  <si>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</si>
  <si>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</si>
  <si>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</si>
  <si>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</si>
  <si>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</si>
  <si>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</si>
  <si>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</si>
  <si>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</si>
  <si>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</si>
  <si>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</si>
  <si>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</si>
  <si>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</si>
  <si>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</si>
  <si>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</si>
  <si>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</si>
  <si>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</si>
  <si>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</si>
  <si>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</si>
  <si>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</si>
  <si>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</si>
  <si>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</si>
  <si>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</si>
  <si>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</si>
  <si>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</si>
  <si>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</si>
  <si>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</si>
  <si>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</si>
  <si>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</si>
  <si>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</si>
  <si>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</si>
  <si>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</si>
  <si>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</si>
  <si>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</si>
  <si>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</si>
  <si>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</si>
  <si>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</si>
  <si>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</si>
  <si>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</si>
  <si>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</si>
  <si>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</si>
  <si>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</si>
  <si>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</si>
  <si>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</si>
  <si>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</si>
  <si>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</si>
  <si>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</si>
  <si>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</si>
  <si>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</si>
  <si>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</si>
  <si>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</si>
  <si>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</si>
  <si>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</si>
  <si>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</si>
  <si>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</si>
  <si>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</si>
  <si>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</si>
  <si>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</si>
  <si>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</si>
  <si>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</si>
  <si>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</si>
  <si>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</si>
  <si>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</si>
  <si>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</si>
  <si>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</si>
  <si>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</si>
  <si>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</si>
  <si>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</si>
  <si>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</si>
  <si>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</si>
  <si>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</si>
  <si>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</si>
  <si>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</si>
  <si>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</si>
  <si>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</si>
  <si>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</si>
  <si>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</si>
  <si>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</si>
  <si>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</si>
  <si>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</si>
  <si>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</si>
  <si>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</si>
  <si>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</si>
  <si>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</si>
  <si>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</si>
  <si>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</si>
  <si>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</si>
  <si>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</si>
  <si>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</si>
  <si>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</si>
  <si>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</si>
  <si>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</si>
  <si>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</si>
  <si>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</si>
  <si>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</si>
  <si>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</si>
  <si>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</si>
  <si>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</si>
  <si>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</si>
  <si>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</si>
  <si>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</si>
  <si>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</si>
  <si>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</si>
  <si>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</si>
  <si>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</si>
  <si>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</si>
  <si>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</si>
  <si>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</si>
  <si>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</si>
  <si>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</si>
  <si>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</si>
  <si>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</si>
  <si>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</si>
  <si>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</si>
  <si>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</si>
  <si>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</si>
  <si>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</si>
  <si>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</si>
  <si>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</si>
  <si>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</si>
  <si>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</si>
  <si>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</si>
  <si>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</si>
  <si>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</si>
  <si>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</si>
  <si>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</si>
  <si>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</si>
  <si>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</si>
  <si>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</si>
  <si>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</si>
  <si>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</si>
  <si>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</si>
  <si>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</si>
  <si>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</si>
  <si>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</si>
  <si>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</si>
  <si>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</si>
  <si>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</si>
  <si>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</si>
  <si>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</si>
  <si>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</si>
  <si>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</si>
  <si>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</si>
  <si>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</si>
  <si>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</si>
  <si>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</si>
  <si>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</si>
  <si>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</si>
  <si>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</si>
  <si>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</si>
  <si>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</si>
  <si>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</si>
  <si>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</si>
  <si>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</si>
  <si>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</si>
  <si>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</si>
  <si>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</si>
  <si>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</si>
  <si>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</si>
  <si>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</si>
  <si>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</si>
  <si>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</si>
  <si>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</si>
  <si>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</si>
  <si>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</si>
  <si>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</si>
  <si>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</si>
  <si>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</si>
  <si>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</si>
  <si>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</si>
  <si>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</si>
  <si>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</si>
  <si>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</si>
  <si>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</si>
  <si>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</si>
  <si>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</si>
  <si>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</si>
  <si>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</si>
  <si>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</si>
  <si>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</si>
  <si>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</si>
  <si>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</si>
  <si>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</si>
  <si>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</si>
  <si>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</si>
  <si>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</si>
  <si>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</si>
  <si>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</si>
  <si>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</si>
  <si>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</si>
  <si>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</si>
  <si>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</si>
  <si>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</si>
  <si>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</si>
  <si>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</si>
  <si>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</si>
  <si>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</si>
  <si>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</si>
  <si>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</si>
  <si>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</si>
  <si>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</si>
  <si>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</si>
  <si>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</si>
  <si>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</si>
  <si>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</si>
  <si>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</si>
  <si>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</si>
  <si>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</si>
  <si>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</si>
  <si>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</si>
  <si>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</si>
  <si>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</si>
  <si>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</si>
  <si>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</si>
  <si>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</si>
  <si>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</si>
  <si>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</si>
  <si>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</si>
  <si>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</si>
  <si>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</si>
  <si>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</si>
  <si>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</si>
  <si>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</si>
  <si>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</si>
  <si>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</si>
  <si>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</si>
  <si>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</si>
  <si>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</si>
  <si>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</si>
  <si>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</si>
  <si>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</si>
  <si>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</si>
  <si>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</si>
  <si>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</si>
  <si>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</si>
  <si>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</si>
  <si>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</si>
  <si>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</si>
  <si>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</si>
  <si>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</si>
  <si>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</si>
  <si>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</si>
  <si>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</si>
  <si>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</si>
  <si>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</si>
  <si>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</si>
  <si>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</si>
  <si>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</si>
  <si>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</si>
  <si>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</si>
  <si>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</si>
  <si>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</si>
  <si>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</si>
  <si>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</si>
  <si>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</si>
  <si>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</si>
  <si>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</si>
  <si>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</si>
  <si>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</si>
  <si>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</si>
  <si>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</si>
  <si>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</si>
  <si>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</si>
  <si>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</si>
  <si>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</si>
  <si>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</si>
  <si>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</si>
  <si>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</si>
  <si>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</si>
  <si>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</si>
  <si>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</si>
  <si>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</si>
  <si>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</si>
  <si>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</si>
  <si>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</si>
  <si>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</si>
  <si>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</si>
  <si>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</si>
  <si>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</si>
  <si>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</si>
  <si>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</si>
  <si>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</si>
  <si>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</si>
  <si>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</si>
  <si>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</si>
  <si>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</si>
  <si>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</si>
  <si>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</si>
  <si>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</si>
  <si>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</si>
  <si>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</si>
  <si>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</si>
  <si>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</si>
  <si>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</si>
  <si>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</si>
  <si>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</si>
  <si>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</si>
  <si>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</si>
  <si>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</si>
  <si>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</si>
  <si>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</si>
  <si>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</si>
  <si>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</si>
  <si>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</si>
  <si>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</si>
  <si>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</si>
  <si>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</si>
  <si>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</si>
  <si>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</si>
  <si>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</si>
  <si>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</si>
  <si>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</si>
  <si>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</si>
  <si>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</si>
  <si>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</si>
  <si>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</si>
  <si>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</si>
  <si>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</si>
  <si>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</si>
  <si>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</si>
  <si>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</si>
  <si>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</si>
  <si>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</si>
  <si>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</si>
  <si>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</si>
  <si>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</si>
  <si>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</si>
  <si>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</si>
  <si>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</si>
  <si>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</si>
  <si>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</si>
  <si>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</si>
  <si>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</si>
  <si>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</si>
  <si>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</si>
  <si>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</si>
  <si>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</si>
  <si>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</si>
  <si>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</si>
  <si>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</si>
  <si>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</si>
  <si>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</si>
  <si>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</si>
  <si>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</si>
  <si>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</si>
  <si>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</si>
  <si>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</si>
  <si>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</si>
  <si>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</si>
  <si>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</si>
  <si>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</si>
  <si>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</si>
  <si>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</si>
  <si>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</si>
  <si>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</si>
  <si>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</si>
  <si>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</si>
  <si>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</si>
  <si>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</si>
  <si>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</si>
  <si>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</si>
  <si>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</si>
  <si>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</si>
  <si>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</si>
  <si>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</si>
  <si>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</si>
  <si>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</si>
  <si>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</si>
  <si>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</si>
  <si>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</si>
  <si>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</si>
  <si>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</si>
  <si>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</si>
  <si>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</si>
  <si>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</si>
  <si>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</si>
  <si>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</si>
  <si>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</si>
  <si>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</si>
  <si>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</si>
  <si>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</si>
  <si>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</si>
  <si>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</si>
  <si>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</si>
  <si>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</si>
  <si>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</si>
  <si>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</si>
  <si>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</si>
  <si>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</si>
  <si>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</si>
  <si>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</si>
  <si>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</si>
  <si>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</si>
  <si>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</si>
  <si>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</si>
  <si>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</si>
  <si>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</si>
  <si>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</si>
  <si>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</si>
  <si>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</si>
  <si>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</si>
  <si>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</si>
  <si>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</si>
  <si>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</si>
  <si>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</si>
  <si>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</si>
  <si>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</si>
  <si>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</si>
  <si>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</si>
  <si>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</si>
  <si>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</si>
  <si>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</si>
  <si>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</si>
  <si>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</si>
  <si>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</si>
  <si>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</si>
  <si>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</si>
  <si>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</si>
  <si>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</si>
  <si>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</si>
  <si>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</si>
  <si>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</si>
  <si>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</si>
  <si>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</si>
  <si>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</si>
  <si>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</si>
  <si>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</si>
  <si>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</si>
  <si>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</si>
  <si>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</si>
  <si>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</si>
  <si>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</si>
  <si>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</si>
  <si>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</si>
  <si>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</si>
  <si>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</si>
  <si>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</si>
  <si>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</si>
  <si>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</si>
  <si>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</si>
  <si>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</si>
  <si>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</si>
  <si>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</si>
  <si>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</si>
  <si>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</si>
  <si>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</si>
  <si>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</si>
  <si>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</si>
  <si>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</si>
  <si>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</si>
  <si>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</si>
  <si>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</si>
  <si>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</si>
  <si>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</si>
  <si>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</si>
  <si>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</si>
  <si>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</si>
  <si>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</si>
  <si>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</si>
  <si>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</si>
  <si>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</si>
  <si>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</si>
  <si>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</si>
  <si>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</si>
  <si>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</si>
  <si>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</si>
  <si>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</si>
  <si>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</si>
  <si>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</si>
  <si>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</si>
  <si>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</si>
  <si>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</si>
  <si>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</si>
  <si>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</si>
  <si>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</si>
  <si>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</si>
  <si>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</si>
  <si>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</si>
  <si>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</si>
  <si>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</si>
  <si>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</si>
  <si>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</si>
  <si>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</si>
  <si>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</si>
  <si>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</si>
  <si>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</si>
  <si>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</si>
  <si>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</si>
  <si>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</si>
  <si>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</si>
  <si>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</si>
  <si>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</si>
  <si>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</si>
  <si>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</si>
  <si>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</si>
  <si>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</si>
  <si>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</si>
  <si>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</si>
  <si>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</si>
  <si>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</si>
  <si>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</si>
  <si>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</si>
  <si>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</si>
  <si>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</si>
  <si>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</si>
  <si>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</si>
  <si>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</si>
  <si>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</si>
  <si>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</si>
  <si>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</si>
  <si>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</si>
  <si>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</si>
  <si>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</si>
  <si>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</si>
  <si>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</si>
  <si>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</si>
  <si>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</si>
  <si>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</si>
  <si>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</si>
  <si>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</si>
  <si>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</si>
  <si>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</si>
  <si>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</si>
  <si>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</si>
  <si>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</si>
  <si>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</si>
  <si>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</si>
  <si>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</si>
  <si>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</si>
  <si>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</si>
  <si>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</si>
  <si>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</si>
  <si>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</si>
  <si>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</si>
  <si>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</si>
  <si>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</si>
  <si>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</si>
  <si>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</si>
  <si>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</si>
  <si>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</si>
  <si>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</si>
  <si>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</si>
  <si>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</si>
  <si>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</si>
  <si>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</si>
  <si>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</si>
  <si>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</si>
  <si>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</si>
  <si>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</si>
  <si>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</si>
  <si>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</si>
  <si>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</si>
  <si>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</si>
  <si>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</si>
  <si>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</si>
  <si>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</si>
  <si>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</si>
  <si>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</si>
  <si>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</si>
  <si>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</si>
  <si>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</si>
  <si>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</si>
  <si>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</si>
  <si>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</si>
  <si>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</si>
  <si>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</si>
  <si>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</si>
  <si>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</si>
  <si>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</si>
  <si>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</si>
  <si>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</si>
  <si>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</si>
  <si>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</si>
  <si>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</si>
  <si>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</si>
  <si>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</si>
  <si>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</si>
  <si>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</si>
  <si>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</si>
  <si>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</si>
  <si>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</si>
  <si>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</si>
  <si>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</si>
  <si>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</si>
  <si>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</si>
  <si>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</si>
  <si>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</si>
  <si>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</si>
  <si>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</si>
  <si>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</si>
  <si>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</si>
  <si>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</si>
  <si>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</si>
  <si>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</si>
  <si>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</si>
  <si>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</si>
  <si>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</si>
  <si>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</si>
  <si>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</si>
  <si>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</si>
  <si>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</si>
  <si>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</si>
  <si>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</si>
  <si>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</si>
  <si>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</si>
  <si>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</si>
  <si>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</si>
  <si>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</si>
  <si>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</si>
  <si>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</si>
  <si>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</si>
  <si>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</si>
  <si>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</si>
  <si>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</si>
  <si>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</si>
  <si>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</si>
  <si>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</si>
  <si>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</si>
  <si>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</si>
  <si>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</si>
  <si>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</si>
  <si>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</si>
  <si>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</si>
  <si>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</si>
  <si>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</si>
  <si>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</si>
  <si>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</si>
  <si>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</si>
  <si>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</si>
  <si>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</si>
  <si>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</si>
  <si>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</si>
  <si>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</si>
  <si>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</si>
  <si>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</si>
  <si>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</si>
  <si>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</si>
  <si>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</si>
  <si>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</si>
  <si>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</si>
  <si>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</si>
  <si>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</si>
  <si>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</si>
  <si>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</si>
  <si>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</si>
  <si>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</si>
  <si>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</si>
  <si>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</si>
  <si>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</si>
  <si>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</si>
  <si>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</si>
  <si>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</si>
  <si>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</si>
  <si>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</si>
  <si>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</si>
  <si>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</si>
  <si>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</si>
  <si>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</si>
  <si>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</si>
  <si>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</si>
  <si>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</si>
  <si>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</si>
  <si>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</si>
  <si>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</si>
  <si>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</si>
  <si>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</si>
  <si>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</si>
  <si>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</si>
  <si>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</si>
  <si>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</si>
  <si>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</si>
  <si>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</si>
  <si>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</si>
  <si>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</si>
  <si>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</si>
  <si>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</si>
  <si>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</si>
  <si>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</si>
  <si>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</si>
  <si>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</si>
  <si>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</si>
  <si>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</si>
  <si>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</si>
  <si>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</si>
  <si>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</si>
  <si>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</si>
  <si>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</si>
  <si>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</si>
  <si>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</si>
  <si>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</si>
  <si>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</si>
  <si>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</si>
  <si>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</si>
  <si>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</si>
  <si>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</si>
  <si>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</si>
  <si>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</si>
  <si>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</si>
  <si>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</si>
  <si>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</si>
  <si>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</si>
  <si>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</si>
  <si>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</si>
  <si>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</si>
  <si>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</si>
  <si>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</si>
  <si>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</si>
  <si>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</si>
  <si>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</si>
  <si>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</si>
  <si>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</si>
  <si>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</si>
  <si>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</si>
  <si>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</si>
  <si>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</si>
  <si>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</si>
  <si>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</si>
  <si>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</si>
  <si>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</si>
  <si>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</si>
  <si>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</si>
  <si>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</si>
  <si>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</si>
  <si>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</si>
  <si>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</si>
  <si>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</si>
  <si>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</si>
  <si>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</si>
  <si>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</si>
  <si>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</si>
  <si>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</si>
  <si>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</si>
  <si>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</si>
  <si>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</si>
  <si>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</si>
  <si>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</si>
  <si>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</si>
  <si>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</si>
  <si>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</si>
  <si>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</si>
  <si>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</si>
  <si>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</si>
  <si>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</si>
  <si>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</si>
  <si>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</si>
  <si>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</si>
  <si>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</si>
  <si>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</si>
  <si>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</si>
  <si>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</si>
  <si>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</si>
  <si>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</si>
  <si>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</si>
  <si>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</si>
  <si>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</si>
  <si>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</si>
  <si>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</si>
  <si>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</si>
  <si>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</si>
  <si>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</si>
  <si>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</si>
  <si>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</si>
  <si>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</si>
  <si>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</si>
  <si>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</si>
  <si>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</si>
  <si>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</si>
  <si>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</si>
  <si>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</si>
  <si>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</si>
  <si>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</si>
  <si>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</si>
  <si>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</si>
  <si>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</si>
  <si>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</si>
  <si>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</si>
  <si>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</si>
  <si>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</si>
  <si>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</si>
  <si>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</si>
  <si>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</si>
  <si>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</si>
  <si>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</si>
  <si>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</si>
  <si>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</si>
  <si>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</si>
  <si>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</si>
  <si>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</si>
  <si>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</si>
  <si>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</si>
  <si>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</si>
  <si>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</si>
  <si>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</si>
  <si>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</si>
  <si>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</si>
  <si>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</si>
  <si>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</si>
  <si>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</si>
  <si>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</si>
  <si>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</si>
  <si>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</si>
  <si>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</si>
  <si>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</si>
  <si>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</si>
  <si>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</si>
  <si>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</si>
  <si>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</si>
  <si>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</si>
  <si>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</si>
  <si>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</si>
  <si>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</si>
  <si>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</si>
  <si>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</si>
  <si>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</si>
  <si>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</si>
  <si>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</si>
  <si>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</si>
  <si>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</si>
  <si>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</si>
  <si>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</si>
  <si>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</si>
  <si>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</si>
  <si>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</si>
  <si>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</si>
  <si>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</si>
  <si>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</si>
  <si>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</si>
  <si>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</si>
  <si>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</si>
  <si>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</si>
  <si>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</si>
  <si>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</si>
  <si>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</si>
  <si>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</si>
  <si>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</si>
  <si>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</si>
  <si>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</si>
  <si>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</si>
  <si>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</si>
  <si>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</si>
  <si>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</si>
  <si>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</si>
  <si>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</si>
  <si>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</si>
  <si>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</si>
  <si>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</si>
  <si>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</si>
  <si>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</si>
  <si>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</si>
  <si>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</si>
  <si>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</si>
  <si>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</si>
  <si>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</si>
  <si>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</si>
  <si>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</si>
  <si>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</si>
  <si>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</si>
  <si>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</si>
  <si>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</si>
  <si>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</si>
  <si>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</si>
  <si>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</si>
  <si>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</si>
  <si>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</si>
  <si>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</si>
  <si>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</si>
  <si>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</si>
  <si>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</si>
  <si>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</si>
  <si>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</si>
  <si>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</si>
  <si>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</si>
  <si>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</si>
  <si>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</si>
  <si>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</si>
  <si>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</si>
  <si>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</si>
  <si>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</si>
  <si>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</si>
  <si>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</si>
  <si>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</si>
  <si>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</si>
  <si>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</si>
  <si>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</si>
  <si>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</si>
  <si>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</si>
  <si>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</si>
  <si>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</si>
  <si>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</si>
  <si>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</si>
  <si>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</si>
  <si>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</si>
  <si>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</si>
  <si>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</si>
  <si>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</si>
  <si>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</si>
  <si>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</si>
  <si>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</si>
  <si>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</si>
  <si>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</si>
  <si>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</si>
  <si>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</si>
  <si>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</si>
  <si>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</si>
  <si>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</si>
  <si>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</si>
  <si>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</si>
  <si>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</si>
  <si>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</si>
  <si>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</si>
  <si>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あさひ総合病院</t>
    <phoneticPr fontId="3"/>
  </si>
  <si>
    <t>〒939-0798 下新川郡朝日町泊４７７</t>
    <phoneticPr fontId="3"/>
  </si>
  <si>
    <t>〇</t>
  </si>
  <si>
    <t>2018年10月</t>
  </si>
  <si>
    <t>市町村</t>
  </si>
  <si>
    <t>複数の診療科で活用</t>
  </si>
  <si>
    <t>眼科</t>
  </si>
  <si>
    <t>整形外科</t>
  </si>
  <si>
    <t>泌尿器科</t>
  </si>
  <si>
    <t>ＤＰＣ病院ではない</t>
  </si>
  <si>
    <t>有</t>
  </si>
  <si>
    <t>看護必要度Ⅰ</t>
    <phoneticPr fontId="3"/>
  </si>
  <si>
    <t>３階病棟</t>
  </si>
  <si>
    <t>急性期機能</t>
  </si>
  <si>
    <t>内科</t>
  </si>
  <si>
    <t>外科</t>
  </si>
  <si>
    <t>消化器内科（胃腸内科）</t>
  </si>
  <si>
    <t>４階病棟</t>
  </si>
  <si>
    <t>未突合</t>
  </si>
  <si>
    <t>未突合</t>
    <phoneticPr fontId="10"/>
  </si>
  <si>
    <t>-</t>
    <phoneticPr fontId="3"/>
  </si>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</sst>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92&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1038</v>
      </c>
      <c r="C2" s="238"/>
      <c r="D2" s="238"/>
      <c r="E2" s="238"/>
      <c r="F2" s="238"/>
      <c r="G2" s="238"/>
      <c r="H2" s="9"/>
      <c r="P2" s="8"/>
      <c r="Q2" s="8"/>
      <c r="R2" s="8"/>
      <c r="S2" s="8"/>
      <c r="T2" s="8"/>
      <c r="U2" s="8"/>
      <c r="V2" s="8"/>
    </row>
    <row r="3" spans="1:22">
      <c r="A3" s="243"/>
      <c r="B3" s="273" t="s">
        <v>1039</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1011</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1012</v>
      </c>
      <c r="J9" s="424"/>
      <c r="K9" s="424"/>
      <c r="L9" s="276" t="s">
        <v>1050</v>
      </c>
      <c r="M9" s="282" t="s">
        <v>1055</v>
      </c>
      <c r="N9" s="282"/>
      <c r="O9" s="282"/>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1040</v>
      </c>
      <c r="M11" s="25" t="s">
        <v>1040</v>
      </c>
      <c r="N11" s="25"/>
      <c r="O11" s="25"/>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c r="M13" s="28"/>
      <c r="N13" s="28"/>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t="s">
        <v>1040</v>
      </c>
      <c r="O16" s="29" t="s">
        <v>1040</v>
      </c>
    </row>
    <row r="17" spans="1:22" s="21" customFormat="1" ht="315" customHeight="1">
      <c r="A17" s="244" t="s">
        <v>987</v>
      </c>
      <c r="B17" s="17"/>
      <c r="C17" s="19"/>
      <c r="D17" s="19"/>
      <c r="E17" s="19"/>
      <c r="F17" s="19"/>
      <c r="G17" s="19"/>
      <c r="H17" s="20"/>
      <c r="I17" s="310" t="s">
        <v>1010</v>
      </c>
      <c r="J17" s="310"/>
      <c r="K17" s="310"/>
      <c r="L17" s="29" t="s">
        <v>533</v>
      </c>
      <c r="M17" s="29" t="s">
        <v>533</v>
      </c>
      <c r="N17" s="29" t="s">
        <v>1056</v>
      </c>
      <c r="O17" s="29" t="s">
        <v>1056</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1013</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1014</v>
      </c>
      <c r="J22" s="315"/>
      <c r="K22" s="316"/>
      <c r="L22" s="277" t="s">
        <v>1050</v>
      </c>
      <c r="M22" s="282" t="s">
        <v>1055</v>
      </c>
      <c r="N22" s="282"/>
      <c r="O22" s="282"/>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t="s">
        <v>1040</v>
      </c>
      <c r="N24" s="25"/>
      <c r="O24" s="25"/>
    </row>
    <row r="25" spans="1:22" s="21" customFormat="1" ht="34.5" customHeight="1">
      <c r="A25" s="244" t="s">
        <v>607</v>
      </c>
      <c r="B25" s="24"/>
      <c r="C25" s="19"/>
      <c r="D25" s="19"/>
      <c r="E25" s="19"/>
      <c r="F25" s="19"/>
      <c r="G25" s="19"/>
      <c r="H25" s="20"/>
      <c r="I25" s="303" t="s">
        <v>4</v>
      </c>
      <c r="J25" s="304"/>
      <c r="K25" s="305"/>
      <c r="L25" s="29" t="s">
        <v>1040</v>
      </c>
      <c r="M25" s="29"/>
      <c r="N25" s="29"/>
      <c r="O25" s="29"/>
    </row>
    <row r="26" spans="1:22" s="21" customFormat="1" ht="34.5" customHeight="1">
      <c r="A26" s="244" t="s">
        <v>607</v>
      </c>
      <c r="B26" s="17"/>
      <c r="C26" s="19"/>
      <c r="D26" s="19"/>
      <c r="E26" s="19"/>
      <c r="F26" s="19"/>
      <c r="G26" s="19"/>
      <c r="H26" s="20"/>
      <c r="I26" s="303" t="s">
        <v>5</v>
      </c>
      <c r="J26" s="304"/>
      <c r="K26" s="305"/>
      <c r="L26" s="28"/>
      <c r="M26" s="28"/>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t="s">
        <v>1040</v>
      </c>
      <c r="O30" s="29" t="s">
        <v>1040</v>
      </c>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1016</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1015</v>
      </c>
      <c r="J35" s="315"/>
      <c r="K35" s="316"/>
      <c r="L35" s="277" t="s">
        <v>1050</v>
      </c>
      <c r="M35" s="282" t="s">
        <v>1055</v>
      </c>
      <c r="N35" s="282"/>
      <c r="O35" s="282"/>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984</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1014</v>
      </c>
      <c r="J44" s="312"/>
      <c r="K44" s="313"/>
      <c r="L44" s="277" t="s">
        <v>1050</v>
      </c>
      <c r="M44" s="282" t="s">
        <v>1055</v>
      </c>
      <c r="N44" s="282"/>
      <c r="O44" s="282"/>
    </row>
    <row r="45" spans="1:22" s="21" customFormat="1" ht="34.5" customHeight="1">
      <c r="A45" s="278" t="s">
        <v>985</v>
      </c>
      <c r="B45" s="17"/>
      <c r="C45" s="19"/>
      <c r="D45" s="19"/>
      <c r="E45" s="19"/>
      <c r="F45" s="19"/>
      <c r="G45" s="19"/>
      <c r="H45" s="20"/>
      <c r="I45" s="306" t="s">
        <v>2</v>
      </c>
      <c r="J45" s="307"/>
      <c r="K45" s="308"/>
      <c r="L45" s="25"/>
      <c r="M45" s="25"/>
      <c r="N45" s="25"/>
      <c r="O45" s="25"/>
    </row>
    <row r="46" spans="1:22" s="21" customFormat="1" ht="34.5" customHeight="1">
      <c r="A46" s="278" t="s">
        <v>985</v>
      </c>
      <c r="B46" s="24"/>
      <c r="C46" s="19"/>
      <c r="D46" s="19"/>
      <c r="E46" s="19"/>
      <c r="F46" s="19"/>
      <c r="G46" s="19"/>
      <c r="H46" s="20"/>
      <c r="I46" s="306" t="s">
        <v>3</v>
      </c>
      <c r="J46" s="307"/>
      <c r="K46" s="308"/>
      <c r="L46" s="25"/>
      <c r="M46" s="25"/>
      <c r="N46" s="25"/>
      <c r="O46" s="25"/>
    </row>
    <row r="47" spans="1:22" s="21" customFormat="1" ht="34.5" customHeight="1">
      <c r="A47" s="278" t="s">
        <v>985</v>
      </c>
      <c r="B47" s="24"/>
      <c r="C47" s="19"/>
      <c r="D47" s="19"/>
      <c r="E47" s="19"/>
      <c r="F47" s="19"/>
      <c r="G47" s="19"/>
      <c r="H47" s="20"/>
      <c r="I47" s="306" t="s">
        <v>4</v>
      </c>
      <c r="J47" s="307"/>
      <c r="K47" s="308"/>
      <c r="L47" s="29" t="s">
        <v>1040</v>
      </c>
      <c r="M47" s="29"/>
      <c r="N47" s="29"/>
      <c r="O47" s="29"/>
    </row>
    <row r="48" spans="1:22" s="21" customFormat="1" ht="34.5" customHeight="1">
      <c r="A48" s="278" t="s">
        <v>985</v>
      </c>
      <c r="B48" s="17"/>
      <c r="C48" s="19"/>
      <c r="D48" s="19"/>
      <c r="E48" s="19"/>
      <c r="F48" s="19"/>
      <c r="G48" s="19"/>
      <c r="H48" s="20"/>
      <c r="I48" s="306" t="s">
        <v>5</v>
      </c>
      <c r="J48" s="307"/>
      <c r="K48" s="308"/>
      <c r="L48" s="28"/>
      <c r="M48" s="28"/>
      <c r="N48" s="28"/>
      <c r="O48" s="28"/>
    </row>
    <row r="49" spans="1:15" s="21" customFormat="1" ht="34.5" customHeight="1">
      <c r="A49" s="278" t="s">
        <v>985</v>
      </c>
      <c r="B49" s="17"/>
      <c r="C49" s="19"/>
      <c r="D49" s="19"/>
      <c r="E49" s="19"/>
      <c r="F49" s="19"/>
      <c r="G49" s="19"/>
      <c r="H49" s="20"/>
      <c r="I49" s="306" t="s">
        <v>554</v>
      </c>
      <c r="J49" s="307"/>
      <c r="K49" s="308"/>
      <c r="L49" s="29"/>
      <c r="M49" s="29"/>
      <c r="N49" s="29"/>
      <c r="O49" s="29"/>
    </row>
    <row r="50" spans="1:15" s="21" customFormat="1" ht="34.5" customHeight="1">
      <c r="A50" s="278" t="s">
        <v>985</v>
      </c>
      <c r="B50" s="17"/>
      <c r="C50" s="19"/>
      <c r="D50" s="19"/>
      <c r="E50" s="19"/>
      <c r="F50" s="19"/>
      <c r="G50" s="19"/>
      <c r="H50" s="20"/>
      <c r="I50" s="306" t="s">
        <v>553</v>
      </c>
      <c r="J50" s="307"/>
      <c r="K50" s="308"/>
      <c r="L50" s="29"/>
      <c r="M50" s="29"/>
      <c r="N50" s="29"/>
      <c r="O50" s="29"/>
    </row>
    <row r="51" spans="1:15" s="33" customFormat="1" ht="34.5" customHeight="1">
      <c r="A51" s="278" t="s">
        <v>985</v>
      </c>
      <c r="B51" s="17"/>
      <c r="C51" s="19"/>
      <c r="D51" s="19"/>
      <c r="E51" s="19"/>
      <c r="F51" s="19"/>
      <c r="G51" s="19"/>
      <c r="H51" s="20"/>
      <c r="I51" s="306" t="s">
        <v>8</v>
      </c>
      <c r="J51" s="307"/>
      <c r="K51" s="308"/>
      <c r="L51" s="29"/>
      <c r="M51" s="29"/>
      <c r="N51" s="29"/>
      <c r="O51" s="29"/>
    </row>
    <row r="52" spans="1:15" s="21" customFormat="1" ht="34.5" customHeight="1">
      <c r="A52" s="278" t="s">
        <v>985</v>
      </c>
      <c r="B52" s="17"/>
      <c r="C52" s="19"/>
      <c r="D52" s="19"/>
      <c r="E52" s="19"/>
      <c r="F52" s="19"/>
      <c r="G52" s="19"/>
      <c r="H52" s="20"/>
      <c r="I52" s="309" t="s">
        <v>552</v>
      </c>
      <c r="J52" s="309"/>
      <c r="K52" s="309"/>
      <c r="L52" s="29"/>
      <c r="M52" s="29" t="s">
        <v>1040</v>
      </c>
      <c r="N52" s="29" t="s">
        <v>1040</v>
      </c>
      <c r="O52" s="29" t="s">
        <v>1040</v>
      </c>
    </row>
    <row r="53" spans="1:15" s="21" customFormat="1" ht="34.5" customHeight="1">
      <c r="A53" s="278" t="s">
        <v>985</v>
      </c>
      <c r="B53" s="17"/>
      <c r="C53" s="19"/>
      <c r="D53" s="19"/>
      <c r="E53" s="19"/>
      <c r="F53" s="19"/>
      <c r="G53" s="19"/>
      <c r="H53" s="20"/>
      <c r="I53" s="309" t="s">
        <v>986</v>
      </c>
      <c r="J53" s="309"/>
      <c r="K53" s="309"/>
      <c r="L53" s="29" t="s">
        <v>1041</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981</v>
      </c>
      <c r="K71" s="423"/>
      <c r="L71" s="423"/>
      <c r="O71" s="283"/>
    </row>
    <row r="72" spans="1:15" s="21" customFormat="1">
      <c r="A72" s="243"/>
      <c r="B72" s="1"/>
      <c r="C72" s="423" t="s">
        <v>22</v>
      </c>
      <c r="D72" s="423"/>
      <c r="E72" s="423"/>
      <c r="F72" s="423"/>
      <c r="G72" s="423"/>
      <c r="H72" s="423" t="s">
        <v>980</v>
      </c>
      <c r="I72" s="423"/>
      <c r="J72" s="423" t="s">
        <v>272</v>
      </c>
      <c r="K72" s="423"/>
      <c r="L72" s="423"/>
      <c r="O72" s="283"/>
    </row>
    <row r="73" spans="1:15" s="21" customFormat="1">
      <c r="A73" s="243"/>
      <c r="B73" s="1"/>
      <c r="C73" s="423" t="s">
        <v>24</v>
      </c>
      <c r="D73" s="423"/>
      <c r="E73" s="423"/>
      <c r="F73" s="423"/>
      <c r="G73" s="423"/>
      <c r="H73" s="423" t="s">
        <v>216</v>
      </c>
      <c r="I73" s="423"/>
      <c r="J73" s="423" t="s">
        <v>982</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983</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8.75">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1017</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1050</v>
      </c>
      <c r="M89" s="262" t="s">
        <v>1055</v>
      </c>
      <c r="N89" s="262" t="s">
        <v>542</v>
      </c>
      <c r="O89" s="262" t="s">
        <v>542</v>
      </c>
    </row>
    <row r="90" spans="1:22" s="21" customFormat="1">
      <c r="A90" s="243"/>
      <c r="B90" s="1"/>
      <c r="C90" s="3"/>
      <c r="D90" s="3"/>
      <c r="E90" s="3"/>
      <c r="F90" s="3"/>
      <c r="G90" s="3"/>
      <c r="H90" s="287"/>
      <c r="I90" s="67" t="s">
        <v>36</v>
      </c>
      <c r="J90" s="68"/>
      <c r="K90" s="69"/>
      <c r="L90" s="262" t="s">
        <v>1051</v>
      </c>
      <c r="M90" s="262" t="s">
        <v>1051</v>
      </c>
      <c r="N90" s="262" t="s">
        <v>1059</v>
      </c>
      <c r="O90" s="262" t="s">
        <v>1059</v>
      </c>
    </row>
    <row r="91" spans="1:22" s="21" customFormat="1" ht="54" customHeight="1">
      <c r="A91" s="244" t="s">
        <v>609</v>
      </c>
      <c r="B91" s="1"/>
      <c r="C91" s="320" t="s">
        <v>37</v>
      </c>
      <c r="D91" s="321"/>
      <c r="E91" s="321"/>
      <c r="F91" s="321"/>
      <c r="G91" s="321"/>
      <c r="H91" s="322"/>
      <c r="I91" s="294" t="s">
        <v>38</v>
      </c>
      <c r="J91" s="260" t="s">
        <v>1042</v>
      </c>
      <c r="K91" s="72"/>
      <c r="L91" s="255"/>
      <c r="M91" s="73"/>
      <c r="N91" s="73"/>
      <c r="O91" s="73"/>
    </row>
    <row r="92" spans="1:22" s="21" customFormat="1" ht="18.75">
      <c r="A92" s="243"/>
      <c r="B92" s="75"/>
      <c r="C92" s="62"/>
      <c r="D92" s="3"/>
      <c r="E92" s="3"/>
      <c r="F92" s="3"/>
      <c r="G92" s="3"/>
      <c r="H92" s="287"/>
      <c r="I92" s="287"/>
      <c r="J92" s="63"/>
      <c r="K92" s="63"/>
      <c r="L92" s="61"/>
      <c r="M92" s="61"/>
      <c r="N92" s="61"/>
      <c r="O92" s="61"/>
    </row>
    <row r="93" spans="1:22" s="21" customFormat="1" ht="18.75">
      <c r="A93" s="243"/>
      <c r="B93" s="75"/>
      <c r="C93" s="62"/>
      <c r="D93" s="3"/>
      <c r="E93" s="3"/>
      <c r="F93" s="3"/>
      <c r="G93" s="3"/>
      <c r="H93" s="287"/>
      <c r="I93" s="287"/>
      <c r="J93" s="63"/>
      <c r="K93" s="63"/>
      <c r="L93" s="61"/>
      <c r="M93" s="61"/>
      <c r="N93" s="61"/>
      <c r="O93" s="61"/>
    </row>
    <row r="94" spans="1:22" s="21" customFormat="1" ht="18.75">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1050</v>
      </c>
      <c r="M97" s="66" t="s">
        <v>1055</v>
      </c>
      <c r="N97" s="66" t="s">
        <v>542</v>
      </c>
      <c r="O97" s="66" t="s">
        <v>542</v>
      </c>
      <c r="P97" s="8"/>
      <c r="Q97" s="8"/>
      <c r="R97" s="8"/>
      <c r="S97" s="8"/>
      <c r="T97" s="8"/>
      <c r="U97" s="8"/>
      <c r="V97" s="8"/>
    </row>
    <row r="98" spans="1:22" ht="20.25" customHeight="1">
      <c r="A98" s="243"/>
      <c r="B98" s="1"/>
      <c r="C98" s="62"/>
      <c r="D98" s="3"/>
      <c r="F98" s="3"/>
      <c r="G98" s="3"/>
      <c r="H98" s="287"/>
      <c r="I98" s="67" t="s">
        <v>40</v>
      </c>
      <c r="J98" s="68"/>
      <c r="K98" s="79"/>
      <c r="L98" s="70" t="s">
        <v>1051</v>
      </c>
      <c r="M98" s="70" t="s">
        <v>1051</v>
      </c>
      <c r="N98" s="70" t="s">
        <v>1059</v>
      </c>
      <c r="O98" s="70" t="s">
        <v>1059</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109</v>
      </c>
      <c r="K99" s="237" t="str">
        <f>IF(OR(COUNTIF(L99:O99,"未確認")&gt;0,COUNTIF(L99:O99,"~*")&gt;0),"※","")</f>
        <v/>
      </c>
      <c r="L99" s="258">
        <v>53</v>
      </c>
      <c r="M99" s="258">
        <v>56</v>
      </c>
      <c r="N99" s="258">
        <v>0</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109</v>
      </c>
      <c r="K101" s="237" t="str">
        <f>IF(OR(COUNTIF(L101:O101,"未確認")&gt;0,COUNTIF(L101:O101,"~*")&gt;0),"※","")</f>
        <v/>
      </c>
      <c r="L101" s="258">
        <v>53</v>
      </c>
      <c r="M101" s="258">
        <v>56</v>
      </c>
      <c r="N101" s="258">
        <v>0</v>
      </c>
      <c r="O101" s="258">
        <v>0</v>
      </c>
    </row>
    <row r="102" spans="1:22" s="83" customFormat="1" ht="34.5" customHeight="1">
      <c r="A102" s="244" t="s">
        <v>610</v>
      </c>
      <c r="B102" s="84"/>
      <c r="C102" s="377"/>
      <c r="D102" s="379"/>
      <c r="E102" s="317" t="s">
        <v>612</v>
      </c>
      <c r="F102" s="318"/>
      <c r="G102" s="318"/>
      <c r="H102" s="319"/>
      <c r="I102" s="420"/>
      <c r="J102" s="256">
        <f t="shared" si="0"/>
        <v>109</v>
      </c>
      <c r="K102" s="237" t="str">
        <f t="shared" ref="K102:K111" si="1">IF(OR(COUNTIF(L101:O101,"未確認")&gt;0,COUNTIF(L101:O101,"~*")&gt;0),"※","")</f>
        <v/>
      </c>
      <c r="L102" s="258">
        <v>53</v>
      </c>
      <c r="M102" s="258">
        <v>56</v>
      </c>
      <c r="N102" s="258">
        <v>0</v>
      </c>
      <c r="O102" s="258">
        <v>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c r="O104" s="258"/>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c r="O110" s="258"/>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1050</v>
      </c>
      <c r="M118" s="66" t="s">
        <v>1055</v>
      </c>
      <c r="N118" s="66" t="s">
        <v>542</v>
      </c>
      <c r="O118" s="66" t="s">
        <v>542</v>
      </c>
      <c r="P118" s="8"/>
      <c r="Q118" s="8"/>
      <c r="R118" s="8"/>
      <c r="S118" s="8"/>
      <c r="T118" s="8"/>
      <c r="U118" s="8"/>
      <c r="V118" s="8"/>
    </row>
    <row r="119" spans="1:22" ht="20.25" customHeight="1">
      <c r="A119" s="243"/>
      <c r="B119" s="1"/>
      <c r="C119" s="3"/>
      <c r="D119" s="3"/>
      <c r="F119" s="3"/>
      <c r="G119" s="3"/>
      <c r="H119" s="287"/>
      <c r="I119" s="67" t="s">
        <v>40</v>
      </c>
      <c r="J119" s="94"/>
      <c r="K119" s="79"/>
      <c r="L119" s="70" t="s">
        <v>1051</v>
      </c>
      <c r="M119" s="70" t="s">
        <v>1051</v>
      </c>
      <c r="N119" s="70" t="s">
        <v>1059</v>
      </c>
      <c r="O119" s="70" t="s">
        <v>1059</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1043</v>
      </c>
      <c r="M120" s="98" t="s">
        <v>1043</v>
      </c>
      <c r="N120" s="98" t="s">
        <v>533</v>
      </c>
      <c r="O120" s="98" t="s">
        <v>533</v>
      </c>
    </row>
    <row r="121" spans="1:22" s="83" customFormat="1" ht="40.5" customHeight="1">
      <c r="A121" s="244" t="s">
        <v>618</v>
      </c>
      <c r="B121" s="1"/>
      <c r="C121" s="295"/>
      <c r="D121" s="297"/>
      <c r="E121" s="334" t="s">
        <v>53</v>
      </c>
      <c r="F121" s="335"/>
      <c r="G121" s="335"/>
      <c r="H121" s="336"/>
      <c r="I121" s="354"/>
      <c r="J121" s="101"/>
      <c r="K121" s="102"/>
      <c r="L121" s="98" t="s">
        <v>1044</v>
      </c>
      <c r="M121" s="98" t="s">
        <v>1052</v>
      </c>
      <c r="N121" s="98" t="s">
        <v>533</v>
      </c>
      <c r="O121" s="98" t="s">
        <v>533</v>
      </c>
    </row>
    <row r="122" spans="1:22" s="83" customFormat="1" ht="40.5" customHeight="1">
      <c r="A122" s="244" t="s">
        <v>619</v>
      </c>
      <c r="B122" s="1"/>
      <c r="C122" s="295"/>
      <c r="D122" s="297"/>
      <c r="E122" s="396"/>
      <c r="F122" s="418"/>
      <c r="G122" s="418"/>
      <c r="H122" s="397"/>
      <c r="I122" s="354"/>
      <c r="J122" s="101"/>
      <c r="K122" s="102"/>
      <c r="L122" s="98" t="s">
        <v>1045</v>
      </c>
      <c r="M122" s="98" t="s">
        <v>1053</v>
      </c>
      <c r="N122" s="98" t="s">
        <v>533</v>
      </c>
      <c r="O122" s="98" t="s">
        <v>533</v>
      </c>
    </row>
    <row r="123" spans="1:22" s="83" customFormat="1" ht="40.5" customHeight="1">
      <c r="A123" s="244" t="s">
        <v>620</v>
      </c>
      <c r="B123" s="1"/>
      <c r="C123" s="289"/>
      <c r="D123" s="290"/>
      <c r="E123" s="377"/>
      <c r="F123" s="378"/>
      <c r="G123" s="378"/>
      <c r="H123" s="379"/>
      <c r="I123" s="341"/>
      <c r="J123" s="105"/>
      <c r="K123" s="106"/>
      <c r="L123" s="98" t="s">
        <v>1046</v>
      </c>
      <c r="M123" s="98" t="s">
        <v>1054</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1050</v>
      </c>
      <c r="M129" s="66" t="s">
        <v>1055</v>
      </c>
      <c r="N129" s="66" t="s">
        <v>542</v>
      </c>
      <c r="O129" s="66" t="s">
        <v>542</v>
      </c>
      <c r="P129" s="8"/>
      <c r="Q129" s="8"/>
      <c r="R129" s="8"/>
      <c r="S129" s="8"/>
      <c r="T129" s="8"/>
      <c r="U129" s="8"/>
      <c r="V129" s="8"/>
    </row>
    <row r="130" spans="1:22" ht="20.25" customHeight="1">
      <c r="A130" s="243"/>
      <c r="B130" s="1"/>
      <c r="C130" s="62"/>
      <c r="D130" s="3"/>
      <c r="F130" s="3"/>
      <c r="G130" s="3"/>
      <c r="H130" s="287"/>
      <c r="I130" s="67" t="s">
        <v>36</v>
      </c>
      <c r="J130" s="68"/>
      <c r="K130" s="79"/>
      <c r="L130" s="70" t="s">
        <v>1051</v>
      </c>
      <c r="M130" s="70" t="s">
        <v>1051</v>
      </c>
      <c r="N130" s="70" t="s">
        <v>1059</v>
      </c>
      <c r="O130" s="70" t="s">
        <v>1059</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559</v>
      </c>
      <c r="N131" s="98" t="s">
        <v>533</v>
      </c>
      <c r="O131" s="98" t="s">
        <v>533</v>
      </c>
    </row>
    <row r="132" spans="1:22" s="83" customFormat="1" ht="34.5" customHeight="1">
      <c r="A132" s="244" t="s">
        <v>621</v>
      </c>
      <c r="B132" s="84"/>
      <c r="C132" s="295"/>
      <c r="D132" s="297"/>
      <c r="E132" s="320" t="s">
        <v>58</v>
      </c>
      <c r="F132" s="321"/>
      <c r="G132" s="321"/>
      <c r="H132" s="322"/>
      <c r="I132" s="389"/>
      <c r="J132" s="101"/>
      <c r="K132" s="102"/>
      <c r="L132" s="82">
        <v>53</v>
      </c>
      <c r="M132" s="82">
        <v>56</v>
      </c>
      <c r="N132" s="82"/>
      <c r="O132" s="82"/>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c r="O134" s="82"/>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c r="O136" s="82"/>
    </row>
    <row r="137" spans="1:22" s="83" customFormat="1" ht="34.5" customHeight="1">
      <c r="A137" s="244" t="s">
        <v>624</v>
      </c>
      <c r="B137" s="84"/>
      <c r="C137" s="317" t="s">
        <v>1018</v>
      </c>
      <c r="D137" s="318"/>
      <c r="E137" s="318"/>
      <c r="F137" s="318"/>
      <c r="G137" s="318"/>
      <c r="H137" s="319"/>
      <c r="I137" s="389"/>
      <c r="J137" s="105"/>
      <c r="K137" s="106"/>
      <c r="L137" s="82">
        <v>0</v>
      </c>
      <c r="M137" s="82">
        <v>0</v>
      </c>
      <c r="N137" s="82"/>
      <c r="O137" s="82"/>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1050</v>
      </c>
      <c r="M143" s="66" t="s">
        <v>1055</v>
      </c>
      <c r="N143" s="66" t="s">
        <v>542</v>
      </c>
      <c r="O143" s="66" t="s">
        <v>542</v>
      </c>
      <c r="P143" s="8"/>
      <c r="Q143" s="8"/>
      <c r="R143" s="8"/>
      <c r="S143" s="8"/>
      <c r="T143" s="8"/>
      <c r="U143" s="8"/>
      <c r="V143" s="8"/>
    </row>
    <row r="144" spans="1:22" ht="20.25" customHeight="1">
      <c r="A144" s="243"/>
      <c r="B144" s="1"/>
      <c r="C144" s="62"/>
      <c r="D144" s="3"/>
      <c r="F144" s="3"/>
      <c r="G144" s="3"/>
      <c r="H144" s="287"/>
      <c r="I144" s="67" t="s">
        <v>36</v>
      </c>
      <c r="J144" s="68"/>
      <c r="K144" s="79"/>
      <c r="L144" s="70" t="s">
        <v>1051</v>
      </c>
      <c r="M144" s="70" t="s">
        <v>1051</v>
      </c>
      <c r="N144" s="70" t="s">
        <v>1059</v>
      </c>
      <c r="O144" s="70" t="s">
        <v>1059</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t="s">
        <v>1057</v>
      </c>
      <c r="O145" s="117" t="s">
        <v>1057</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t="s">
        <v>1057</v>
      </c>
      <c r="O146" s="117" t="s">
        <v>1057</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t="s">
        <v>1057</v>
      </c>
      <c r="O147" s="117" t="s">
        <v>1057</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t="s">
        <v>1057</v>
      </c>
      <c r="O148" s="117" t="s">
        <v>1057</v>
      </c>
    </row>
    <row r="149" spans="1:15" s="118" customFormat="1" ht="34.5" customHeight="1">
      <c r="A149" s="246" t="s">
        <v>651</v>
      </c>
      <c r="B149" s="115"/>
      <c r="C149" s="317" t="s">
        <v>559</v>
      </c>
      <c r="D149" s="318"/>
      <c r="E149" s="318"/>
      <c r="F149" s="318"/>
      <c r="G149" s="318"/>
      <c r="H149" s="319"/>
      <c r="I149" s="413"/>
      <c r="J149" s="263">
        <f t="shared" si="2"/>
        <v>206</v>
      </c>
      <c r="K149" s="264" t="str">
        <f t="shared" si="3"/>
        <v/>
      </c>
      <c r="L149" s="117">
        <v>117</v>
      </c>
      <c r="M149" s="117">
        <v>89</v>
      </c>
      <c r="N149" s="117" t="s">
        <v>1057</v>
      </c>
      <c r="O149" s="117" t="s">
        <v>1057</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t="s">
        <v>1057</v>
      </c>
      <c r="O150" s="117" t="s">
        <v>1057</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t="s">
        <v>1057</v>
      </c>
      <c r="O151" s="117" t="s">
        <v>1057</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t="s">
        <v>1057</v>
      </c>
      <c r="O152" s="117" t="s">
        <v>1057</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t="s">
        <v>1057</v>
      </c>
      <c r="O153" s="117" t="s">
        <v>1057</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t="s">
        <v>1057</v>
      </c>
      <c r="O154" s="117" t="s">
        <v>1057</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t="s">
        <v>1057</v>
      </c>
      <c r="O155" s="117" t="s">
        <v>1057</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t="s">
        <v>1057</v>
      </c>
      <c r="O156" s="117" t="s">
        <v>1057</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t="s">
        <v>1057</v>
      </c>
      <c r="O157" s="117" t="s">
        <v>1057</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t="s">
        <v>1057</v>
      </c>
      <c r="O158" s="117" t="s">
        <v>1057</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t="s">
        <v>1057</v>
      </c>
      <c r="O159" s="117" t="s">
        <v>1057</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t="s">
        <v>1057</v>
      </c>
      <c r="O160" s="117" t="s">
        <v>1057</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t="s">
        <v>1057</v>
      </c>
      <c r="O161" s="117" t="s">
        <v>1057</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t="s">
        <v>1057</v>
      </c>
      <c r="O162" s="117" t="s">
        <v>1057</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t="s">
        <v>1057</v>
      </c>
      <c r="O163" s="117" t="s">
        <v>1057</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t="s">
        <v>1057</v>
      </c>
      <c r="O164" s="117" t="s">
        <v>1057</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t="s">
        <v>1057</v>
      </c>
      <c r="O165" s="117" t="s">
        <v>1057</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t="s">
        <v>1057</v>
      </c>
      <c r="O166" s="117" t="s">
        <v>1057</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t="s">
        <v>1057</v>
      </c>
      <c r="O167" s="117" t="s">
        <v>1057</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t="s">
        <v>1057</v>
      </c>
      <c r="O168" s="117" t="s">
        <v>1057</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t="s">
        <v>1057</v>
      </c>
      <c r="O169" s="117" t="s">
        <v>1057</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t="s">
        <v>1057</v>
      </c>
      <c r="O170" s="117" t="s">
        <v>1057</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t="s">
        <v>1057</v>
      </c>
      <c r="O171" s="117" t="s">
        <v>1057</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t="s">
        <v>1057</v>
      </c>
      <c r="O172" s="117" t="s">
        <v>1057</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t="s">
        <v>1057</v>
      </c>
      <c r="O173" s="117" t="s">
        <v>1057</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t="s">
        <v>1057</v>
      </c>
      <c r="O174" s="117" t="s">
        <v>1057</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t="s">
        <v>1057</v>
      </c>
      <c r="O175" s="117" t="s">
        <v>1057</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t="s">
        <v>1057</v>
      </c>
      <c r="O176" s="117" t="s">
        <v>1057</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t="s">
        <v>1057</v>
      </c>
      <c r="O177" s="117" t="s">
        <v>1057</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t="s">
        <v>1057</v>
      </c>
      <c r="O178" s="117" t="s">
        <v>1057</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t="s">
        <v>1057</v>
      </c>
      <c r="O179" s="117" t="s">
        <v>1057</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t="s">
        <v>1057</v>
      </c>
      <c r="O180" s="117" t="s">
        <v>1057</v>
      </c>
    </row>
    <row r="181" spans="1:15"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v>0</v>
      </c>
      <c r="N181" s="117" t="s">
        <v>1057</v>
      </c>
      <c r="O181" s="117" t="s">
        <v>1057</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t="s">
        <v>1057</v>
      </c>
      <c r="O182" s="117" t="s">
        <v>1057</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t="s">
        <v>1057</v>
      </c>
      <c r="O183" s="117" t="s">
        <v>1057</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t="s">
        <v>1057</v>
      </c>
      <c r="O184" s="117" t="s">
        <v>1057</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t="s">
        <v>1057</v>
      </c>
      <c r="O185" s="117" t="s">
        <v>1057</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t="s">
        <v>1057</v>
      </c>
      <c r="O186" s="117" t="s">
        <v>1057</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t="s">
        <v>1057</v>
      </c>
      <c r="O187" s="117" t="s">
        <v>1057</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t="s">
        <v>1057</v>
      </c>
      <c r="O188" s="117" t="s">
        <v>1057</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t="s">
        <v>1057</v>
      </c>
      <c r="O189" s="117" t="s">
        <v>1057</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t="s">
        <v>1057</v>
      </c>
      <c r="O190" s="117" t="s">
        <v>1057</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t="s">
        <v>1057</v>
      </c>
      <c r="O191" s="117" t="s">
        <v>1057</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t="s">
        <v>1057</v>
      </c>
      <c r="O192" s="117" t="s">
        <v>1057</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t="s">
        <v>1057</v>
      </c>
      <c r="O193" s="117" t="s">
        <v>1057</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t="s">
        <v>1057</v>
      </c>
      <c r="O194" s="117" t="s">
        <v>1057</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t="s">
        <v>1057</v>
      </c>
      <c r="O195" s="117" t="s">
        <v>1057</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t="s">
        <v>1057</v>
      </c>
      <c r="O196" s="117" t="s">
        <v>1057</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t="s">
        <v>1057</v>
      </c>
      <c r="O197" s="117" t="s">
        <v>1057</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t="s">
        <v>1057</v>
      </c>
      <c r="O198" s="117" t="s">
        <v>1057</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t="s">
        <v>1057</v>
      </c>
      <c r="O199" s="117" t="s">
        <v>1057</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t="s">
        <v>1057</v>
      </c>
      <c r="O200" s="117" t="s">
        <v>1057</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t="s">
        <v>1057</v>
      </c>
      <c r="O201" s="117" t="s">
        <v>1057</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t="s">
        <v>1057</v>
      </c>
      <c r="O202" s="117" t="s">
        <v>1057</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t="s">
        <v>1057</v>
      </c>
      <c r="O203" s="117" t="s">
        <v>1057</v>
      </c>
    </row>
    <row r="204" spans="1:15"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v>0</v>
      </c>
      <c r="N204" s="117" t="s">
        <v>1057</v>
      </c>
      <c r="O204" s="117" t="s">
        <v>1057</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t="s">
        <v>1057</v>
      </c>
      <c r="O205" s="117" t="s">
        <v>1057</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t="s">
        <v>1057</v>
      </c>
      <c r="O206" s="117" t="s">
        <v>1057</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t="s">
        <v>1057</v>
      </c>
      <c r="O207" s="117" t="s">
        <v>1057</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t="s">
        <v>1057</v>
      </c>
      <c r="O208" s="117" t="s">
        <v>1057</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t="s">
        <v>1057</v>
      </c>
      <c r="O209" s="117" t="s">
        <v>1057</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t="s">
        <v>1057</v>
      </c>
      <c r="O210" s="117" t="s">
        <v>1057</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t="s">
        <v>1057</v>
      </c>
      <c r="O211" s="117" t="s">
        <v>1057</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t="s">
        <v>1057</v>
      </c>
      <c r="O212" s="117" t="s">
        <v>1057</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t="s">
        <v>1057</v>
      </c>
      <c r="O213" s="117" t="s">
        <v>1057</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t="s">
        <v>1057</v>
      </c>
      <c r="O214" s="117" t="s">
        <v>1057</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t="s">
        <v>1057</v>
      </c>
      <c r="O215" s="117" t="s">
        <v>1057</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t="s">
        <v>1057</v>
      </c>
      <c r="O216" s="117" t="s">
        <v>1057</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t="s">
        <v>1057</v>
      </c>
      <c r="O217" s="117" t="s">
        <v>1057</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t="s">
        <v>1057</v>
      </c>
      <c r="O218" s="117" t="s">
        <v>1057</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t="s">
        <v>1057</v>
      </c>
      <c r="O219" s="117" t="s">
        <v>1057</v>
      </c>
    </row>
    <row r="220" spans="1:15" s="118" customFormat="1" ht="34.5" customHeight="1">
      <c r="A220" s="246" t="s">
        <v>722</v>
      </c>
      <c r="B220" s="119"/>
      <c r="C220" s="317" t="s">
        <v>646</v>
      </c>
      <c r="D220" s="318"/>
      <c r="E220" s="318"/>
      <c r="F220" s="318"/>
      <c r="G220" s="318"/>
      <c r="H220" s="319"/>
      <c r="I220" s="414"/>
      <c r="J220" s="263">
        <f t="shared" si="6"/>
        <v>34</v>
      </c>
      <c r="K220" s="264" t="str">
        <f t="shared" si="7"/>
        <v>※</v>
      </c>
      <c r="L220" s="117">
        <v>34</v>
      </c>
      <c r="M220" s="117" t="s">
        <v>541</v>
      </c>
      <c r="N220" s="117" t="s">
        <v>1057</v>
      </c>
      <c r="O220" s="117" t="s">
        <v>1057</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1050</v>
      </c>
      <c r="M226" s="66" t="s">
        <v>1055</v>
      </c>
      <c r="N226" s="66" t="s">
        <v>542</v>
      </c>
      <c r="O226" s="66" t="s">
        <v>542</v>
      </c>
      <c r="P226" s="8"/>
      <c r="Q226" s="8"/>
      <c r="R226" s="8"/>
      <c r="S226" s="8"/>
      <c r="T226" s="8"/>
      <c r="U226" s="8"/>
      <c r="V226" s="8"/>
    </row>
    <row r="227" spans="1:22" ht="20.25" customHeight="1">
      <c r="A227" s="243"/>
      <c r="B227" s="1"/>
      <c r="C227" s="3"/>
      <c r="D227" s="3"/>
      <c r="F227" s="3"/>
      <c r="G227" s="3"/>
      <c r="H227" s="287"/>
      <c r="I227" s="67" t="s">
        <v>36</v>
      </c>
      <c r="J227" s="68"/>
      <c r="K227" s="79"/>
      <c r="L227" s="70" t="s">
        <v>1051</v>
      </c>
      <c r="M227" s="70" t="s">
        <v>1051</v>
      </c>
      <c r="N227" s="70" t="s">
        <v>1059</v>
      </c>
      <c r="O227" s="70" t="s">
        <v>1059</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1047</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1050</v>
      </c>
      <c r="M234" s="66" t="s">
        <v>1055</v>
      </c>
      <c r="N234" s="66" t="s">
        <v>542</v>
      </c>
      <c r="O234" s="66" t="s">
        <v>542</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1051</v>
      </c>
      <c r="M235" s="70" t="s">
        <v>1051</v>
      </c>
      <c r="N235" s="70" t="s">
        <v>1059</v>
      </c>
      <c r="O235" s="70" t="s">
        <v>1059</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1048</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1050</v>
      </c>
      <c r="M244" s="66" t="s">
        <v>1055</v>
      </c>
      <c r="N244" s="66" t="s">
        <v>542</v>
      </c>
      <c r="O244" s="66" t="s">
        <v>542</v>
      </c>
      <c r="P244" s="8"/>
      <c r="Q244" s="8"/>
      <c r="R244" s="8"/>
      <c r="S244" s="8"/>
      <c r="T244" s="8"/>
      <c r="U244" s="8"/>
      <c r="V244" s="8"/>
    </row>
    <row r="245" spans="1:22" ht="20.25" customHeight="1">
      <c r="A245" s="243"/>
      <c r="B245" s="1"/>
      <c r="C245" s="62"/>
      <c r="D245" s="3"/>
      <c r="F245" s="3"/>
      <c r="G245" s="3"/>
      <c r="H245" s="287"/>
      <c r="I245" s="67" t="s">
        <v>36</v>
      </c>
      <c r="J245" s="68"/>
      <c r="K245" s="79"/>
      <c r="L245" s="70" t="s">
        <v>1051</v>
      </c>
      <c r="M245" s="70" t="s">
        <v>1051</v>
      </c>
      <c r="N245" s="70" t="s">
        <v>1059</v>
      </c>
      <c r="O245" s="70" t="s">
        <v>1059</v>
      </c>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1050</v>
      </c>
      <c r="M253" s="66" t="s">
        <v>1055</v>
      </c>
      <c r="N253" s="66" t="s">
        <v>542</v>
      </c>
      <c r="O253" s="66" t="s">
        <v>542</v>
      </c>
      <c r="P253" s="8"/>
      <c r="Q253" s="8"/>
      <c r="R253" s="8"/>
      <c r="S253" s="8"/>
      <c r="T253" s="8"/>
      <c r="U253" s="8"/>
      <c r="V253" s="8"/>
    </row>
    <row r="254" spans="1:22">
      <c r="A254" s="243"/>
      <c r="B254" s="1"/>
      <c r="C254" s="62"/>
      <c r="D254" s="3"/>
      <c r="F254" s="3"/>
      <c r="G254" s="3"/>
      <c r="H254" s="287"/>
      <c r="I254" s="67" t="s">
        <v>36</v>
      </c>
      <c r="J254" s="68"/>
      <c r="K254" s="79"/>
      <c r="L254" s="70" t="s">
        <v>1051</v>
      </c>
      <c r="M254" s="137" t="s">
        <v>1051</v>
      </c>
      <c r="N254" s="137" t="s">
        <v>1059</v>
      </c>
      <c r="O254" s="137" t="s">
        <v>1059</v>
      </c>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 customHeight="1">
      <c r="A256" s="244" t="s">
        <v>633</v>
      </c>
      <c r="B256" s="119"/>
      <c r="C256" s="320" t="s">
        <v>140</v>
      </c>
      <c r="D256" s="321"/>
      <c r="E256" s="321"/>
      <c r="F256" s="321"/>
      <c r="G256" s="321"/>
      <c r="H256" s="322"/>
      <c r="I256" s="138" t="s">
        <v>141</v>
      </c>
      <c r="J256" s="260" t="s">
        <v>1048</v>
      </c>
      <c r="K256" s="81"/>
      <c r="L256" s="101"/>
      <c r="M256" s="129"/>
      <c r="N256" s="129"/>
      <c r="O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1050</v>
      </c>
      <c r="M263" s="66" t="s">
        <v>1055</v>
      </c>
      <c r="N263" s="66" t="s">
        <v>542</v>
      </c>
      <c r="O263" s="66" t="s">
        <v>542</v>
      </c>
      <c r="P263" s="8"/>
      <c r="Q263" s="8"/>
      <c r="R263" s="8"/>
      <c r="S263" s="8"/>
      <c r="T263" s="8"/>
      <c r="U263" s="8"/>
      <c r="V263" s="8"/>
    </row>
    <row r="264" spans="1:22" ht="20.25" customHeight="1">
      <c r="A264" s="243"/>
      <c r="B264" s="1"/>
      <c r="C264" s="62"/>
      <c r="D264" s="3"/>
      <c r="F264" s="3"/>
      <c r="G264" s="3"/>
      <c r="H264" s="287"/>
      <c r="I264" s="67" t="s">
        <v>36</v>
      </c>
      <c r="J264" s="68"/>
      <c r="K264" s="79"/>
      <c r="L264" s="70" t="s">
        <v>1051</v>
      </c>
      <c r="M264" s="70" t="s">
        <v>1051</v>
      </c>
      <c r="N264" s="70" t="s">
        <v>1059</v>
      </c>
      <c r="O264" s="70" t="s">
        <v>1059</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12</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3.8</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62</v>
      </c>
      <c r="K269" s="81" t="str">
        <f t="shared" si="8"/>
        <v/>
      </c>
      <c r="L269" s="147">
        <v>32</v>
      </c>
      <c r="M269" s="147">
        <v>30</v>
      </c>
      <c r="N269" s="147">
        <v>0</v>
      </c>
      <c r="O269" s="147">
        <v>0</v>
      </c>
    </row>
    <row r="270" spans="1:22" s="83" customFormat="1" ht="34.5" customHeight="1">
      <c r="A270" s="249" t="s">
        <v>725</v>
      </c>
      <c r="B270" s="120"/>
      <c r="C270" s="371"/>
      <c r="D270" s="371"/>
      <c r="E270" s="371"/>
      <c r="F270" s="371"/>
      <c r="G270" s="371" t="s">
        <v>148</v>
      </c>
      <c r="H270" s="371"/>
      <c r="I270" s="404"/>
      <c r="J270" s="266">
        <f t="shared" si="9"/>
        <v>0.7</v>
      </c>
      <c r="K270" s="81" t="str">
        <f t="shared" si="8"/>
        <v/>
      </c>
      <c r="L270" s="148">
        <v>0.7</v>
      </c>
      <c r="M270" s="148">
        <v>0</v>
      </c>
      <c r="N270" s="148">
        <v>0</v>
      </c>
      <c r="O270" s="148">
        <v>0</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1</v>
      </c>
      <c r="M271" s="147">
        <v>1</v>
      </c>
      <c r="N271" s="147">
        <v>0</v>
      </c>
      <c r="O271" s="147">
        <v>0</v>
      </c>
    </row>
    <row r="272" spans="1:22" s="83" customFormat="1" ht="34.5" customHeight="1">
      <c r="A272" s="249" t="s">
        <v>726</v>
      </c>
      <c r="B272" s="120"/>
      <c r="C272" s="372"/>
      <c r="D272" s="372"/>
      <c r="E272" s="372"/>
      <c r="F272" s="372"/>
      <c r="G272" s="371" t="s">
        <v>148</v>
      </c>
      <c r="H272" s="371"/>
      <c r="I272" s="404"/>
      <c r="J272" s="266">
        <f t="shared" si="9"/>
        <v>0.8</v>
      </c>
      <c r="K272" s="81" t="str">
        <f t="shared" si="8"/>
        <v/>
      </c>
      <c r="L272" s="148">
        <v>0</v>
      </c>
      <c r="M272" s="148">
        <v>0.8</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18</v>
      </c>
      <c r="K273" s="81" t="str">
        <f t="shared" si="8"/>
        <v/>
      </c>
      <c r="L273" s="147">
        <v>8</v>
      </c>
      <c r="M273" s="147">
        <v>10</v>
      </c>
      <c r="N273" s="147">
        <v>0</v>
      </c>
      <c r="O273" s="147">
        <v>0</v>
      </c>
    </row>
    <row r="274" spans="1:15"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row>
    <row r="275" spans="1:15" s="83" customFormat="1" ht="34.5" customHeight="1">
      <c r="A275" s="249" t="s">
        <v>728</v>
      </c>
      <c r="B275" s="120"/>
      <c r="C275" s="371" t="s">
        <v>153</v>
      </c>
      <c r="D275" s="372"/>
      <c r="E275" s="372"/>
      <c r="F275" s="372"/>
      <c r="G275" s="371" t="s">
        <v>146</v>
      </c>
      <c r="H275" s="371"/>
      <c r="I275" s="404"/>
      <c r="J275" s="266">
        <f t="shared" si="9"/>
        <v>1</v>
      </c>
      <c r="K275" s="81" t="str">
        <f t="shared" si="8"/>
        <v/>
      </c>
      <c r="L275" s="147">
        <v>1</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5</v>
      </c>
      <c r="K277" s="81" t="str">
        <f t="shared" si="8"/>
        <v/>
      </c>
      <c r="L277" s="147">
        <v>3</v>
      </c>
      <c r="M277" s="147">
        <v>2</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2</v>
      </c>
      <c r="K279" s="81" t="str">
        <f t="shared" si="8"/>
        <v/>
      </c>
      <c r="L279" s="147">
        <v>1</v>
      </c>
      <c r="M279" s="147">
        <v>1</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6</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6</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6</v>
      </c>
      <c r="M297" s="147">
        <v>14</v>
      </c>
      <c r="N297" s="147">
        <v>7</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3.5</v>
      </c>
      <c r="N298" s="148">
        <v>0.5</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1.6</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0.6</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1</v>
      </c>
      <c r="N303" s="147">
        <v>1</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3</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2</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2</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6</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3</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1050</v>
      </c>
      <c r="M322" s="66" t="s">
        <v>1055</v>
      </c>
      <c r="N322" s="66" t="s">
        <v>542</v>
      </c>
      <c r="O322" s="66" t="s">
        <v>542</v>
      </c>
      <c r="P322" s="8"/>
      <c r="Q322" s="8"/>
      <c r="R322" s="8"/>
      <c r="S322" s="8"/>
      <c r="T322" s="8"/>
      <c r="U322" s="8"/>
      <c r="V322" s="8"/>
    </row>
    <row r="323" spans="1:22" ht="20.25" customHeight="1">
      <c r="A323" s="243"/>
      <c r="B323" s="1"/>
      <c r="C323" s="62"/>
      <c r="D323" s="3"/>
      <c r="F323" s="3"/>
      <c r="G323" s="3"/>
      <c r="H323" s="287"/>
      <c r="I323" s="67" t="s">
        <v>36</v>
      </c>
      <c r="J323" s="68"/>
      <c r="K323" s="79"/>
      <c r="L323" s="70" t="s">
        <v>1051</v>
      </c>
      <c r="M323" s="137" t="s">
        <v>1051</v>
      </c>
      <c r="N323" s="137" t="s">
        <v>1059</v>
      </c>
      <c r="O323" s="137" t="s">
        <v>1059</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1048</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1050</v>
      </c>
      <c r="M342" s="66" t="s">
        <v>1055</v>
      </c>
      <c r="N342" s="66" t="s">
        <v>542</v>
      </c>
      <c r="O342" s="66" t="s">
        <v>542</v>
      </c>
      <c r="P342" s="8"/>
      <c r="Q342" s="8"/>
      <c r="R342" s="8"/>
      <c r="S342" s="8"/>
      <c r="T342" s="8"/>
      <c r="U342" s="8"/>
      <c r="V342" s="8"/>
    </row>
    <row r="343" spans="1:22" ht="20.25" customHeight="1">
      <c r="A343" s="243"/>
      <c r="B343" s="1"/>
      <c r="C343" s="62"/>
      <c r="D343" s="3"/>
      <c r="F343" s="3"/>
      <c r="G343" s="3"/>
      <c r="H343" s="287"/>
      <c r="I343" s="67" t="s">
        <v>36</v>
      </c>
      <c r="J343" s="68"/>
      <c r="K343" s="79"/>
      <c r="L343" s="70" t="s">
        <v>1051</v>
      </c>
      <c r="M343" s="137" t="s">
        <v>1051</v>
      </c>
      <c r="N343" s="137" t="s">
        <v>1059</v>
      </c>
      <c r="O343" s="137" t="s">
        <v>1059</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1050</v>
      </c>
      <c r="M367" s="66" t="s">
        <v>1055</v>
      </c>
      <c r="N367" s="66" t="s">
        <v>542</v>
      </c>
      <c r="O367" s="66" t="s">
        <v>542</v>
      </c>
    </row>
    <row r="368" spans="1:22" s="118" customFormat="1" ht="20.25" customHeight="1">
      <c r="A368" s="243"/>
      <c r="B368" s="1"/>
      <c r="C368" s="3"/>
      <c r="D368" s="3"/>
      <c r="E368" s="3"/>
      <c r="F368" s="3"/>
      <c r="G368" s="3"/>
      <c r="H368" s="287"/>
      <c r="I368" s="67" t="s">
        <v>36</v>
      </c>
      <c r="J368" s="170"/>
      <c r="K368" s="79"/>
      <c r="L368" s="137" t="s">
        <v>1051</v>
      </c>
      <c r="M368" s="137" t="s">
        <v>1051</v>
      </c>
      <c r="N368" s="137" t="s">
        <v>1059</v>
      </c>
      <c r="O368" s="137" t="s">
        <v>1059</v>
      </c>
    </row>
    <row r="369" spans="1:15" s="118" customFormat="1" ht="34.5" customHeight="1">
      <c r="A369" s="243"/>
      <c r="B369" s="115"/>
      <c r="C369" s="323" t="s">
        <v>211</v>
      </c>
      <c r="D369" s="324"/>
      <c r="E369" s="324"/>
      <c r="F369" s="324"/>
      <c r="G369" s="324"/>
      <c r="H369" s="325"/>
      <c r="I369" s="389" t="s">
        <v>1019</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979</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1050</v>
      </c>
      <c r="M390" s="66" t="s">
        <v>1055</v>
      </c>
      <c r="N390" s="66" t="s">
        <v>542</v>
      </c>
      <c r="O390" s="66" t="s">
        <v>542</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1051</v>
      </c>
      <c r="M391" s="70" t="s">
        <v>1051</v>
      </c>
      <c r="N391" s="70" t="s">
        <v>1059</v>
      </c>
      <c r="O391" s="70" t="s">
        <v>1059</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IF(SUM(L392:O392)=0,IF(COUNTIF(L392:O392,"未確認")&gt;0,"未確認",IF(COUNTIF(L392:O392,"~*")&gt;0,"*",SUM(L392:O392))),SUM(L392:O392))</f>
        <v>2373</v>
      </c>
      <c r="K392" s="81" t="str">
        <f t="shared" ref="K392:K397" si="12">IF(OR(COUNTIF(L392:O392,"未確認")&gt;0,COUNTIF(L392:O392,"~*")&gt;0),"※","")</f>
        <v/>
      </c>
      <c r="L392" s="147">
        <v>1475</v>
      </c>
      <c r="M392" s="147">
        <v>898</v>
      </c>
      <c r="N392" s="147">
        <v>0</v>
      </c>
      <c r="O392" s="147">
        <v>0</v>
      </c>
    </row>
    <row r="393" spans="1:22" s="83" customFormat="1" ht="34.5" customHeight="1">
      <c r="A393" s="249" t="s">
        <v>773</v>
      </c>
      <c r="B393" s="84"/>
      <c r="C393" s="370"/>
      <c r="D393" s="380"/>
      <c r="E393" s="320" t="s">
        <v>224</v>
      </c>
      <c r="F393" s="321"/>
      <c r="G393" s="321"/>
      <c r="H393" s="322"/>
      <c r="I393" s="343"/>
      <c r="J393" s="140">
        <f t="shared" si="11"/>
        <v>1256</v>
      </c>
      <c r="K393" s="81" t="str">
        <f t="shared" si="12"/>
        <v/>
      </c>
      <c r="L393" s="147">
        <v>1117</v>
      </c>
      <c r="M393" s="147">
        <v>139</v>
      </c>
      <c r="N393" s="147">
        <v>0</v>
      </c>
      <c r="O393" s="147">
        <v>0</v>
      </c>
    </row>
    <row r="394" spans="1:22" s="83" customFormat="1" ht="34.5" customHeight="1">
      <c r="A394" s="250" t="s">
        <v>774</v>
      </c>
      <c r="B394" s="84"/>
      <c r="C394" s="370"/>
      <c r="D394" s="381"/>
      <c r="E394" s="320" t="s">
        <v>225</v>
      </c>
      <c r="F394" s="321"/>
      <c r="G394" s="321"/>
      <c r="H394" s="322"/>
      <c r="I394" s="343"/>
      <c r="J394" s="140">
        <f t="shared" si="11"/>
        <v>109</v>
      </c>
      <c r="K394" s="81" t="str">
        <f t="shared" si="12"/>
        <v/>
      </c>
      <c r="L394" s="147">
        <v>26</v>
      </c>
      <c r="M394" s="147">
        <v>83</v>
      </c>
      <c r="N394" s="147">
        <v>0</v>
      </c>
      <c r="O394" s="147">
        <v>0</v>
      </c>
    </row>
    <row r="395" spans="1:22" s="83" customFormat="1" ht="34.5" customHeight="1">
      <c r="A395" s="250" t="s">
        <v>775</v>
      </c>
      <c r="B395" s="84"/>
      <c r="C395" s="370"/>
      <c r="D395" s="382"/>
      <c r="E395" s="320" t="s">
        <v>226</v>
      </c>
      <c r="F395" s="321"/>
      <c r="G395" s="321"/>
      <c r="H395" s="322"/>
      <c r="I395" s="343"/>
      <c r="J395" s="140">
        <f t="shared" si="11"/>
        <v>1008</v>
      </c>
      <c r="K395" s="81" t="str">
        <f t="shared" si="12"/>
        <v/>
      </c>
      <c r="L395" s="147">
        <v>332</v>
      </c>
      <c r="M395" s="147">
        <v>676</v>
      </c>
      <c r="N395" s="147">
        <v>0</v>
      </c>
      <c r="O395" s="147">
        <v>0</v>
      </c>
    </row>
    <row r="396" spans="1:22" s="83" customFormat="1" ht="34.5" customHeight="1">
      <c r="A396" s="250" t="s">
        <v>776</v>
      </c>
      <c r="B396" s="1"/>
      <c r="C396" s="370"/>
      <c r="D396" s="320" t="s">
        <v>227</v>
      </c>
      <c r="E396" s="321"/>
      <c r="F396" s="321"/>
      <c r="G396" s="321"/>
      <c r="H396" s="322"/>
      <c r="I396" s="343"/>
      <c r="J396" s="140">
        <f t="shared" si="11"/>
        <v>26221</v>
      </c>
      <c r="K396" s="81" t="str">
        <f t="shared" si="12"/>
        <v/>
      </c>
      <c r="L396" s="147">
        <v>12884</v>
      </c>
      <c r="M396" s="147">
        <v>13337</v>
      </c>
      <c r="N396" s="147">
        <v>0</v>
      </c>
      <c r="O396" s="147">
        <v>0</v>
      </c>
    </row>
    <row r="397" spans="1:22" s="83" customFormat="1" ht="34.5" customHeight="1">
      <c r="A397" s="250" t="s">
        <v>777</v>
      </c>
      <c r="B397" s="119"/>
      <c r="C397" s="370"/>
      <c r="D397" s="320" t="s">
        <v>228</v>
      </c>
      <c r="E397" s="321"/>
      <c r="F397" s="321"/>
      <c r="G397" s="321"/>
      <c r="H397" s="322"/>
      <c r="I397" s="344"/>
      <c r="J397" s="140">
        <f t="shared" si="11"/>
        <v>2398</v>
      </c>
      <c r="K397" s="81" t="str">
        <f t="shared" si="12"/>
        <v/>
      </c>
      <c r="L397" s="147">
        <v>1491</v>
      </c>
      <c r="M397" s="147">
        <v>907</v>
      </c>
      <c r="N397" s="147">
        <v>0</v>
      </c>
      <c r="O397" s="147">
        <v>0</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1050</v>
      </c>
      <c r="M403" s="66" t="s">
        <v>1055</v>
      </c>
      <c r="N403" s="66" t="s">
        <v>542</v>
      </c>
      <c r="O403" s="66" t="s">
        <v>542</v>
      </c>
      <c r="P403" s="8"/>
      <c r="Q403" s="8"/>
      <c r="R403" s="8"/>
      <c r="S403" s="8"/>
      <c r="T403" s="8"/>
      <c r="U403" s="8"/>
      <c r="V403" s="8"/>
    </row>
    <row r="404" spans="1:22" ht="20.25" customHeight="1">
      <c r="A404" s="243"/>
      <c r="B404" s="1"/>
      <c r="C404" s="62"/>
      <c r="D404" s="3"/>
      <c r="F404" s="3"/>
      <c r="G404" s="3"/>
      <c r="H404" s="287"/>
      <c r="I404" s="67" t="s">
        <v>36</v>
      </c>
      <c r="J404" s="68"/>
      <c r="K404" s="79"/>
      <c r="L404" s="70" t="s">
        <v>1051</v>
      </c>
      <c r="M404" s="70" t="s">
        <v>1051</v>
      </c>
      <c r="N404" s="70" t="s">
        <v>1059</v>
      </c>
      <c r="O404" s="70" t="s">
        <v>1059</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IF(SUM(L405:O405)=0,IF(COUNTIF(L405:O405,"未確認")&gt;0,"未確認",IF(COUNTIF(L405:O405,"~*")&gt;0,"*",SUM(L405:O405))),SUM(L405:O405))</f>
        <v>2373</v>
      </c>
      <c r="K405" s="81" t="str">
        <f t="shared" ref="K405:K422" si="14">IF(OR(COUNTIF(L405:O405,"未確認")&gt;0,COUNTIF(L405:O405,"~*")&gt;0),"※","")</f>
        <v/>
      </c>
      <c r="L405" s="147">
        <v>1475</v>
      </c>
      <c r="M405" s="147">
        <v>898</v>
      </c>
      <c r="N405" s="147">
        <v>0</v>
      </c>
      <c r="O405" s="147">
        <v>0</v>
      </c>
    </row>
    <row r="406" spans="1:22" s="83" customFormat="1" ht="34.5" customHeight="1">
      <c r="A406" s="251" t="s">
        <v>779</v>
      </c>
      <c r="B406" s="119"/>
      <c r="C406" s="369"/>
      <c r="D406" s="375" t="s">
        <v>233</v>
      </c>
      <c r="E406" s="377" t="s">
        <v>234</v>
      </c>
      <c r="F406" s="378"/>
      <c r="G406" s="378"/>
      <c r="H406" s="379"/>
      <c r="I406" s="361"/>
      <c r="J406" s="140">
        <f t="shared" si="13"/>
        <v>32</v>
      </c>
      <c r="K406" s="81" t="str">
        <f t="shared" si="14"/>
        <v/>
      </c>
      <c r="L406" s="147">
        <v>13</v>
      </c>
      <c r="M406" s="147">
        <v>19</v>
      </c>
      <c r="N406" s="147">
        <v>0</v>
      </c>
      <c r="O406" s="147">
        <v>0</v>
      </c>
    </row>
    <row r="407" spans="1:22" s="83" customFormat="1" ht="34.5" customHeight="1">
      <c r="A407" s="251" t="s">
        <v>780</v>
      </c>
      <c r="B407" s="119"/>
      <c r="C407" s="369"/>
      <c r="D407" s="369"/>
      <c r="E407" s="320" t="s">
        <v>235</v>
      </c>
      <c r="F407" s="321"/>
      <c r="G407" s="321"/>
      <c r="H407" s="322"/>
      <c r="I407" s="361"/>
      <c r="J407" s="140">
        <f t="shared" si="13"/>
        <v>2156</v>
      </c>
      <c r="K407" s="81" t="str">
        <f t="shared" si="14"/>
        <v/>
      </c>
      <c r="L407" s="147">
        <v>1408</v>
      </c>
      <c r="M407" s="147">
        <v>748</v>
      </c>
      <c r="N407" s="147">
        <v>0</v>
      </c>
      <c r="O407" s="147">
        <v>0</v>
      </c>
    </row>
    <row r="408" spans="1:22" s="83" customFormat="1" ht="34.5" customHeight="1">
      <c r="A408" s="251" t="s">
        <v>781</v>
      </c>
      <c r="B408" s="119"/>
      <c r="C408" s="369"/>
      <c r="D408" s="369"/>
      <c r="E408" s="320" t="s">
        <v>236</v>
      </c>
      <c r="F408" s="321"/>
      <c r="G408" s="321"/>
      <c r="H408" s="322"/>
      <c r="I408" s="361"/>
      <c r="J408" s="140">
        <f t="shared" si="13"/>
        <v>26</v>
      </c>
      <c r="K408" s="81" t="str">
        <f t="shared" si="14"/>
        <v/>
      </c>
      <c r="L408" s="147">
        <v>13</v>
      </c>
      <c r="M408" s="147">
        <v>13</v>
      </c>
      <c r="N408" s="147">
        <v>0</v>
      </c>
      <c r="O408" s="147">
        <v>0</v>
      </c>
    </row>
    <row r="409" spans="1:22" s="83" customFormat="1" ht="34.5" customHeight="1">
      <c r="A409" s="251" t="s">
        <v>782</v>
      </c>
      <c r="B409" s="119"/>
      <c r="C409" s="369"/>
      <c r="D409" s="369"/>
      <c r="E409" s="317" t="s">
        <v>990</v>
      </c>
      <c r="F409" s="318"/>
      <c r="G409" s="318"/>
      <c r="H409" s="319"/>
      <c r="I409" s="361"/>
      <c r="J409" s="140">
        <f t="shared" si="13"/>
        <v>153</v>
      </c>
      <c r="K409" s="81" t="str">
        <f t="shared" si="14"/>
        <v/>
      </c>
      <c r="L409" s="147">
        <v>40</v>
      </c>
      <c r="M409" s="147">
        <v>113</v>
      </c>
      <c r="N409" s="147">
        <v>0</v>
      </c>
      <c r="O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6</v>
      </c>
      <c r="K412" s="81" t="str">
        <f t="shared" si="14"/>
        <v/>
      </c>
      <c r="L412" s="147">
        <v>1</v>
      </c>
      <c r="M412" s="147">
        <v>5</v>
      </c>
      <c r="N412" s="147">
        <v>0</v>
      </c>
      <c r="O412" s="147">
        <v>0</v>
      </c>
    </row>
    <row r="413" spans="1:22" s="83" customFormat="1" ht="34.5" customHeight="1">
      <c r="A413" s="251" t="s">
        <v>786</v>
      </c>
      <c r="B413" s="119"/>
      <c r="C413" s="369"/>
      <c r="D413" s="320" t="s">
        <v>251</v>
      </c>
      <c r="E413" s="321"/>
      <c r="F413" s="321"/>
      <c r="G413" s="321"/>
      <c r="H413" s="322"/>
      <c r="I413" s="361"/>
      <c r="J413" s="140">
        <f t="shared" si="13"/>
        <v>2398</v>
      </c>
      <c r="K413" s="81" t="str">
        <f t="shared" si="14"/>
        <v/>
      </c>
      <c r="L413" s="147">
        <v>1491</v>
      </c>
      <c r="M413" s="147">
        <v>907</v>
      </c>
      <c r="N413" s="147">
        <v>0</v>
      </c>
      <c r="O413" s="147">
        <v>0</v>
      </c>
    </row>
    <row r="414" spans="1:22" s="83" customFormat="1" ht="34.5" customHeight="1">
      <c r="A414" s="251" t="s">
        <v>787</v>
      </c>
      <c r="B414" s="119"/>
      <c r="C414" s="369"/>
      <c r="D414" s="375" t="s">
        <v>240</v>
      </c>
      <c r="E414" s="377" t="s">
        <v>241</v>
      </c>
      <c r="F414" s="378"/>
      <c r="G414" s="378"/>
      <c r="H414" s="379"/>
      <c r="I414" s="361"/>
      <c r="J414" s="140">
        <f t="shared" si="13"/>
        <v>189</v>
      </c>
      <c r="K414" s="81" t="str">
        <f t="shared" si="14"/>
        <v/>
      </c>
      <c r="L414" s="147">
        <v>140</v>
      </c>
      <c r="M414" s="147">
        <v>49</v>
      </c>
      <c r="N414" s="147">
        <v>0</v>
      </c>
      <c r="O414" s="147">
        <v>0</v>
      </c>
    </row>
    <row r="415" spans="1:22" s="83" customFormat="1" ht="34.5" customHeight="1">
      <c r="A415" s="251" t="s">
        <v>788</v>
      </c>
      <c r="B415" s="119"/>
      <c r="C415" s="369"/>
      <c r="D415" s="369"/>
      <c r="E415" s="320" t="s">
        <v>242</v>
      </c>
      <c r="F415" s="321"/>
      <c r="G415" s="321"/>
      <c r="H415" s="322"/>
      <c r="I415" s="361"/>
      <c r="J415" s="140">
        <f t="shared" si="13"/>
        <v>1916</v>
      </c>
      <c r="K415" s="81" t="str">
        <f t="shared" si="14"/>
        <v/>
      </c>
      <c r="L415" s="147">
        <v>1289</v>
      </c>
      <c r="M415" s="147">
        <v>627</v>
      </c>
      <c r="N415" s="147">
        <v>0</v>
      </c>
      <c r="O415" s="147">
        <v>0</v>
      </c>
    </row>
    <row r="416" spans="1:22" s="83" customFormat="1" ht="34.5" customHeight="1">
      <c r="A416" s="251" t="s">
        <v>789</v>
      </c>
      <c r="B416" s="119"/>
      <c r="C416" s="369"/>
      <c r="D416" s="369"/>
      <c r="E416" s="320" t="s">
        <v>243</v>
      </c>
      <c r="F416" s="321"/>
      <c r="G416" s="321"/>
      <c r="H416" s="322"/>
      <c r="I416" s="361"/>
      <c r="J416" s="140">
        <f t="shared" si="13"/>
        <v>82</v>
      </c>
      <c r="K416" s="81" t="str">
        <f t="shared" si="14"/>
        <v/>
      </c>
      <c r="L416" s="147">
        <v>9</v>
      </c>
      <c r="M416" s="147">
        <v>73</v>
      </c>
      <c r="N416" s="147">
        <v>0</v>
      </c>
      <c r="O416" s="147">
        <v>0</v>
      </c>
    </row>
    <row r="417" spans="1:22" s="83" customFormat="1" ht="34.5" customHeight="1">
      <c r="A417" s="251" t="s">
        <v>790</v>
      </c>
      <c r="B417" s="119"/>
      <c r="C417" s="369"/>
      <c r="D417" s="369"/>
      <c r="E417" s="320" t="s">
        <v>244</v>
      </c>
      <c r="F417" s="321"/>
      <c r="G417" s="321"/>
      <c r="H417" s="322"/>
      <c r="I417" s="361"/>
      <c r="J417" s="140">
        <f t="shared" si="13"/>
        <v>38</v>
      </c>
      <c r="K417" s="81" t="str">
        <f t="shared" si="14"/>
        <v/>
      </c>
      <c r="L417" s="147">
        <v>15</v>
      </c>
      <c r="M417" s="147">
        <v>23</v>
      </c>
      <c r="N417" s="147">
        <v>0</v>
      </c>
      <c r="O417" s="147">
        <v>0</v>
      </c>
    </row>
    <row r="418" spans="1:22" s="83" customFormat="1" ht="34.5" customHeight="1">
      <c r="A418" s="251" t="s">
        <v>791</v>
      </c>
      <c r="B418" s="119"/>
      <c r="C418" s="369"/>
      <c r="D418" s="369"/>
      <c r="E418" s="320" t="s">
        <v>245</v>
      </c>
      <c r="F418" s="321"/>
      <c r="G418" s="321"/>
      <c r="H418" s="322"/>
      <c r="I418" s="361"/>
      <c r="J418" s="140">
        <f t="shared" si="13"/>
        <v>68</v>
      </c>
      <c r="K418" s="81" t="str">
        <f t="shared" si="14"/>
        <v/>
      </c>
      <c r="L418" s="147">
        <v>15</v>
      </c>
      <c r="M418" s="147">
        <v>53</v>
      </c>
      <c r="N418" s="147">
        <v>0</v>
      </c>
      <c r="O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21</v>
      </c>
      <c r="K420" s="81" t="str">
        <f t="shared" si="14"/>
        <v/>
      </c>
      <c r="L420" s="147">
        <v>4</v>
      </c>
      <c r="M420" s="147">
        <v>17</v>
      </c>
      <c r="N420" s="147">
        <v>0</v>
      </c>
      <c r="O420" s="147">
        <v>0</v>
      </c>
    </row>
    <row r="421" spans="1:22" s="83" customFormat="1" ht="34.5" customHeight="1">
      <c r="A421" s="251" t="s">
        <v>794</v>
      </c>
      <c r="B421" s="119"/>
      <c r="C421" s="369"/>
      <c r="D421" s="369"/>
      <c r="E421" s="320" t="s">
        <v>247</v>
      </c>
      <c r="F421" s="321"/>
      <c r="G421" s="321"/>
      <c r="H421" s="322"/>
      <c r="I421" s="361"/>
      <c r="J421" s="140">
        <f t="shared" si="13"/>
        <v>78</v>
      </c>
      <c r="K421" s="81" t="str">
        <f t="shared" si="14"/>
        <v/>
      </c>
      <c r="L421" s="147">
        <v>14</v>
      </c>
      <c r="M421" s="147">
        <v>64</v>
      </c>
      <c r="N421" s="147">
        <v>0</v>
      </c>
      <c r="O421" s="147">
        <v>0</v>
      </c>
    </row>
    <row r="422" spans="1:22" s="83" customFormat="1" ht="34.5" customHeight="1">
      <c r="A422" s="251" t="s">
        <v>795</v>
      </c>
      <c r="B422" s="119"/>
      <c r="C422" s="369"/>
      <c r="D422" s="369"/>
      <c r="E422" s="320" t="s">
        <v>166</v>
      </c>
      <c r="F422" s="321"/>
      <c r="G422" s="321"/>
      <c r="H422" s="322"/>
      <c r="I422" s="362"/>
      <c r="J422" s="140">
        <f t="shared" si="13"/>
        <v>6</v>
      </c>
      <c r="K422" s="81" t="str">
        <f t="shared" si="14"/>
        <v/>
      </c>
      <c r="L422" s="147">
        <v>5</v>
      </c>
      <c r="M422" s="147">
        <v>1</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1050</v>
      </c>
      <c r="M428" s="66" t="s">
        <v>1055</v>
      </c>
      <c r="N428" s="66" t="s">
        <v>542</v>
      </c>
      <c r="O428" s="66" t="s">
        <v>542</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1051</v>
      </c>
      <c r="M429" s="70" t="s">
        <v>1051</v>
      </c>
      <c r="N429" s="70" t="s">
        <v>1059</v>
      </c>
      <c r="O429" s="70" t="s">
        <v>1059</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IF(SUM(L430:O430)=0,IF(COUNTIF(L430:O430,"未確認")&gt;0,"未確認",IF(COUNTIF(L430:O430,"~*")&gt;0,"*",SUM(L430:O430))),SUM(L430:O430))</f>
        <v>2209</v>
      </c>
      <c r="K430" s="193" t="str">
        <f>IF(OR(COUNTIF(L430:O430,"未確認")&gt;0,COUNTIF(L430:O430,"~*")&gt;0),"※","")</f>
        <v/>
      </c>
      <c r="L430" s="147">
        <v>1351</v>
      </c>
      <c r="M430" s="147">
        <v>858</v>
      </c>
      <c r="N430" s="147">
        <v>0</v>
      </c>
      <c r="O430" s="147">
        <v>0</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26</v>
      </c>
      <c r="K431" s="193" t="str">
        <f>IF(OR(COUNTIF(L431:O431,"未確認")&gt;0,COUNTIF(L431:O431,"~*")&gt;0),"※","")</f>
        <v/>
      </c>
      <c r="L431" s="147">
        <v>8</v>
      </c>
      <c r="M431" s="147">
        <v>18</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36</v>
      </c>
      <c r="K432" s="193" t="str">
        <f>IF(OR(COUNTIF(L432:O432,"未確認")&gt;0,COUNTIF(L432:O432,"~*")&gt;0),"※","")</f>
        <v/>
      </c>
      <c r="L432" s="147">
        <v>7</v>
      </c>
      <c r="M432" s="147">
        <v>29</v>
      </c>
      <c r="N432" s="147">
        <v>0</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1949</v>
      </c>
      <c r="K433" s="193" t="str">
        <f>IF(OR(COUNTIF(L433:O433,"未確認")&gt;0,COUNTIF(L433:O433,"~*")&gt;0),"※","")</f>
        <v/>
      </c>
      <c r="L433" s="147">
        <v>1265</v>
      </c>
      <c r="M433" s="147">
        <v>684</v>
      </c>
      <c r="N433" s="147">
        <v>0</v>
      </c>
      <c r="O433" s="147">
        <v>0</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198</v>
      </c>
      <c r="K434" s="193" t="str">
        <f>IF(OR(COUNTIF(L434:O434,"未確認")&gt;0,COUNTIF(L434:O434,"~*")&gt;0),"※","")</f>
        <v/>
      </c>
      <c r="L434" s="147">
        <v>71</v>
      </c>
      <c r="M434" s="147">
        <v>127</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1050</v>
      </c>
      <c r="M441" s="66" t="s">
        <v>1055</v>
      </c>
      <c r="N441" s="66" t="s">
        <v>542</v>
      </c>
      <c r="O441" s="66" t="s">
        <v>542</v>
      </c>
      <c r="P441" s="8"/>
      <c r="Q441" s="8"/>
      <c r="R441" s="8"/>
      <c r="S441" s="8"/>
      <c r="T441" s="8"/>
      <c r="U441" s="8"/>
      <c r="V441" s="8"/>
    </row>
    <row r="442" spans="1:22" ht="20.25" customHeight="1">
      <c r="A442" s="243"/>
      <c r="B442" s="1"/>
      <c r="C442" s="3"/>
      <c r="D442" s="3"/>
      <c r="F442" s="3"/>
      <c r="G442" s="3"/>
      <c r="H442" s="287"/>
      <c r="I442" s="67" t="s">
        <v>36</v>
      </c>
      <c r="J442" s="68"/>
      <c r="K442" s="186"/>
      <c r="L442" s="70" t="s">
        <v>1051</v>
      </c>
      <c r="M442" s="70" t="s">
        <v>1051</v>
      </c>
      <c r="N442" s="70" t="s">
        <v>1059</v>
      </c>
      <c r="O442" s="70" t="s">
        <v>1059</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5</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5</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5</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5</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979</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1050</v>
      </c>
      <c r="M466" s="66" t="s">
        <v>1055</v>
      </c>
      <c r="N466" s="66" t="s">
        <v>542</v>
      </c>
      <c r="O466" s="66" t="s">
        <v>542</v>
      </c>
      <c r="P466" s="8"/>
      <c r="Q466" s="8"/>
      <c r="R466" s="8"/>
      <c r="S466" s="8"/>
      <c r="T466" s="8"/>
      <c r="U466" s="8"/>
      <c r="V466" s="8"/>
    </row>
    <row r="467" spans="1:22" ht="20.25" customHeight="1">
      <c r="A467" s="243"/>
      <c r="B467" s="1"/>
      <c r="C467" s="62"/>
      <c r="D467" s="3"/>
      <c r="F467" s="3"/>
      <c r="G467" s="3"/>
      <c r="H467" s="287"/>
      <c r="I467" s="67" t="s">
        <v>36</v>
      </c>
      <c r="J467" s="68"/>
      <c r="K467" s="186"/>
      <c r="L467" s="70" t="s">
        <v>1051</v>
      </c>
      <c r="M467" s="70" t="s">
        <v>1051</v>
      </c>
      <c r="N467" s="70" t="s">
        <v>1059</v>
      </c>
      <c r="O467" s="70" t="s">
        <v>1059</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100</v>
      </c>
      <c r="K468" s="201" t="str">
        <f t="shared" ref="K468:K475" si="16">IF(OR(COUNTIF(L468:O468,"未確認")&gt;0,COUNTIF(L468:O468,"*")&gt;0),"※","")</f>
        <v>※</v>
      </c>
      <c r="L468" s="117">
        <v>88</v>
      </c>
      <c r="M468" s="117">
        <v>12</v>
      </c>
      <c r="N468" s="117" t="s">
        <v>1057</v>
      </c>
      <c r="O468" s="117" t="s">
        <v>1057</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未確認</v>
      </c>
      <c r="K469" s="201" t="str">
        <f t="shared" si="16"/>
        <v>※</v>
      </c>
      <c r="L469" s="117" t="s">
        <v>541</v>
      </c>
      <c r="M469" s="117">
        <v>0</v>
      </c>
      <c r="N469" s="117" t="s">
        <v>978</v>
      </c>
      <c r="O469" s="117" t="s">
        <v>978</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35</v>
      </c>
      <c r="K470" s="201" t="str">
        <f t="shared" si="16"/>
        <v>※</v>
      </c>
      <c r="L470" s="117">
        <v>35</v>
      </c>
      <c r="M470" s="117">
        <v>0</v>
      </c>
      <c r="N470" s="117" t="s">
        <v>978</v>
      </c>
      <c r="O470" s="117" t="s">
        <v>978</v>
      </c>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v>0</v>
      </c>
      <c r="M471" s="117">
        <v>0</v>
      </c>
      <c r="N471" s="117" t="s">
        <v>978</v>
      </c>
      <c r="O471" s="117" t="s">
        <v>978</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62</v>
      </c>
      <c r="K472" s="201" t="str">
        <f t="shared" si="16"/>
        <v>※</v>
      </c>
      <c r="L472" s="117">
        <v>62</v>
      </c>
      <c r="M472" s="117" t="s">
        <v>541</v>
      </c>
      <c r="N472" s="117" t="s">
        <v>978</v>
      </c>
      <c r="O472" s="117" t="s">
        <v>978</v>
      </c>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v>0</v>
      </c>
      <c r="M473" s="117">
        <v>0</v>
      </c>
      <c r="N473" s="117" t="s">
        <v>978</v>
      </c>
      <c r="O473" s="117" t="s">
        <v>978</v>
      </c>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v>0</v>
      </c>
      <c r="M474" s="117">
        <v>0</v>
      </c>
      <c r="N474" s="117" t="s">
        <v>978</v>
      </c>
      <c r="O474" s="117" t="s">
        <v>978</v>
      </c>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v>0</v>
      </c>
      <c r="M475" s="117" t="s">
        <v>541</v>
      </c>
      <c r="N475" s="117" t="s">
        <v>978</v>
      </c>
      <c r="O475" s="117" t="s">
        <v>978</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IF(OR(COUNTIF(L476:O476,"未確認")&gt;0,COUNTIF(L476:O476,"~")&gt;0),"※","")</f>
        <v>※</v>
      </c>
      <c r="L476" s="117">
        <v>0</v>
      </c>
      <c r="M476" s="117" t="s">
        <v>541</v>
      </c>
      <c r="N476" s="117" t="s">
        <v>978</v>
      </c>
      <c r="O476" s="117" t="s">
        <v>978</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IF(OR(COUNTIF(L477:O477,"未確認")&gt;0,COUNTIF(L477:O477,"*")&gt;0),"※","")</f>
        <v>※</v>
      </c>
      <c r="L477" s="117" t="s">
        <v>541</v>
      </c>
      <c r="M477" s="117" t="s">
        <v>541</v>
      </c>
      <c r="N477" s="117" t="s">
        <v>978</v>
      </c>
      <c r="O477" s="117" t="s">
        <v>978</v>
      </c>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t="s">
        <v>541</v>
      </c>
      <c r="M478" s="117">
        <v>0</v>
      </c>
      <c r="N478" s="117" t="s">
        <v>978</v>
      </c>
      <c r="O478" s="117" t="s">
        <v>978</v>
      </c>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v>0</v>
      </c>
      <c r="M479" s="117">
        <v>0</v>
      </c>
      <c r="N479" s="117" t="s">
        <v>978</v>
      </c>
      <c r="O479" s="117" t="s">
        <v>978</v>
      </c>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v>0</v>
      </c>
      <c r="M480" s="117">
        <v>0</v>
      </c>
      <c r="N480" s="117" t="s">
        <v>978</v>
      </c>
      <c r="O480" s="117" t="s">
        <v>978</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22</v>
      </c>
      <c r="K481" s="201" t="str">
        <f t="shared" si="18"/>
        <v>※</v>
      </c>
      <c r="L481" s="117">
        <v>22</v>
      </c>
      <c r="M481" s="117" t="s">
        <v>541</v>
      </c>
      <c r="N481" s="117" t="s">
        <v>1057</v>
      </c>
      <c r="O481" s="117" t="s">
        <v>1057</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IF(SUM(L482:O482)=0,IF(COUNTIF(L482:O482,"未確認")&gt;0,"未確認",IF(COUNTIF(L482:O482,"~*")&gt;0,"*",SUM(L482:O482))),SUM(L482:O482))</f>
        <v>未確認</v>
      </c>
      <c r="K482" s="201" t="str">
        <f t="shared" si="18"/>
        <v>※</v>
      </c>
      <c r="L482" s="117">
        <v>0</v>
      </c>
      <c r="M482" s="117">
        <v>0</v>
      </c>
      <c r="N482" s="117" t="s">
        <v>978</v>
      </c>
      <c r="O482" s="117" t="s">
        <v>978</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22</v>
      </c>
      <c r="K483" s="201" t="str">
        <f t="shared" si="18"/>
        <v>※</v>
      </c>
      <c r="L483" s="117">
        <v>22</v>
      </c>
      <c r="M483" s="117">
        <v>0</v>
      </c>
      <c r="N483" s="117" t="s">
        <v>978</v>
      </c>
      <c r="O483" s="117" t="s">
        <v>978</v>
      </c>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v>0</v>
      </c>
      <c r="M484" s="117">
        <v>0</v>
      </c>
      <c r="N484" s="117" t="s">
        <v>978</v>
      </c>
      <c r="O484" s="117" t="s">
        <v>978</v>
      </c>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v>0</v>
      </c>
      <c r="M485" s="117">
        <v>0</v>
      </c>
      <c r="N485" s="117" t="s">
        <v>978</v>
      </c>
      <c r="O485" s="117" t="s">
        <v>978</v>
      </c>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v>0</v>
      </c>
      <c r="M486" s="117">
        <v>0</v>
      </c>
      <c r="N486" s="117" t="s">
        <v>978</v>
      </c>
      <c r="O486" s="117" t="s">
        <v>978</v>
      </c>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v>0</v>
      </c>
      <c r="M487" s="117">
        <v>0</v>
      </c>
      <c r="N487" s="117" t="s">
        <v>978</v>
      </c>
      <c r="O487" s="117" t="s">
        <v>978</v>
      </c>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v>0</v>
      </c>
      <c r="M488" s="117" t="s">
        <v>541</v>
      </c>
      <c r="N488" s="117" t="s">
        <v>978</v>
      </c>
      <c r="O488" s="117" t="s">
        <v>978</v>
      </c>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v>0</v>
      </c>
      <c r="M489" s="117" t="s">
        <v>541</v>
      </c>
      <c r="N489" s="117" t="s">
        <v>978</v>
      </c>
      <c r="O489" s="117" t="s">
        <v>978</v>
      </c>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v>0</v>
      </c>
      <c r="M490" s="117" t="s">
        <v>541</v>
      </c>
      <c r="N490" s="117" t="s">
        <v>978</v>
      </c>
      <c r="O490" s="117" t="s">
        <v>978</v>
      </c>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v>0</v>
      </c>
      <c r="M491" s="117">
        <v>0</v>
      </c>
      <c r="N491" s="117" t="s">
        <v>978</v>
      </c>
      <c r="O491" s="117" t="s">
        <v>978</v>
      </c>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v>0</v>
      </c>
      <c r="M492" s="117">
        <v>0</v>
      </c>
      <c r="N492" s="117" t="s">
        <v>978</v>
      </c>
      <c r="O492" s="117" t="s">
        <v>978</v>
      </c>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v>0</v>
      </c>
      <c r="M493" s="117">
        <v>0</v>
      </c>
      <c r="N493" s="117" t="s">
        <v>978</v>
      </c>
      <c r="O493" s="117" t="s">
        <v>978</v>
      </c>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v>
      </c>
      <c r="L494" s="117">
        <v>0</v>
      </c>
      <c r="M494" s="117">
        <v>0</v>
      </c>
      <c r="N494" s="117" t="s">
        <v>1057</v>
      </c>
      <c r="O494" s="117" t="s">
        <v>1057</v>
      </c>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t="str">
        <f t="shared" si="19"/>
        <v>*</v>
      </c>
      <c r="K495" s="201" t="str">
        <f t="shared" si="18"/>
        <v>※</v>
      </c>
      <c r="L495" s="117">
        <v>0</v>
      </c>
      <c r="M495" s="117" t="s">
        <v>541</v>
      </c>
      <c r="N495" s="117" t="s">
        <v>1057</v>
      </c>
      <c r="O495" s="117" t="s">
        <v>1057</v>
      </c>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v>
      </c>
      <c r="L496" s="117">
        <v>0</v>
      </c>
      <c r="M496" s="117">
        <v>0</v>
      </c>
      <c r="N496" s="117" t="s">
        <v>1057</v>
      </c>
      <c r="O496" s="117" t="s">
        <v>1057</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1050</v>
      </c>
      <c r="M502" s="66" t="s">
        <v>1055</v>
      </c>
      <c r="N502" s="66" t="s">
        <v>542</v>
      </c>
      <c r="O502" s="66" t="s">
        <v>542</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1051</v>
      </c>
      <c r="M503" s="70" t="s">
        <v>1051</v>
      </c>
      <c r="N503" s="70" t="s">
        <v>1059</v>
      </c>
      <c r="O503" s="70" t="s">
        <v>1059</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t="s">
        <v>541</v>
      </c>
      <c r="M504" s="117" t="s">
        <v>541</v>
      </c>
      <c r="N504" s="117" t="s">
        <v>1057</v>
      </c>
      <c r="O504" s="117" t="s">
        <v>1057</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541</v>
      </c>
      <c r="N505" s="117" t="s">
        <v>1057</v>
      </c>
      <c r="O505" s="117" t="s">
        <v>1057</v>
      </c>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t="str">
        <f t="shared" si="20"/>
        <v>*</v>
      </c>
      <c r="K506" s="201" t="str">
        <f t="shared" si="21"/>
        <v>※</v>
      </c>
      <c r="L506" s="117">
        <v>0</v>
      </c>
      <c r="M506" s="117" t="s">
        <v>541</v>
      </c>
      <c r="N506" s="117" t="s">
        <v>1057</v>
      </c>
      <c r="O506" s="117" t="s">
        <v>1057</v>
      </c>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v>
      </c>
      <c r="L507" s="117">
        <v>0</v>
      </c>
      <c r="M507" s="117">
        <v>0</v>
      </c>
      <c r="N507" s="117" t="s">
        <v>1057</v>
      </c>
      <c r="O507" s="117" t="s">
        <v>1057</v>
      </c>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t="s">
        <v>1057</v>
      </c>
      <c r="O508" s="117" t="s">
        <v>1057</v>
      </c>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v>0</v>
      </c>
      <c r="M509" s="117">
        <v>0</v>
      </c>
      <c r="N509" s="117" t="s">
        <v>1057</v>
      </c>
      <c r="O509" s="117" t="s">
        <v>1057</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t="s">
        <v>541</v>
      </c>
      <c r="M510" s="117" t="s">
        <v>541</v>
      </c>
      <c r="N510" s="117" t="s">
        <v>1057</v>
      </c>
      <c r="O510" s="117" t="s">
        <v>1057</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v>0</v>
      </c>
      <c r="M511" s="117">
        <v>0</v>
      </c>
      <c r="N511" s="117" t="s">
        <v>1057</v>
      </c>
      <c r="O511" s="117" t="s">
        <v>1057</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1050</v>
      </c>
      <c r="M514" s="66" t="s">
        <v>1055</v>
      </c>
      <c r="N514" s="66" t="s">
        <v>542</v>
      </c>
      <c r="O514" s="66" t="s">
        <v>542</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1051</v>
      </c>
      <c r="M515" s="70" t="s">
        <v>1051</v>
      </c>
      <c r="N515" s="70" t="s">
        <v>1059</v>
      </c>
      <c r="O515" s="70" t="s">
        <v>1059</v>
      </c>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v>
      </c>
      <c r="L516" s="117">
        <v>0</v>
      </c>
      <c r="M516" s="117">
        <v>0</v>
      </c>
      <c r="N516" s="117" t="s">
        <v>1057</v>
      </c>
      <c r="O516" s="117" t="s">
        <v>1057</v>
      </c>
    </row>
    <row r="517" spans="1:22" s="115" customFormat="1" ht="71.25">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v>
      </c>
      <c r="L517" s="117">
        <v>0</v>
      </c>
      <c r="M517" s="117">
        <v>0</v>
      </c>
      <c r="N517" s="117" t="s">
        <v>1057</v>
      </c>
      <c r="O517" s="117" t="s">
        <v>1057</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1050</v>
      </c>
      <c r="M520" s="66" t="s">
        <v>1055</v>
      </c>
      <c r="N520" s="66" t="s">
        <v>542</v>
      </c>
      <c r="O520" s="66" t="s">
        <v>542</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1051</v>
      </c>
      <c r="M521" s="70" t="s">
        <v>1051</v>
      </c>
      <c r="N521" s="70" t="s">
        <v>1059</v>
      </c>
      <c r="O521" s="70" t="s">
        <v>1059</v>
      </c>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v>
      </c>
      <c r="L522" s="117">
        <v>0</v>
      </c>
      <c r="M522" s="117">
        <v>0</v>
      </c>
      <c r="N522" s="117" t="s">
        <v>1057</v>
      </c>
      <c r="O522" s="117" t="s">
        <v>1057</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1050</v>
      </c>
      <c r="M525" s="66" t="s">
        <v>1055</v>
      </c>
      <c r="N525" s="66" t="s">
        <v>542</v>
      </c>
      <c r="O525" s="66" t="s">
        <v>542</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1051</v>
      </c>
      <c r="M526" s="70" t="s">
        <v>1051</v>
      </c>
      <c r="N526" s="70" t="s">
        <v>1059</v>
      </c>
      <c r="O526" s="70" t="s">
        <v>1059</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1050</v>
      </c>
      <c r="M530" s="66" t="s">
        <v>1055</v>
      </c>
      <c r="N530" s="66" t="s">
        <v>542</v>
      </c>
      <c r="O530" s="66" t="s">
        <v>542</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1051</v>
      </c>
      <c r="M531" s="70" t="s">
        <v>1051</v>
      </c>
      <c r="N531" s="70" t="s">
        <v>1059</v>
      </c>
      <c r="O531" s="70" t="s">
        <v>1059</v>
      </c>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v>
      </c>
      <c r="L532" s="117">
        <v>0</v>
      </c>
      <c r="M532" s="117">
        <v>0</v>
      </c>
      <c r="N532" s="117" t="s">
        <v>1057</v>
      </c>
      <c r="O532" s="117" t="s">
        <v>1057</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v>
      </c>
      <c r="L533" s="117">
        <v>0</v>
      </c>
      <c r="M533" s="117">
        <v>0</v>
      </c>
      <c r="N533" s="117" t="s">
        <v>1057</v>
      </c>
      <c r="O533" s="117" t="s">
        <v>1057</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v>0</v>
      </c>
      <c r="M534" s="117">
        <v>0</v>
      </c>
      <c r="N534" s="117" t="s">
        <v>1057</v>
      </c>
      <c r="O534" s="117" t="s">
        <v>1057</v>
      </c>
    </row>
    <row r="535" spans="1:22" s="115" customFormat="1" ht="42.75" customHeight="1">
      <c r="A535" s="252" t="s">
        <v>850</v>
      </c>
      <c r="B535" s="204"/>
      <c r="C535" s="320" t="s">
        <v>342</v>
      </c>
      <c r="D535" s="321"/>
      <c r="E535" s="321"/>
      <c r="F535" s="321"/>
      <c r="G535" s="321"/>
      <c r="H535" s="322"/>
      <c r="I535" s="346"/>
      <c r="J535" s="116">
        <f t="shared" si="22"/>
        <v>18</v>
      </c>
      <c r="K535" s="201" t="str">
        <f t="shared" si="23"/>
        <v>※</v>
      </c>
      <c r="L535" s="117" t="s">
        <v>541</v>
      </c>
      <c r="M535" s="117">
        <v>18</v>
      </c>
      <c r="N535" s="117" t="s">
        <v>1057</v>
      </c>
      <c r="O535" s="117" t="s">
        <v>1057</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v>
      </c>
      <c r="L536" s="117">
        <v>0</v>
      </c>
      <c r="M536" s="117">
        <v>0</v>
      </c>
      <c r="N536" s="117" t="s">
        <v>1057</v>
      </c>
      <c r="O536" s="117" t="s">
        <v>1057</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v>
      </c>
      <c r="L537" s="117">
        <v>0</v>
      </c>
      <c r="M537" s="117">
        <v>0</v>
      </c>
      <c r="N537" s="117" t="s">
        <v>1057</v>
      </c>
      <c r="O537" s="117" t="s">
        <v>1057</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1050</v>
      </c>
      <c r="M543" s="66" t="s">
        <v>1055</v>
      </c>
      <c r="N543" s="66" t="s">
        <v>542</v>
      </c>
      <c r="O543" s="66" t="s">
        <v>542</v>
      </c>
    </row>
    <row r="544" spans="1:22" s="1" customFormat="1" ht="20.25" customHeight="1">
      <c r="A544" s="243"/>
      <c r="C544" s="62"/>
      <c r="D544" s="3"/>
      <c r="E544" s="3"/>
      <c r="F544" s="3"/>
      <c r="G544" s="3"/>
      <c r="H544" s="287"/>
      <c r="I544" s="67" t="s">
        <v>36</v>
      </c>
      <c r="J544" s="68"/>
      <c r="K544" s="186"/>
      <c r="L544" s="70" t="s">
        <v>1051</v>
      </c>
      <c r="M544" s="70" t="s">
        <v>1051</v>
      </c>
      <c r="N544" s="70" t="s">
        <v>1059</v>
      </c>
      <c r="O544" s="70" t="s">
        <v>1059</v>
      </c>
    </row>
    <row r="545" spans="1:15" s="115" customFormat="1" ht="69.95"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v>
      </c>
      <c r="L545" s="117">
        <v>0</v>
      </c>
      <c r="M545" s="117">
        <v>0</v>
      </c>
      <c r="N545" s="117" t="s">
        <v>1057</v>
      </c>
      <c r="O545" s="117" t="s">
        <v>1057</v>
      </c>
    </row>
    <row r="546" spans="1:15" s="115" customFormat="1" ht="69.95" customHeight="1">
      <c r="A546" s="252" t="s">
        <v>854</v>
      </c>
      <c r="B546" s="119"/>
      <c r="C546" s="320" t="s">
        <v>350</v>
      </c>
      <c r="D546" s="321"/>
      <c r="E546" s="321"/>
      <c r="F546" s="321"/>
      <c r="G546" s="321"/>
      <c r="H546" s="322"/>
      <c r="I546" s="122" t="s">
        <v>351</v>
      </c>
      <c r="J546" s="116">
        <f t="shared" si="24"/>
        <v>0</v>
      </c>
      <c r="K546" s="201" t="str">
        <f t="shared" si="25"/>
        <v>※</v>
      </c>
      <c r="L546" s="117">
        <v>0</v>
      </c>
      <c r="M546" s="117">
        <v>0</v>
      </c>
      <c r="N546" s="117" t="s">
        <v>1057</v>
      </c>
      <c r="O546" s="117" t="s">
        <v>1057</v>
      </c>
    </row>
    <row r="547" spans="1:15" s="115" customFormat="1" ht="69.95" customHeight="1">
      <c r="A547" s="252" t="s">
        <v>855</v>
      </c>
      <c r="B547" s="119"/>
      <c r="C547" s="320" t="s">
        <v>352</v>
      </c>
      <c r="D547" s="321"/>
      <c r="E547" s="321"/>
      <c r="F547" s="321"/>
      <c r="G547" s="321"/>
      <c r="H547" s="322"/>
      <c r="I547" s="122" t="s">
        <v>353</v>
      </c>
      <c r="J547" s="116">
        <f t="shared" si="24"/>
        <v>0</v>
      </c>
      <c r="K547" s="201" t="str">
        <f t="shared" si="25"/>
        <v>※</v>
      </c>
      <c r="L547" s="117">
        <v>0</v>
      </c>
      <c r="M547" s="117">
        <v>0</v>
      </c>
      <c r="N547" s="117" t="s">
        <v>1057</v>
      </c>
      <c r="O547" s="117" t="s">
        <v>1057</v>
      </c>
    </row>
    <row r="548" spans="1:15" s="115" customFormat="1" ht="69.95" customHeight="1">
      <c r="A548" s="252" t="s">
        <v>856</v>
      </c>
      <c r="B548" s="119"/>
      <c r="C548" s="320" t="s">
        <v>354</v>
      </c>
      <c r="D548" s="321"/>
      <c r="E548" s="321"/>
      <c r="F548" s="321"/>
      <c r="G548" s="321"/>
      <c r="H548" s="322"/>
      <c r="I548" s="122" t="s">
        <v>355</v>
      </c>
      <c r="J548" s="116">
        <f t="shared" si="24"/>
        <v>0</v>
      </c>
      <c r="K548" s="201" t="str">
        <f t="shared" si="25"/>
        <v>※</v>
      </c>
      <c r="L548" s="117">
        <v>0</v>
      </c>
      <c r="M548" s="117">
        <v>0</v>
      </c>
      <c r="N548" s="117" t="s">
        <v>1057</v>
      </c>
      <c r="O548" s="117" t="s">
        <v>1057</v>
      </c>
    </row>
    <row r="549" spans="1:15" s="115" customFormat="1" ht="69.95" customHeight="1">
      <c r="A549" s="252" t="s">
        <v>857</v>
      </c>
      <c r="B549" s="119"/>
      <c r="C549" s="320" t="s">
        <v>356</v>
      </c>
      <c r="D549" s="321"/>
      <c r="E549" s="321"/>
      <c r="F549" s="321"/>
      <c r="G549" s="321"/>
      <c r="H549" s="322"/>
      <c r="I549" s="122" t="s">
        <v>357</v>
      </c>
      <c r="J549" s="116" t="str">
        <f t="shared" si="24"/>
        <v>*</v>
      </c>
      <c r="K549" s="201" t="str">
        <f t="shared" si="25"/>
        <v>※</v>
      </c>
      <c r="L549" s="117">
        <v>0</v>
      </c>
      <c r="M549" s="117" t="s">
        <v>541</v>
      </c>
      <c r="N549" s="117" t="s">
        <v>1057</v>
      </c>
      <c r="O549" s="117" t="s">
        <v>1057</v>
      </c>
    </row>
    <row r="550" spans="1:15" s="115" customFormat="1" ht="98.1" customHeight="1">
      <c r="A550" s="252" t="s">
        <v>858</v>
      </c>
      <c r="B550" s="119"/>
      <c r="C550" s="320" t="s">
        <v>358</v>
      </c>
      <c r="D550" s="321"/>
      <c r="E550" s="321"/>
      <c r="F550" s="321"/>
      <c r="G550" s="321"/>
      <c r="H550" s="322"/>
      <c r="I550" s="122" t="s">
        <v>359</v>
      </c>
      <c r="J550" s="116">
        <f t="shared" si="24"/>
        <v>0</v>
      </c>
      <c r="K550" s="201" t="str">
        <f t="shared" si="25"/>
        <v>※</v>
      </c>
      <c r="L550" s="117">
        <v>0</v>
      </c>
      <c r="M550" s="117">
        <v>0</v>
      </c>
      <c r="N550" s="117" t="s">
        <v>1057</v>
      </c>
      <c r="O550" s="117" t="s">
        <v>1057</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v>0</v>
      </c>
      <c r="N551" s="117" t="s">
        <v>1057</v>
      </c>
      <c r="O551" s="117" t="s">
        <v>1057</v>
      </c>
    </row>
    <row r="552" spans="1:15" s="115" customFormat="1" ht="69.95" customHeight="1">
      <c r="A552" s="252" t="s">
        <v>860</v>
      </c>
      <c r="B552" s="119"/>
      <c r="C552" s="320" t="s">
        <v>362</v>
      </c>
      <c r="D552" s="321"/>
      <c r="E552" s="321"/>
      <c r="F552" s="321"/>
      <c r="G552" s="321"/>
      <c r="H552" s="322"/>
      <c r="I552" s="122" t="s">
        <v>363</v>
      </c>
      <c r="J552" s="116">
        <f t="shared" si="24"/>
        <v>0</v>
      </c>
      <c r="K552" s="201" t="str">
        <f t="shared" si="25"/>
        <v>※</v>
      </c>
      <c r="L552" s="117">
        <v>0</v>
      </c>
      <c r="M552" s="117">
        <v>0</v>
      </c>
      <c r="N552" s="117" t="s">
        <v>1057</v>
      </c>
      <c r="O552" s="117" t="s">
        <v>1057</v>
      </c>
    </row>
    <row r="553" spans="1:15" s="115" customFormat="1" ht="69.95" customHeight="1">
      <c r="A553" s="252" t="s">
        <v>861</v>
      </c>
      <c r="B553" s="119"/>
      <c r="C553" s="317" t="s">
        <v>992</v>
      </c>
      <c r="D553" s="318"/>
      <c r="E553" s="318"/>
      <c r="F553" s="318"/>
      <c r="G553" s="318"/>
      <c r="H553" s="319"/>
      <c r="I553" s="138" t="s">
        <v>365</v>
      </c>
      <c r="J553" s="116">
        <f t="shared" si="24"/>
        <v>0</v>
      </c>
      <c r="K553" s="201" t="str">
        <f t="shared" si="25"/>
        <v>※</v>
      </c>
      <c r="L553" s="117">
        <v>0</v>
      </c>
      <c r="M553" s="117">
        <v>0</v>
      </c>
      <c r="N553" s="117" t="s">
        <v>1057</v>
      </c>
      <c r="O553" s="117" t="s">
        <v>1057</v>
      </c>
    </row>
    <row r="554" spans="1:15" s="115" customFormat="1" ht="42.75">
      <c r="A554" s="252" t="s">
        <v>862</v>
      </c>
      <c r="B554" s="119"/>
      <c r="C554" s="320" t="s">
        <v>366</v>
      </c>
      <c r="D554" s="321"/>
      <c r="E554" s="321"/>
      <c r="F554" s="321"/>
      <c r="G554" s="321"/>
      <c r="H554" s="322"/>
      <c r="I554" s="138" t="s">
        <v>367</v>
      </c>
      <c r="J554" s="116">
        <f t="shared" si="24"/>
        <v>0</v>
      </c>
      <c r="K554" s="201" t="str">
        <f t="shared" si="25"/>
        <v>※</v>
      </c>
      <c r="L554" s="117">
        <v>0</v>
      </c>
      <c r="M554" s="117">
        <v>0</v>
      </c>
      <c r="N554" s="117" t="s">
        <v>1057</v>
      </c>
      <c r="O554" s="117" t="s">
        <v>1057</v>
      </c>
    </row>
    <row r="555" spans="1:15" s="115" customFormat="1" ht="69.95" customHeight="1">
      <c r="A555" s="252" t="s">
        <v>863</v>
      </c>
      <c r="B555" s="119"/>
      <c r="C555" s="320" t="s">
        <v>368</v>
      </c>
      <c r="D555" s="321"/>
      <c r="E555" s="321"/>
      <c r="F555" s="321"/>
      <c r="G555" s="321"/>
      <c r="H555" s="322"/>
      <c r="I555" s="138" t="s">
        <v>369</v>
      </c>
      <c r="J555" s="116">
        <f t="shared" si="24"/>
        <v>0</v>
      </c>
      <c r="K555" s="201" t="str">
        <f t="shared" si="25"/>
        <v>※</v>
      </c>
      <c r="L555" s="117">
        <v>0</v>
      </c>
      <c r="M555" s="117">
        <v>0</v>
      </c>
      <c r="N555" s="117" t="s">
        <v>1057</v>
      </c>
      <c r="O555" s="117" t="s">
        <v>1057</v>
      </c>
    </row>
    <row r="556" spans="1:15" s="115" customFormat="1" ht="69.95" customHeight="1">
      <c r="A556" s="252" t="s">
        <v>864</v>
      </c>
      <c r="B556" s="119"/>
      <c r="C556" s="320" t="s">
        <v>370</v>
      </c>
      <c r="D556" s="321"/>
      <c r="E556" s="321"/>
      <c r="F556" s="321"/>
      <c r="G556" s="321"/>
      <c r="H556" s="322"/>
      <c r="I556" s="138" t="s">
        <v>371</v>
      </c>
      <c r="J556" s="116">
        <f t="shared" si="24"/>
        <v>0</v>
      </c>
      <c r="K556" s="201" t="str">
        <f t="shared" si="25"/>
        <v>※</v>
      </c>
      <c r="L556" s="117">
        <v>0</v>
      </c>
      <c r="M556" s="117">
        <v>0</v>
      </c>
      <c r="N556" s="117" t="s">
        <v>1057</v>
      </c>
      <c r="O556" s="117" t="s">
        <v>1057</v>
      </c>
    </row>
    <row r="557" spans="1:15" s="115" customFormat="1" ht="69.95" customHeight="1">
      <c r="A557" s="252" t="s">
        <v>865</v>
      </c>
      <c r="B557" s="119"/>
      <c r="C557" s="320" t="s">
        <v>372</v>
      </c>
      <c r="D557" s="321"/>
      <c r="E557" s="321"/>
      <c r="F557" s="321"/>
      <c r="G557" s="321"/>
      <c r="H557" s="322"/>
      <c r="I557" s="138" t="s">
        <v>373</v>
      </c>
      <c r="J557" s="116">
        <f t="shared" si="24"/>
        <v>0</v>
      </c>
      <c r="K557" s="201" t="str">
        <f t="shared" si="25"/>
        <v>※</v>
      </c>
      <c r="L557" s="117">
        <v>0</v>
      </c>
      <c r="M557" s="117">
        <v>0</v>
      </c>
      <c r="N557" s="117" t="s">
        <v>1057</v>
      </c>
      <c r="O557" s="117" t="s">
        <v>1057</v>
      </c>
    </row>
    <row r="558" spans="1:15" s="115" customFormat="1" ht="113.45" customHeight="1">
      <c r="A558" s="251" t="s">
        <v>868</v>
      </c>
      <c r="B558" s="119"/>
      <c r="C558" s="317" t="s">
        <v>866</v>
      </c>
      <c r="D558" s="318"/>
      <c r="E558" s="318"/>
      <c r="F558" s="318"/>
      <c r="G558" s="318"/>
      <c r="H558" s="319"/>
      <c r="I558" s="296" t="s">
        <v>867</v>
      </c>
      <c r="J558" s="223"/>
      <c r="K558" s="242"/>
      <c r="L558" s="211" t="s">
        <v>1049</v>
      </c>
      <c r="M558" s="211" t="s">
        <v>1049</v>
      </c>
      <c r="N558" s="211" t="s">
        <v>1058</v>
      </c>
      <c r="O558" s="211" t="s">
        <v>1058</v>
      </c>
    </row>
    <row r="559" spans="1:15" s="91" customFormat="1" ht="65.099999999999994" customHeight="1">
      <c r="A559" s="243"/>
      <c r="B559" s="119"/>
      <c r="C559" s="323" t="s">
        <v>1024</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27.7</v>
      </c>
      <c r="M560" s="211">
        <v>54.8</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v>20</v>
      </c>
      <c r="M561" s="211">
        <v>40.9</v>
      </c>
      <c r="N561" s="211" t="s">
        <v>533</v>
      </c>
      <c r="O561" s="211" t="s">
        <v>533</v>
      </c>
    </row>
    <row r="562" spans="1:15" s="91" customFormat="1" ht="34.5" customHeight="1">
      <c r="A562" s="251" t="s">
        <v>872</v>
      </c>
      <c r="B562" s="119"/>
      <c r="C562" s="209"/>
      <c r="D562" s="331" t="s">
        <v>993</v>
      </c>
      <c r="E562" s="342"/>
      <c r="F562" s="342"/>
      <c r="G562" s="342"/>
      <c r="H562" s="332"/>
      <c r="I562" s="343"/>
      <c r="J562" s="207"/>
      <c r="K562" s="210"/>
      <c r="L562" s="211">
        <v>13.4</v>
      </c>
      <c r="M562" s="211">
        <v>31.6</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v>4.9000000000000004</v>
      </c>
      <c r="M563" s="211">
        <v>16.8</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v>12.6</v>
      </c>
      <c r="M564" s="211">
        <v>2.4</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v>5.3</v>
      </c>
      <c r="M565" s="211">
        <v>31</v>
      </c>
      <c r="N565" s="211" t="s">
        <v>533</v>
      </c>
      <c r="O565" s="211" t="s">
        <v>533</v>
      </c>
    </row>
    <row r="566" spans="1:15" s="91" customFormat="1" ht="34.5" customHeight="1">
      <c r="A566" s="251" t="s">
        <v>876</v>
      </c>
      <c r="B566" s="119"/>
      <c r="C566" s="285"/>
      <c r="D566" s="331" t="s">
        <v>994</v>
      </c>
      <c r="E566" s="342"/>
      <c r="F566" s="342"/>
      <c r="G566" s="342"/>
      <c r="H566" s="332"/>
      <c r="I566" s="343"/>
      <c r="J566" s="213"/>
      <c r="K566" s="214"/>
      <c r="L566" s="211">
        <v>21.1</v>
      </c>
      <c r="M566" s="211">
        <v>41.3</v>
      </c>
      <c r="N566" s="211" t="s">
        <v>533</v>
      </c>
      <c r="O566" s="211" t="s">
        <v>533</v>
      </c>
    </row>
    <row r="567" spans="1:15" s="91" customFormat="1" ht="42.75" customHeight="1">
      <c r="A567" s="243"/>
      <c r="B567" s="119"/>
      <c r="C567" s="323" t="s">
        <v>1025</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993</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994</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1050</v>
      </c>
      <c r="M588" s="66" t="s">
        <v>1055</v>
      </c>
      <c r="N588" s="66" t="s">
        <v>542</v>
      </c>
      <c r="O588" s="66" t="s">
        <v>542</v>
      </c>
    </row>
    <row r="589" spans="1:22" s="1" customFormat="1" ht="20.25" customHeight="1">
      <c r="A589" s="243"/>
      <c r="C589" s="62"/>
      <c r="D589" s="3"/>
      <c r="E589" s="3"/>
      <c r="F589" s="3"/>
      <c r="G589" s="3"/>
      <c r="H589" s="287"/>
      <c r="I589" s="67" t="s">
        <v>36</v>
      </c>
      <c r="J589" s="68"/>
      <c r="K589" s="186"/>
      <c r="L589" s="70" t="s">
        <v>1051</v>
      </c>
      <c r="M589" s="70" t="s">
        <v>1051</v>
      </c>
      <c r="N589" s="70" t="s">
        <v>1059</v>
      </c>
      <c r="O589" s="70" t="s">
        <v>1059</v>
      </c>
    </row>
    <row r="590" spans="1:22" s="115" customFormat="1" ht="69.95"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v>
      </c>
      <c r="L590" s="117">
        <v>0</v>
      </c>
      <c r="M590" s="117">
        <v>0</v>
      </c>
      <c r="N590" s="117" t="s">
        <v>1057</v>
      </c>
      <c r="O590" s="117" t="s">
        <v>1057</v>
      </c>
    </row>
    <row r="591" spans="1:22" s="115" customFormat="1" ht="69.95" customHeight="1">
      <c r="A591" s="252" t="s">
        <v>892</v>
      </c>
      <c r="B591" s="84"/>
      <c r="C591" s="320" t="s">
        <v>388</v>
      </c>
      <c r="D591" s="321"/>
      <c r="E591" s="321"/>
      <c r="F591" s="321"/>
      <c r="G591" s="321"/>
      <c r="H591" s="322"/>
      <c r="I591" s="134" t="s">
        <v>389</v>
      </c>
      <c r="J591" s="116" t="str">
        <f>IF(SUM(L591:O591)=0,IF(COUNTIF(L591:O591,"未確認")&gt;0,"未確認",IF(COUNTIF(L591:O591,"~*")&gt;0,"*",SUM(L591:O591))),SUM(L591:O591))</f>
        <v>*</v>
      </c>
      <c r="K591" s="201" t="str">
        <f>IF(OR(COUNTIF(L591:O591,"未確認")&gt;0,COUNTIF(L591:O591,"*")&gt;0),"※","")</f>
        <v>※</v>
      </c>
      <c r="L591" s="117" t="s">
        <v>541</v>
      </c>
      <c r="M591" s="117" t="s">
        <v>541</v>
      </c>
      <c r="N591" s="117" t="s">
        <v>1057</v>
      </c>
      <c r="O591" s="117" t="s">
        <v>1057</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v>
      </c>
      <c r="L592" s="117">
        <v>0</v>
      </c>
      <c r="M592" s="117">
        <v>0</v>
      </c>
      <c r="N592" s="117" t="s">
        <v>1057</v>
      </c>
      <c r="O592" s="117" t="s">
        <v>1057</v>
      </c>
    </row>
    <row r="593" spans="1:15" s="115" customFormat="1" ht="56.1" customHeight="1">
      <c r="A593" s="252" t="s">
        <v>893</v>
      </c>
      <c r="B593" s="84"/>
      <c r="C593" s="320" t="s">
        <v>392</v>
      </c>
      <c r="D593" s="321"/>
      <c r="E593" s="321"/>
      <c r="F593" s="321"/>
      <c r="G593" s="321"/>
      <c r="H593" s="322"/>
      <c r="I593" s="294" t="s">
        <v>393</v>
      </c>
      <c r="J593" s="116" t="str">
        <f>IF(SUM(L593:O593)=0,IF(COUNTIF(L593:O593,"未確認")&gt;0,"未確認",IF(COUNTIF(L593:O593,"~*")&gt;0,"*",SUM(L593:O593))),SUM(L593:O593))</f>
        <v>*</v>
      </c>
      <c r="K593" s="201" t="str">
        <f>IF(OR(COUNTIF(L593:O593,"未確認")&gt;0,COUNTIF(L593:O593,"*")&gt;0),"※","")</f>
        <v>※</v>
      </c>
      <c r="L593" s="117" t="s">
        <v>541</v>
      </c>
      <c r="M593" s="117" t="s">
        <v>541</v>
      </c>
      <c r="N593" s="117" t="s">
        <v>1057</v>
      </c>
      <c r="O593" s="117" t="s">
        <v>1057</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v>
      </c>
      <c r="L594" s="117">
        <v>0</v>
      </c>
      <c r="M594" s="117">
        <v>0</v>
      </c>
      <c r="N594" s="117" t="s">
        <v>1057</v>
      </c>
      <c r="O594" s="117" t="s">
        <v>1057</v>
      </c>
    </row>
    <row r="595" spans="1:15" s="115" customFormat="1" ht="35.1" customHeight="1">
      <c r="A595" s="251" t="s">
        <v>895</v>
      </c>
      <c r="B595" s="84"/>
      <c r="C595" s="323" t="s">
        <v>995</v>
      </c>
      <c r="D595" s="324"/>
      <c r="E595" s="324"/>
      <c r="F595" s="324"/>
      <c r="G595" s="324"/>
      <c r="H595" s="325"/>
      <c r="I595" s="340" t="s">
        <v>397</v>
      </c>
      <c r="J595" s="140">
        <v>908</v>
      </c>
      <c r="K595" s="201" t="str">
        <f>IF(OR(COUNTIF(L595:O595,"未確認")&gt;0,COUNTIF(L595:O595,"~*")&gt;0),"※","")</f>
        <v/>
      </c>
      <c r="L595" s="216"/>
      <c r="M595" s="216"/>
      <c r="N595" s="216"/>
      <c r="O595" s="216"/>
    </row>
    <row r="596" spans="1:15" s="115" customFormat="1" ht="35.1" customHeight="1">
      <c r="A596" s="251" t="s">
        <v>896</v>
      </c>
      <c r="B596" s="84"/>
      <c r="C596" s="292"/>
      <c r="D596" s="293"/>
      <c r="E596" s="317" t="s">
        <v>398</v>
      </c>
      <c r="F596" s="318"/>
      <c r="G596" s="318"/>
      <c r="H596" s="319"/>
      <c r="I596" s="341"/>
      <c r="J596" s="140">
        <v>113</v>
      </c>
      <c r="K596" s="201" t="str">
        <f>IF(OR(COUNTIF(L596:O596,"未確認")&gt;0,COUNTIF(L596:O596,"~*")&gt;0),"※","")</f>
        <v/>
      </c>
      <c r="L596" s="216"/>
      <c r="M596" s="216"/>
      <c r="N596" s="216"/>
      <c r="O596" s="216"/>
    </row>
    <row r="597" spans="1:15" s="115" customFormat="1" ht="35.1" customHeight="1">
      <c r="A597" s="251" t="s">
        <v>897</v>
      </c>
      <c r="B597" s="84"/>
      <c r="C597" s="323" t="s">
        <v>996</v>
      </c>
      <c r="D597" s="324"/>
      <c r="E597" s="324"/>
      <c r="F597" s="324"/>
      <c r="G597" s="324"/>
      <c r="H597" s="325"/>
      <c r="I597" s="326" t="s">
        <v>400</v>
      </c>
      <c r="J597" s="140">
        <v>1404</v>
      </c>
      <c r="K597" s="201" t="str">
        <f>IF(OR(COUNTIF(L597:O597,"未確認")&gt;0,COUNTIF(L597:O597,"~*")&gt;0),"※","")</f>
        <v/>
      </c>
      <c r="L597" s="216"/>
      <c r="M597" s="216"/>
      <c r="N597" s="216"/>
      <c r="O597" s="216"/>
    </row>
    <row r="598" spans="1:15" s="115" customFormat="1" ht="35.1" customHeight="1">
      <c r="A598" s="251" t="s">
        <v>898</v>
      </c>
      <c r="B598" s="84"/>
      <c r="C598" s="292"/>
      <c r="D598" s="293"/>
      <c r="E598" s="317" t="s">
        <v>398</v>
      </c>
      <c r="F598" s="318"/>
      <c r="G598" s="318"/>
      <c r="H598" s="319"/>
      <c r="I598" s="328"/>
      <c r="J598" s="140">
        <v>232</v>
      </c>
      <c r="K598" s="201" t="str">
        <f>IF(OR(COUNTIF(L598:O598,"未確認")&gt;0,COUNTIF(L598:O598,"~*")&gt;0),"※","")</f>
        <v/>
      </c>
      <c r="L598" s="216"/>
      <c r="M598" s="216"/>
      <c r="N598" s="216"/>
      <c r="O598" s="216"/>
    </row>
    <row r="599" spans="1:15" s="115" customFormat="1" ht="42" customHeight="1">
      <c r="A599" s="251" t="s">
        <v>899</v>
      </c>
      <c r="B599" s="84"/>
      <c r="C599" s="317" t="s">
        <v>997</v>
      </c>
      <c r="D599" s="318"/>
      <c r="E599" s="318"/>
      <c r="F599" s="318"/>
      <c r="G599" s="318"/>
      <c r="H599" s="319"/>
      <c r="I599" s="122" t="s">
        <v>402</v>
      </c>
      <c r="J599" s="116">
        <v>362</v>
      </c>
      <c r="K599" s="201" t="str">
        <f>IF(OR(COUNTIF(L599:O599,"未確認")&gt;0,COUNTIF(L599:O599,"~*")&gt;0),"※","")</f>
        <v/>
      </c>
      <c r="L599" s="216"/>
      <c r="M599" s="216"/>
      <c r="N599" s="216"/>
      <c r="O599" s="216"/>
    </row>
    <row r="600" spans="1:15" s="115" customFormat="1" ht="56.1" customHeight="1">
      <c r="A600" s="252" t="s">
        <v>900</v>
      </c>
      <c r="B600" s="84"/>
      <c r="C600" s="320" t="s">
        <v>403</v>
      </c>
      <c r="D600" s="321"/>
      <c r="E600" s="321"/>
      <c r="F600" s="321"/>
      <c r="G600" s="321"/>
      <c r="H600" s="322"/>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v>0</v>
      </c>
      <c r="M600" s="117" t="s">
        <v>541</v>
      </c>
      <c r="N600" s="117" t="s">
        <v>1057</v>
      </c>
      <c r="O600" s="117" t="s">
        <v>1057</v>
      </c>
    </row>
    <row r="601" spans="1:15" s="115" customFormat="1" ht="56.1" customHeight="1">
      <c r="A601" s="252" t="s">
        <v>901</v>
      </c>
      <c r="B601" s="84"/>
      <c r="C601" s="320" t="s">
        <v>405</v>
      </c>
      <c r="D601" s="321"/>
      <c r="E601" s="321"/>
      <c r="F601" s="321"/>
      <c r="G601" s="321"/>
      <c r="H601" s="322"/>
      <c r="I601" s="122" t="s">
        <v>406</v>
      </c>
      <c r="J601" s="116">
        <f t="shared" si="26"/>
        <v>0</v>
      </c>
      <c r="K601" s="201" t="str">
        <f t="shared" si="27"/>
        <v>※</v>
      </c>
      <c r="L601" s="117">
        <v>0</v>
      </c>
      <c r="M601" s="117">
        <v>0</v>
      </c>
      <c r="N601" s="117" t="s">
        <v>1057</v>
      </c>
      <c r="O601" s="117" t="s">
        <v>1057</v>
      </c>
    </row>
    <row r="602" spans="1:15"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c r="N602" s="117" t="s">
        <v>1057</v>
      </c>
      <c r="O602" s="117" t="s">
        <v>1057</v>
      </c>
    </row>
    <row r="603" spans="1:15" s="91" customFormat="1" ht="56.1" customHeight="1">
      <c r="A603" s="252" t="s">
        <v>903</v>
      </c>
      <c r="B603" s="84"/>
      <c r="C603" s="320" t="s">
        <v>409</v>
      </c>
      <c r="D603" s="321"/>
      <c r="E603" s="321"/>
      <c r="F603" s="321"/>
      <c r="G603" s="321"/>
      <c r="H603" s="322"/>
      <c r="I603" s="122" t="s">
        <v>410</v>
      </c>
      <c r="J603" s="116">
        <f t="shared" si="26"/>
        <v>0</v>
      </c>
      <c r="K603" s="201" t="str">
        <f t="shared" si="27"/>
        <v>※</v>
      </c>
      <c r="L603" s="117">
        <v>0</v>
      </c>
      <c r="M603" s="117">
        <v>0</v>
      </c>
      <c r="N603" s="117" t="s">
        <v>1057</v>
      </c>
      <c r="O603" s="117" t="s">
        <v>1057</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v>
      </c>
      <c r="L604" s="117">
        <v>0</v>
      </c>
      <c r="M604" s="117">
        <v>0</v>
      </c>
      <c r="N604" s="117" t="s">
        <v>1057</v>
      </c>
      <c r="O604" s="117" t="s">
        <v>1057</v>
      </c>
    </row>
    <row r="605" spans="1:15" s="91" customFormat="1" ht="56.1" customHeight="1">
      <c r="A605" s="252" t="s">
        <v>905</v>
      </c>
      <c r="B605" s="84"/>
      <c r="C605" s="320" t="s">
        <v>413</v>
      </c>
      <c r="D605" s="321"/>
      <c r="E605" s="321"/>
      <c r="F605" s="321"/>
      <c r="G605" s="321"/>
      <c r="H605" s="322"/>
      <c r="I605" s="122" t="s">
        <v>414</v>
      </c>
      <c r="J605" s="116">
        <f t="shared" si="26"/>
        <v>0</v>
      </c>
      <c r="K605" s="201" t="str">
        <f t="shared" si="27"/>
        <v>※</v>
      </c>
      <c r="L605" s="117">
        <v>0</v>
      </c>
      <c r="M605" s="117">
        <v>0</v>
      </c>
      <c r="N605" s="117" t="s">
        <v>1057</v>
      </c>
      <c r="O605" s="117" t="s">
        <v>1057</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1050</v>
      </c>
      <c r="M611" s="66" t="s">
        <v>1055</v>
      </c>
      <c r="N611" s="66" t="s">
        <v>542</v>
      </c>
      <c r="O611" s="66" t="s">
        <v>542</v>
      </c>
      <c r="P611" s="8"/>
      <c r="Q611" s="8"/>
      <c r="R611" s="8"/>
      <c r="S611" s="8"/>
      <c r="T611" s="8"/>
      <c r="U611" s="8"/>
      <c r="V611" s="8"/>
    </row>
    <row r="612" spans="1:22" ht="20.25" customHeight="1">
      <c r="A612" s="243"/>
      <c r="B612" s="1"/>
      <c r="C612" s="62"/>
      <c r="D612" s="3"/>
      <c r="F612" s="3"/>
      <c r="G612" s="3"/>
      <c r="H612" s="287"/>
      <c r="I612" s="67" t="s">
        <v>36</v>
      </c>
      <c r="J612" s="68"/>
      <c r="K612" s="220"/>
      <c r="L612" s="70" t="s">
        <v>1051</v>
      </c>
      <c r="M612" s="70" t="s">
        <v>1051</v>
      </c>
      <c r="N612" s="70" t="s">
        <v>1059</v>
      </c>
      <c r="O612" s="70" t="s">
        <v>1059</v>
      </c>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t="str">
        <f t="shared" ref="J613:J623" si="28">IF(SUM(L613:O613)=0,IF(COUNTIF(L613:O613,"未確認")&gt;0,"未確認",IF(COUNTIF(L613:O613,"~*")&gt;0,"*",SUM(L613:O613))),SUM(L613:O613))</f>
        <v>*</v>
      </c>
      <c r="K613" s="201" t="str">
        <f t="shared" ref="K613:K623" si="29">IF(OR(COUNTIF(L613:O613,"未確認")&gt;0,COUNTIF(L613:O613,"*")&gt;0),"※","")</f>
        <v>※</v>
      </c>
      <c r="L613" s="117" t="s">
        <v>541</v>
      </c>
      <c r="M613" s="117" t="s">
        <v>541</v>
      </c>
      <c r="N613" s="117" t="s">
        <v>1057</v>
      </c>
      <c r="O613" s="117" t="s">
        <v>1057</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v>0</v>
      </c>
      <c r="M614" s="117">
        <v>0</v>
      </c>
      <c r="N614" s="117" t="s">
        <v>1057</v>
      </c>
      <c r="O614" s="117" t="s">
        <v>1057</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v>0</v>
      </c>
      <c r="M615" s="117">
        <v>0</v>
      </c>
      <c r="N615" s="117" t="s">
        <v>1057</v>
      </c>
      <c r="O615" s="117" t="s">
        <v>1057</v>
      </c>
    </row>
    <row r="616" spans="1:22" s="118" customFormat="1" ht="69.95" customHeight="1">
      <c r="A616" s="252" t="s">
        <v>909</v>
      </c>
      <c r="B616" s="115"/>
      <c r="C616" s="317" t="s">
        <v>976</v>
      </c>
      <c r="D616" s="318"/>
      <c r="E616" s="318"/>
      <c r="F616" s="318"/>
      <c r="G616" s="318"/>
      <c r="H616" s="319"/>
      <c r="I616" s="299" t="s">
        <v>1036</v>
      </c>
      <c r="J616" s="116">
        <f t="shared" si="28"/>
        <v>0</v>
      </c>
      <c r="K616" s="201" t="str">
        <f t="shared" si="29"/>
        <v>※</v>
      </c>
      <c r="L616" s="117">
        <v>0</v>
      </c>
      <c r="M616" s="117">
        <v>0</v>
      </c>
      <c r="N616" s="117" t="s">
        <v>1057</v>
      </c>
      <c r="O616" s="117" t="s">
        <v>1057</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v>0</v>
      </c>
      <c r="M617" s="117">
        <v>0</v>
      </c>
      <c r="N617" s="117" t="s">
        <v>1057</v>
      </c>
      <c r="O617" s="117" t="s">
        <v>1057</v>
      </c>
    </row>
    <row r="618" spans="1:22" s="118" customFormat="1" ht="100.35" customHeight="1">
      <c r="A618" s="252" t="s">
        <v>911</v>
      </c>
      <c r="B618" s="115"/>
      <c r="C618" s="317" t="s">
        <v>1001</v>
      </c>
      <c r="D618" s="318"/>
      <c r="E618" s="318"/>
      <c r="F618" s="318"/>
      <c r="G618" s="318"/>
      <c r="H618" s="319"/>
      <c r="I618" s="138" t="s">
        <v>1029</v>
      </c>
      <c r="J618" s="116">
        <f t="shared" si="28"/>
        <v>0</v>
      </c>
      <c r="K618" s="201" t="str">
        <f t="shared" si="29"/>
        <v>※</v>
      </c>
      <c r="L618" s="117">
        <v>0</v>
      </c>
      <c r="M618" s="117">
        <v>0</v>
      </c>
      <c r="N618" s="117" t="s">
        <v>1057</v>
      </c>
      <c r="O618" s="117" t="s">
        <v>1057</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v>0</v>
      </c>
      <c r="M619" s="117">
        <v>0</v>
      </c>
      <c r="N619" s="117" t="s">
        <v>1057</v>
      </c>
      <c r="O619" s="117" t="s">
        <v>1057</v>
      </c>
    </row>
    <row r="620" spans="1:22" s="118" customFormat="1" ht="98.1" customHeight="1">
      <c r="A620" s="252" t="s">
        <v>913</v>
      </c>
      <c r="B620" s="119"/>
      <c r="C620" s="320" t="s">
        <v>423</v>
      </c>
      <c r="D620" s="321"/>
      <c r="E620" s="321"/>
      <c r="F620" s="321"/>
      <c r="G620" s="321"/>
      <c r="H620" s="322"/>
      <c r="I620" s="122" t="s">
        <v>424</v>
      </c>
      <c r="J620" s="116" t="str">
        <f t="shared" si="28"/>
        <v>*</v>
      </c>
      <c r="K620" s="201" t="str">
        <f t="shared" si="29"/>
        <v>※</v>
      </c>
      <c r="L620" s="117" t="s">
        <v>541</v>
      </c>
      <c r="M620" s="117">
        <v>0</v>
      </c>
      <c r="N620" s="117" t="s">
        <v>1057</v>
      </c>
      <c r="O620" s="117" t="s">
        <v>1057</v>
      </c>
    </row>
    <row r="621" spans="1:22" s="118" customFormat="1" ht="84" customHeight="1">
      <c r="A621" s="252" t="s">
        <v>914</v>
      </c>
      <c r="B621" s="119"/>
      <c r="C621" s="317" t="s">
        <v>1000</v>
      </c>
      <c r="D621" s="318"/>
      <c r="E621" s="318"/>
      <c r="F621" s="318"/>
      <c r="G621" s="318"/>
      <c r="H621" s="319"/>
      <c r="I621" s="122" t="s">
        <v>426</v>
      </c>
      <c r="J621" s="116" t="str">
        <f t="shared" si="28"/>
        <v>*</v>
      </c>
      <c r="K621" s="201" t="str">
        <f t="shared" si="29"/>
        <v>※</v>
      </c>
      <c r="L621" s="117" t="s">
        <v>541</v>
      </c>
      <c r="M621" s="117" t="s">
        <v>541</v>
      </c>
      <c r="N621" s="117" t="s">
        <v>1057</v>
      </c>
      <c r="O621" s="117" t="s">
        <v>1057</v>
      </c>
    </row>
    <row r="622" spans="1:22" s="118" customFormat="1" ht="69.95" customHeight="1">
      <c r="A622" s="252" t="s">
        <v>915</v>
      </c>
      <c r="B622" s="119"/>
      <c r="C622" s="320" t="s">
        <v>427</v>
      </c>
      <c r="D622" s="321"/>
      <c r="E622" s="321"/>
      <c r="F622" s="321"/>
      <c r="G622" s="321"/>
      <c r="H622" s="322"/>
      <c r="I622" s="122" t="s">
        <v>428</v>
      </c>
      <c r="J622" s="116">
        <f t="shared" si="28"/>
        <v>11</v>
      </c>
      <c r="K622" s="201" t="str">
        <f t="shared" si="29"/>
        <v>※</v>
      </c>
      <c r="L622" s="117" t="s">
        <v>541</v>
      </c>
      <c r="M622" s="117">
        <v>11</v>
      </c>
      <c r="N622" s="117" t="s">
        <v>1057</v>
      </c>
      <c r="O622" s="117" t="s">
        <v>1057</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v>0</v>
      </c>
      <c r="M623" s="117">
        <v>0</v>
      </c>
      <c r="N623" s="117" t="s">
        <v>1057</v>
      </c>
      <c r="O623" s="117" t="s">
        <v>1057</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1050</v>
      </c>
      <c r="M629" s="66" t="s">
        <v>1055</v>
      </c>
      <c r="N629" s="66" t="s">
        <v>542</v>
      </c>
      <c r="O629" s="66" t="s">
        <v>542</v>
      </c>
      <c r="P629" s="8"/>
      <c r="Q629" s="8"/>
      <c r="R629" s="8"/>
      <c r="S629" s="8"/>
      <c r="T629" s="8"/>
      <c r="U629" s="8"/>
      <c r="V629" s="8"/>
    </row>
    <row r="630" spans="1:22" ht="20.25" customHeight="1">
      <c r="A630" s="243"/>
      <c r="B630" s="1"/>
      <c r="C630" s="62"/>
      <c r="D630" s="3"/>
      <c r="F630" s="3"/>
      <c r="G630" s="3"/>
      <c r="H630" s="287"/>
      <c r="I630" s="67" t="s">
        <v>36</v>
      </c>
      <c r="J630" s="68"/>
      <c r="K630" s="186"/>
      <c r="L630" s="70" t="s">
        <v>1051</v>
      </c>
      <c r="M630" s="70" t="s">
        <v>1051</v>
      </c>
      <c r="N630" s="70" t="s">
        <v>1059</v>
      </c>
      <c r="O630" s="70" t="s">
        <v>1059</v>
      </c>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t="s">
        <v>541</v>
      </c>
      <c r="N631" s="117" t="s">
        <v>1057</v>
      </c>
      <c r="O631" s="117" t="s">
        <v>1057</v>
      </c>
    </row>
    <row r="632" spans="1:22" s="118" customFormat="1" ht="56.1" customHeight="1">
      <c r="A632" s="252" t="s">
        <v>918</v>
      </c>
      <c r="B632" s="119"/>
      <c r="C632" s="320" t="s">
        <v>434</v>
      </c>
      <c r="D632" s="321"/>
      <c r="E632" s="321"/>
      <c r="F632" s="321"/>
      <c r="G632" s="321"/>
      <c r="H632" s="322"/>
      <c r="I632" s="122" t="s">
        <v>435</v>
      </c>
      <c r="J632" s="116">
        <f t="shared" si="30"/>
        <v>42</v>
      </c>
      <c r="K632" s="201" t="str">
        <f t="shared" si="31"/>
        <v>※</v>
      </c>
      <c r="L632" s="117">
        <v>10</v>
      </c>
      <c r="M632" s="117">
        <v>32</v>
      </c>
      <c r="N632" s="117" t="s">
        <v>1057</v>
      </c>
      <c r="O632" s="117" t="s">
        <v>1057</v>
      </c>
    </row>
    <row r="633" spans="1:22" s="118" customFormat="1" ht="57">
      <c r="A633" s="252" t="s">
        <v>919</v>
      </c>
      <c r="B633" s="119"/>
      <c r="C633" s="320" t="s">
        <v>436</v>
      </c>
      <c r="D633" s="321"/>
      <c r="E633" s="321"/>
      <c r="F633" s="321"/>
      <c r="G633" s="321"/>
      <c r="H633" s="322"/>
      <c r="I633" s="122" t="s">
        <v>437</v>
      </c>
      <c r="J633" s="116">
        <f t="shared" si="30"/>
        <v>40</v>
      </c>
      <c r="K633" s="201" t="str">
        <f t="shared" si="31"/>
        <v>※</v>
      </c>
      <c r="L633" s="117">
        <v>14</v>
      </c>
      <c r="M633" s="117">
        <v>26</v>
      </c>
      <c r="N633" s="117" t="s">
        <v>1057</v>
      </c>
      <c r="O633" s="117" t="s">
        <v>1057</v>
      </c>
    </row>
    <row r="634" spans="1:22" s="118" customFormat="1" ht="56.1" customHeight="1">
      <c r="A634" s="252" t="s">
        <v>920</v>
      </c>
      <c r="B634" s="119"/>
      <c r="C634" s="317" t="s">
        <v>1027</v>
      </c>
      <c r="D634" s="318"/>
      <c r="E634" s="318"/>
      <c r="F634" s="318"/>
      <c r="G634" s="318"/>
      <c r="H634" s="319"/>
      <c r="I634" s="122" t="s">
        <v>439</v>
      </c>
      <c r="J634" s="116">
        <f t="shared" si="30"/>
        <v>0</v>
      </c>
      <c r="K634" s="201" t="str">
        <f t="shared" si="31"/>
        <v>※</v>
      </c>
      <c r="L634" s="117">
        <v>0</v>
      </c>
      <c r="M634" s="117">
        <v>0</v>
      </c>
      <c r="N634" s="117" t="s">
        <v>1057</v>
      </c>
      <c r="O634" s="117" t="s">
        <v>1057</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t="s">
        <v>1057</v>
      </c>
      <c r="O635" s="117" t="s">
        <v>1057</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t="s">
        <v>1057</v>
      </c>
      <c r="O636" s="117" t="s">
        <v>1057</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c r="N637" s="117" t="s">
        <v>1057</v>
      </c>
      <c r="O637" s="117" t="s">
        <v>1057</v>
      </c>
    </row>
    <row r="638" spans="1:22" s="118" customFormat="1" ht="84" customHeight="1">
      <c r="A638" s="252" t="s">
        <v>924</v>
      </c>
      <c r="B638" s="119"/>
      <c r="C638" s="317" t="s">
        <v>1002</v>
      </c>
      <c r="D638" s="318"/>
      <c r="E638" s="318"/>
      <c r="F638" s="318"/>
      <c r="G638" s="318"/>
      <c r="H638" s="319"/>
      <c r="I638" s="122" t="s">
        <v>447</v>
      </c>
      <c r="J638" s="116">
        <f t="shared" si="30"/>
        <v>0</v>
      </c>
      <c r="K638" s="201" t="str">
        <f t="shared" si="31"/>
        <v>※</v>
      </c>
      <c r="L638" s="117">
        <v>0</v>
      </c>
      <c r="M638" s="117">
        <v>0</v>
      </c>
      <c r="N638" s="117" t="s">
        <v>1057</v>
      </c>
      <c r="O638" s="117" t="s">
        <v>1057</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1050</v>
      </c>
      <c r="M644" s="66" t="s">
        <v>1055</v>
      </c>
      <c r="N644" s="66" t="s">
        <v>542</v>
      </c>
      <c r="O644" s="66" t="s">
        <v>542</v>
      </c>
      <c r="P644" s="8"/>
      <c r="Q644" s="8"/>
      <c r="R644" s="8"/>
      <c r="S644" s="8"/>
      <c r="T644" s="8"/>
      <c r="U644" s="8"/>
      <c r="V644" s="8"/>
    </row>
    <row r="645" spans="1:22" ht="20.25" customHeight="1">
      <c r="A645" s="243"/>
      <c r="B645" s="1"/>
      <c r="C645" s="62"/>
      <c r="D645" s="3"/>
      <c r="F645" s="3"/>
      <c r="G645" s="3"/>
      <c r="H645" s="287"/>
      <c r="I645" s="67" t="s">
        <v>36</v>
      </c>
      <c r="J645" s="68"/>
      <c r="K645" s="186"/>
      <c r="L645" s="70" t="s">
        <v>1051</v>
      </c>
      <c r="M645" s="70" t="s">
        <v>1051</v>
      </c>
      <c r="N645" s="70" t="s">
        <v>1059</v>
      </c>
      <c r="O645" s="70" t="s">
        <v>1059</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64</v>
      </c>
      <c r="K646" s="201" t="str">
        <f t="shared" ref="K646:K660" si="33">IF(OR(COUNTIF(L646:O646,"未確認")&gt;0,COUNTIF(L646:O646,"*")&gt;0),"※","")</f>
        <v>※</v>
      </c>
      <c r="L646" s="117">
        <v>33</v>
      </c>
      <c r="M646" s="117">
        <v>31</v>
      </c>
      <c r="N646" s="117" t="s">
        <v>1057</v>
      </c>
      <c r="O646" s="117" t="s">
        <v>1057</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v>
      </c>
      <c r="L647" s="117">
        <v>0</v>
      </c>
      <c r="M647" s="117">
        <v>0</v>
      </c>
      <c r="N647" s="117" t="s">
        <v>1057</v>
      </c>
      <c r="O647" s="117" t="s">
        <v>1057</v>
      </c>
    </row>
    <row r="648" spans="1:22" s="118" customFormat="1" ht="69.95" customHeight="1">
      <c r="A648" s="252" t="s">
        <v>927</v>
      </c>
      <c r="B648" s="84"/>
      <c r="C648" s="188"/>
      <c r="D648" s="221"/>
      <c r="E648" s="320" t="s">
        <v>939</v>
      </c>
      <c r="F648" s="321"/>
      <c r="G648" s="321"/>
      <c r="H648" s="322"/>
      <c r="I648" s="122" t="s">
        <v>454</v>
      </c>
      <c r="J648" s="116">
        <f t="shared" si="32"/>
        <v>10</v>
      </c>
      <c r="K648" s="201" t="str">
        <f t="shared" si="33"/>
        <v>※</v>
      </c>
      <c r="L648" s="117" t="s">
        <v>541</v>
      </c>
      <c r="M648" s="117">
        <v>10</v>
      </c>
      <c r="N648" s="117" t="s">
        <v>1057</v>
      </c>
      <c r="O648" s="117" t="s">
        <v>1057</v>
      </c>
    </row>
    <row r="649" spans="1:22" s="118" customFormat="1" ht="69.95" customHeight="1">
      <c r="A649" s="252" t="s">
        <v>928</v>
      </c>
      <c r="B649" s="84"/>
      <c r="C649" s="295"/>
      <c r="D649" s="297"/>
      <c r="E649" s="320" t="s">
        <v>940</v>
      </c>
      <c r="F649" s="321"/>
      <c r="G649" s="321"/>
      <c r="H649" s="322"/>
      <c r="I649" s="122" t="s">
        <v>456</v>
      </c>
      <c r="J649" s="116">
        <f t="shared" si="32"/>
        <v>17</v>
      </c>
      <c r="K649" s="201" t="str">
        <f t="shared" si="33"/>
        <v>※</v>
      </c>
      <c r="L649" s="117" t="s">
        <v>541</v>
      </c>
      <c r="M649" s="117">
        <v>17</v>
      </c>
      <c r="N649" s="117" t="s">
        <v>1057</v>
      </c>
      <c r="O649" s="117" t="s">
        <v>1057</v>
      </c>
    </row>
    <row r="650" spans="1:22" s="118" customFormat="1" ht="84" customHeight="1">
      <c r="A650" s="252" t="s">
        <v>929</v>
      </c>
      <c r="B650" s="84"/>
      <c r="C650" s="295"/>
      <c r="D650" s="297"/>
      <c r="E650" s="320" t="s">
        <v>941</v>
      </c>
      <c r="F650" s="321"/>
      <c r="G650" s="321"/>
      <c r="H650" s="322"/>
      <c r="I650" s="122" t="s">
        <v>458</v>
      </c>
      <c r="J650" s="116">
        <f t="shared" si="32"/>
        <v>26</v>
      </c>
      <c r="K650" s="201" t="str">
        <f t="shared" si="33"/>
        <v>※</v>
      </c>
      <c r="L650" s="117">
        <v>26</v>
      </c>
      <c r="M650" s="117" t="s">
        <v>541</v>
      </c>
      <c r="N650" s="117" t="s">
        <v>1057</v>
      </c>
      <c r="O650" s="117" t="s">
        <v>1057</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c r="N651" s="117" t="s">
        <v>1057</v>
      </c>
      <c r="O651" s="117" t="s">
        <v>1057</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v>
      </c>
      <c r="L652" s="117">
        <v>0</v>
      </c>
      <c r="M652" s="117">
        <v>0</v>
      </c>
      <c r="N652" s="117" t="s">
        <v>1057</v>
      </c>
      <c r="O652" s="117" t="s">
        <v>1057</v>
      </c>
    </row>
    <row r="653" spans="1:22" s="118" customFormat="1" ht="69.95" customHeight="1">
      <c r="A653" s="252" t="s">
        <v>932</v>
      </c>
      <c r="B653" s="84"/>
      <c r="C653" s="188"/>
      <c r="D653" s="221"/>
      <c r="E653" s="320" t="s">
        <v>944</v>
      </c>
      <c r="F653" s="321"/>
      <c r="G653" s="321"/>
      <c r="H653" s="322"/>
      <c r="I653" s="122" t="s">
        <v>464</v>
      </c>
      <c r="J653" s="116" t="str">
        <f t="shared" si="32"/>
        <v>*</v>
      </c>
      <c r="K653" s="201" t="str">
        <f t="shared" si="33"/>
        <v>※</v>
      </c>
      <c r="L653" s="117">
        <v>0</v>
      </c>
      <c r="M653" s="117" t="s">
        <v>541</v>
      </c>
      <c r="N653" s="117" t="s">
        <v>1057</v>
      </c>
      <c r="O653" s="117" t="s">
        <v>1057</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v>
      </c>
      <c r="L654" s="117">
        <v>0</v>
      </c>
      <c r="M654" s="117">
        <v>0</v>
      </c>
      <c r="N654" s="117" t="s">
        <v>1057</v>
      </c>
      <c r="O654" s="117" t="s">
        <v>1057</v>
      </c>
    </row>
    <row r="655" spans="1:22" s="118" customFormat="1" ht="69.95" customHeight="1">
      <c r="A655" s="252" t="s">
        <v>934</v>
      </c>
      <c r="B655" s="84"/>
      <c r="C655" s="320" t="s">
        <v>937</v>
      </c>
      <c r="D655" s="321"/>
      <c r="E655" s="321"/>
      <c r="F655" s="321"/>
      <c r="G655" s="321"/>
      <c r="H655" s="322"/>
      <c r="I655" s="122" t="s">
        <v>468</v>
      </c>
      <c r="J655" s="116">
        <f t="shared" si="32"/>
        <v>57</v>
      </c>
      <c r="K655" s="201" t="str">
        <f t="shared" si="33"/>
        <v>※</v>
      </c>
      <c r="L655" s="117">
        <v>31</v>
      </c>
      <c r="M655" s="117">
        <v>26</v>
      </c>
      <c r="N655" s="117" t="s">
        <v>1057</v>
      </c>
      <c r="O655" s="117" t="s">
        <v>1057</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v>0</v>
      </c>
      <c r="N656" s="117" t="s">
        <v>1057</v>
      </c>
      <c r="O656" s="117" t="s">
        <v>1057</v>
      </c>
    </row>
    <row r="657" spans="1:22" s="118" customFormat="1" ht="69.95" customHeight="1">
      <c r="A657" s="252" t="s">
        <v>936</v>
      </c>
      <c r="B657" s="84"/>
      <c r="C657" s="320" t="s">
        <v>469</v>
      </c>
      <c r="D657" s="321"/>
      <c r="E657" s="321"/>
      <c r="F657" s="321"/>
      <c r="G657" s="321"/>
      <c r="H657" s="322"/>
      <c r="I657" s="122" t="s">
        <v>470</v>
      </c>
      <c r="J657" s="116">
        <f t="shared" si="32"/>
        <v>51</v>
      </c>
      <c r="K657" s="201" t="str">
        <f t="shared" si="33"/>
        <v>※</v>
      </c>
      <c r="L657" s="117">
        <v>30</v>
      </c>
      <c r="M657" s="117">
        <v>21</v>
      </c>
      <c r="N657" s="117" t="s">
        <v>1057</v>
      </c>
      <c r="O657" s="117" t="s">
        <v>1057</v>
      </c>
    </row>
    <row r="658" spans="1:22" s="118" customFormat="1" ht="56.1" customHeight="1">
      <c r="A658" s="252" t="s">
        <v>946</v>
      </c>
      <c r="B658" s="84"/>
      <c r="C658" s="320" t="s">
        <v>471</v>
      </c>
      <c r="D658" s="321"/>
      <c r="E658" s="321"/>
      <c r="F658" s="321"/>
      <c r="G658" s="321"/>
      <c r="H658" s="322"/>
      <c r="I658" s="122" t="s">
        <v>472</v>
      </c>
      <c r="J658" s="116">
        <f t="shared" si="32"/>
        <v>10</v>
      </c>
      <c r="K658" s="201" t="str">
        <f t="shared" si="33"/>
        <v>※</v>
      </c>
      <c r="L658" s="117" t="s">
        <v>541</v>
      </c>
      <c r="M658" s="117">
        <v>10</v>
      </c>
      <c r="N658" s="117" t="s">
        <v>1057</v>
      </c>
      <c r="O658" s="117" t="s">
        <v>1057</v>
      </c>
    </row>
    <row r="659" spans="1:22" s="118" customFormat="1" ht="69.95" customHeight="1">
      <c r="A659" s="252" t="s">
        <v>947</v>
      </c>
      <c r="B659" s="84"/>
      <c r="C659" s="317" t="s">
        <v>1003</v>
      </c>
      <c r="D659" s="318"/>
      <c r="E659" s="318"/>
      <c r="F659" s="318"/>
      <c r="G659" s="318"/>
      <c r="H659" s="319"/>
      <c r="I659" s="122" t="s">
        <v>476</v>
      </c>
      <c r="J659" s="116">
        <f t="shared" si="32"/>
        <v>0</v>
      </c>
      <c r="K659" s="201" t="str">
        <f t="shared" si="33"/>
        <v>※</v>
      </c>
      <c r="L659" s="117">
        <v>0</v>
      </c>
      <c r="M659" s="117">
        <v>0</v>
      </c>
      <c r="N659" s="117" t="s">
        <v>1057</v>
      </c>
      <c r="O659" s="117" t="s">
        <v>1057</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v>0</v>
      </c>
      <c r="M660" s="117">
        <v>0</v>
      </c>
      <c r="N660" s="117" t="s">
        <v>1057</v>
      </c>
      <c r="O660" s="117" t="s">
        <v>1057</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1050</v>
      </c>
      <c r="M665" s="66" t="s">
        <v>1055</v>
      </c>
      <c r="N665" s="66" t="s">
        <v>542</v>
      </c>
      <c r="O665" s="66" t="s">
        <v>542</v>
      </c>
      <c r="P665" s="8"/>
      <c r="Q665" s="8"/>
      <c r="R665" s="8"/>
      <c r="S665" s="8"/>
      <c r="T665" s="8"/>
      <c r="U665" s="8"/>
      <c r="V665" s="8"/>
    </row>
    <row r="666" spans="1:22" ht="20.25" customHeight="1">
      <c r="A666" s="243"/>
      <c r="B666" s="1"/>
      <c r="C666" s="62"/>
      <c r="D666" s="3"/>
      <c r="F666" s="3"/>
      <c r="G666" s="3"/>
      <c r="H666" s="287"/>
      <c r="I666" s="67" t="s">
        <v>36</v>
      </c>
      <c r="J666" s="68"/>
      <c r="K666" s="186"/>
      <c r="L666" s="70" t="s">
        <v>1051</v>
      </c>
      <c r="M666" s="70" t="s">
        <v>1051</v>
      </c>
      <c r="N666" s="70" t="s">
        <v>1059</v>
      </c>
      <c r="O666" s="70" t="s">
        <v>1059</v>
      </c>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c r="N670" s="301" t="s">
        <v>533</v>
      </c>
      <c r="O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 customHeight="1">
      <c r="A672" s="251" t="s">
        <v>955</v>
      </c>
      <c r="B672" s="84"/>
      <c r="C672" s="229"/>
      <c r="D672" s="286"/>
      <c r="E672" s="329"/>
      <c r="F672" s="330"/>
      <c r="G672" s="331" t="s">
        <v>1004</v>
      </c>
      <c r="H672" s="332"/>
      <c r="I672" s="328"/>
      <c r="J672" s="223"/>
      <c r="K672" s="224"/>
      <c r="L672" s="301" t="s">
        <v>533</v>
      </c>
      <c r="M672" s="301" t="s">
        <v>533</v>
      </c>
      <c r="N672" s="301" t="s">
        <v>533</v>
      </c>
      <c r="O672" s="301" t="s">
        <v>533</v>
      </c>
    </row>
    <row r="673" spans="1:22" s="115" customFormat="1" ht="80.099999999999994" customHeight="1">
      <c r="A673" s="251" t="s">
        <v>956</v>
      </c>
      <c r="B673" s="84"/>
      <c r="C673" s="323" t="s">
        <v>1028</v>
      </c>
      <c r="D673" s="324"/>
      <c r="E673" s="324"/>
      <c r="F673" s="324"/>
      <c r="G673" s="324"/>
      <c r="H673" s="325"/>
      <c r="I673" s="326" t="s">
        <v>1032</v>
      </c>
      <c r="J673" s="223"/>
      <c r="K673" s="224"/>
      <c r="L673" s="301" t="s">
        <v>533</v>
      </c>
      <c r="M673" s="301" t="s">
        <v>533</v>
      </c>
      <c r="N673" s="301" t="s">
        <v>533</v>
      </c>
      <c r="O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c r="N674" s="301" t="s">
        <v>533</v>
      </c>
      <c r="O674" s="301" t="s">
        <v>533</v>
      </c>
    </row>
    <row r="675" spans="1:22" s="83" customFormat="1" ht="56.1" customHeight="1">
      <c r="A675" s="251" t="s">
        <v>958</v>
      </c>
      <c r="B675" s="84"/>
      <c r="C675" s="317" t="s">
        <v>1006</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1050</v>
      </c>
      <c r="M681" s="66" t="s">
        <v>1055</v>
      </c>
      <c r="N681" s="66" t="s">
        <v>542</v>
      </c>
      <c r="O681" s="66" t="s">
        <v>542</v>
      </c>
      <c r="P681" s="8"/>
      <c r="Q681" s="8"/>
      <c r="R681" s="8"/>
      <c r="S681" s="8"/>
      <c r="T681" s="8"/>
      <c r="U681" s="8"/>
      <c r="V681" s="8"/>
    </row>
    <row r="682" spans="1:22" ht="20.25" customHeight="1">
      <c r="A682" s="243"/>
      <c r="B682" s="1"/>
      <c r="C682" s="62"/>
      <c r="D682" s="3"/>
      <c r="F682" s="3"/>
      <c r="G682" s="3"/>
      <c r="H682" s="287"/>
      <c r="I682" s="67" t="s">
        <v>36</v>
      </c>
      <c r="J682" s="68"/>
      <c r="K682" s="186"/>
      <c r="L682" s="70" t="s">
        <v>1051</v>
      </c>
      <c r="M682" s="70" t="s">
        <v>1051</v>
      </c>
      <c r="N682" s="70" t="s">
        <v>1059</v>
      </c>
      <c r="O682" s="70" t="s">
        <v>1059</v>
      </c>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1033</v>
      </c>
      <c r="J683" s="205">
        <f>IF(SUM(L683:O683)=0,IF(COUNTIF(L683:O683,"未確認")&gt;0,"未確認",IF(COUNTIF(L683:O683,"~*")&gt;0,"*",SUM(L683:O683))),SUM(L683:O683))</f>
        <v>0</v>
      </c>
      <c r="K683" s="201" t="str">
        <f>IF(OR(COUNTIF(L683:O683,"未確認")&gt;0,COUNTIF(L683:O683,"*")&gt;0),"※","")</f>
        <v>※</v>
      </c>
      <c r="L683" s="117">
        <v>0</v>
      </c>
      <c r="M683" s="117">
        <v>0</v>
      </c>
      <c r="N683" s="117" t="s">
        <v>1057</v>
      </c>
      <c r="O683" s="117" t="s">
        <v>1057</v>
      </c>
    </row>
    <row r="684" spans="1:22" s="118" customFormat="1" ht="42" customHeight="1">
      <c r="A684" s="252" t="s">
        <v>960</v>
      </c>
      <c r="B684" s="119"/>
      <c r="C684" s="320" t="s">
        <v>498</v>
      </c>
      <c r="D684" s="321"/>
      <c r="E684" s="321"/>
      <c r="F684" s="321"/>
      <c r="G684" s="321"/>
      <c r="H684" s="322"/>
      <c r="I684" s="122" t="s">
        <v>499</v>
      </c>
      <c r="J684" s="205" t="str">
        <f>IF(SUM(L684:O684)=0,IF(COUNTIF(L684:O684,"未確認")&gt;0,"未確認",IF(COUNTIF(L684:O684,"~*")&gt;0,"*",SUM(L684:O684))),SUM(L684:O684))</f>
        <v>*</v>
      </c>
      <c r="K684" s="201" t="str">
        <f>IF(OR(COUNTIF(L684:O684,"未確認")&gt;0,COUNTIF(L684:O684,"*")&gt;0),"※","")</f>
        <v>※</v>
      </c>
      <c r="L684" s="117">
        <v>0</v>
      </c>
      <c r="M684" s="117" t="s">
        <v>541</v>
      </c>
      <c r="N684" s="117" t="s">
        <v>1057</v>
      </c>
      <c r="O684" s="117" t="s">
        <v>1057</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v>
      </c>
      <c r="L685" s="117">
        <v>0</v>
      </c>
      <c r="M685" s="117">
        <v>0</v>
      </c>
      <c r="N685" s="117" t="s">
        <v>1057</v>
      </c>
      <c r="O685" s="117" t="s">
        <v>1057</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1050</v>
      </c>
      <c r="M691" s="66" t="s">
        <v>1055</v>
      </c>
      <c r="N691" s="66" t="s">
        <v>542</v>
      </c>
      <c r="O691" s="66" t="s">
        <v>542</v>
      </c>
      <c r="P691" s="8"/>
      <c r="Q691" s="8"/>
      <c r="R691" s="8"/>
      <c r="S691" s="8"/>
      <c r="T691" s="8"/>
      <c r="U691" s="8"/>
      <c r="V691" s="8"/>
    </row>
    <row r="692" spans="1:22" ht="20.25" customHeight="1">
      <c r="A692" s="243"/>
      <c r="B692" s="1"/>
      <c r="C692" s="62"/>
      <c r="D692" s="3"/>
      <c r="F692" s="3"/>
      <c r="G692" s="3"/>
      <c r="H692" s="287"/>
      <c r="I692" s="67" t="s">
        <v>36</v>
      </c>
      <c r="J692" s="68"/>
      <c r="K692" s="186"/>
      <c r="L692" s="70" t="s">
        <v>1051</v>
      </c>
      <c r="M692" s="70" t="s">
        <v>1051</v>
      </c>
      <c r="N692" s="70" t="s">
        <v>1059</v>
      </c>
      <c r="O692" s="70" t="s">
        <v>1059</v>
      </c>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v>
      </c>
      <c r="L693" s="117">
        <v>0</v>
      </c>
      <c r="M693" s="117">
        <v>0</v>
      </c>
      <c r="N693" s="117" t="s">
        <v>1057</v>
      </c>
      <c r="O693" s="117" t="s">
        <v>1057</v>
      </c>
    </row>
    <row r="694" spans="1:22" s="118" customFormat="1" ht="56.1"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v>
      </c>
      <c r="L694" s="117">
        <v>0</v>
      </c>
      <c r="M694" s="117">
        <v>0</v>
      </c>
      <c r="N694" s="117" t="s">
        <v>1057</v>
      </c>
      <c r="O694" s="117" t="s">
        <v>1057</v>
      </c>
    </row>
    <row r="695" spans="1:22" s="118" customFormat="1" ht="69.95" customHeight="1">
      <c r="A695" s="252" t="s">
        <v>965</v>
      </c>
      <c r="B695" s="119"/>
      <c r="C695" s="317" t="s">
        <v>1007</v>
      </c>
      <c r="D695" s="318"/>
      <c r="E695" s="318"/>
      <c r="F695" s="318"/>
      <c r="G695" s="318"/>
      <c r="H695" s="319"/>
      <c r="I695" s="122" t="s">
        <v>508</v>
      </c>
      <c r="J695" s="116" t="str">
        <f>IF(SUM(L695:O695)=0,IF(COUNTIF(L695:O695,"未確認")&gt;0,"未確認",IF(COUNTIF(L695:O695,"~*")&gt;0,"*",SUM(L695:O695))),SUM(L695:O695))</f>
        <v>*</v>
      </c>
      <c r="K695" s="201" t="str">
        <f>IF(OR(COUNTIF(L695:O695,"未確認")&gt;0,COUNTIF(L695:O695,"*")&gt;0),"※","")</f>
        <v>※</v>
      </c>
      <c r="L695" s="117">
        <v>0</v>
      </c>
      <c r="M695" s="117" t="s">
        <v>541</v>
      </c>
      <c r="N695" s="117" t="s">
        <v>1057</v>
      </c>
      <c r="O695" s="117" t="s">
        <v>1057</v>
      </c>
    </row>
    <row r="696" spans="1:22" s="118" customFormat="1" ht="56.1"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v>
      </c>
      <c r="L696" s="117">
        <v>0</v>
      </c>
      <c r="M696" s="117">
        <v>0</v>
      </c>
      <c r="N696" s="117" t="s">
        <v>1057</v>
      </c>
      <c r="O696" s="117" t="s">
        <v>1057</v>
      </c>
    </row>
    <row r="697" spans="1:22" s="118" customFormat="1" ht="69.95"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v>
      </c>
      <c r="L697" s="117">
        <v>0</v>
      </c>
      <c r="M697" s="117">
        <v>0</v>
      </c>
      <c r="N697" s="117" t="s">
        <v>1057</v>
      </c>
      <c r="O697" s="117" t="s">
        <v>1057</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1050</v>
      </c>
      <c r="M704" s="66" t="s">
        <v>1055</v>
      </c>
      <c r="N704" s="66" t="s">
        <v>542</v>
      </c>
      <c r="O704" s="66" t="s">
        <v>542</v>
      </c>
      <c r="P704" s="8"/>
      <c r="Q704" s="8"/>
      <c r="R704" s="8"/>
      <c r="S704" s="8"/>
      <c r="T704" s="8"/>
      <c r="U704" s="8"/>
      <c r="V704" s="8"/>
    </row>
    <row r="705" spans="1:23" ht="20.25" customHeight="1">
      <c r="A705" s="243"/>
      <c r="B705" s="1"/>
      <c r="C705" s="62"/>
      <c r="D705" s="3"/>
      <c r="F705" s="3"/>
      <c r="G705" s="3"/>
      <c r="H705" s="287"/>
      <c r="I705" s="67" t="s">
        <v>36</v>
      </c>
      <c r="J705" s="68"/>
      <c r="K705" s="186"/>
      <c r="L705" s="70" t="s">
        <v>1051</v>
      </c>
      <c r="M705" s="70" t="s">
        <v>1051</v>
      </c>
      <c r="N705" s="70" t="s">
        <v>1059</v>
      </c>
      <c r="O705" s="70" t="s">
        <v>1059</v>
      </c>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v>
      </c>
      <c r="L706" s="117">
        <v>0</v>
      </c>
      <c r="M706" s="117">
        <v>0</v>
      </c>
      <c r="N706" s="117" t="s">
        <v>1057</v>
      </c>
      <c r="O706" s="117" t="s">
        <v>1057</v>
      </c>
    </row>
    <row r="707" spans="1:23" s="118" customFormat="1" ht="69.95"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v>
      </c>
      <c r="L707" s="117">
        <v>0</v>
      </c>
      <c r="M707" s="117">
        <v>0</v>
      </c>
      <c r="N707" s="117" t="s">
        <v>1057</v>
      </c>
      <c r="O707" s="117" t="s">
        <v>1057</v>
      </c>
    </row>
    <row r="708" spans="1:23" s="118" customFormat="1" ht="69.95" customHeight="1">
      <c r="A708" s="252" t="s">
        <v>970</v>
      </c>
      <c r="B708" s="119"/>
      <c r="C708" s="317" t="s">
        <v>1008</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v>
      </c>
      <c r="L708" s="117">
        <v>0</v>
      </c>
      <c r="M708" s="117">
        <v>0</v>
      </c>
      <c r="N708" s="117" t="s">
        <v>1057</v>
      </c>
      <c r="O708" s="117" t="s">
        <v>1057</v>
      </c>
    </row>
    <row r="709" spans="1:23" s="118" customFormat="1" ht="69.95" customHeight="1">
      <c r="A709" s="252" t="s">
        <v>971</v>
      </c>
      <c r="B709" s="119"/>
      <c r="C709" s="317" t="s">
        <v>1009</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v>
      </c>
      <c r="L709" s="117">
        <v>0</v>
      </c>
      <c r="M709" s="117">
        <v>0</v>
      </c>
      <c r="N709" s="117" t="s">
        <v>1057</v>
      </c>
      <c r="O709" s="117" t="s">
        <v>1057</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3B25A24-1C01-4FA0-A81F-EF83EA12074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2019-12-23T00:59:12Z</dcterms:modified>
</cp:coreProperties>
</file>