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849C067-5656-4246-8C00-BB3B05B86C2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<sst xmlns="http://schemas.openxmlformats.org/spreadsheetml/2006/main" count="2967" uniqueCount="1048">
  <si>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</si>
  <si>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</si>
  <si>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</si>
  <si>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</si>
  <si>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</si>
  <si>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</si>
  <si>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</si>
  <si>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</si>
  <si>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</si>
  <si>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</si>
  <si>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</si>
  <si>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</si>
  <si>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</si>
  <si>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</si>
  <si>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</si>
  <si>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</si>
  <si>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</si>
  <si>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</si>
  <si>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</si>
  <si>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</si>
  <si>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</si>
  <si>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</si>
  <si>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</si>
  <si>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</si>
  <si>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</si>
  <si>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</si>
  <si>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</si>
  <si>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</si>
  <si>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</si>
  <si>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</si>
  <si>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</si>
  <si>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</si>
  <si>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</si>
  <si>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</si>
  <si>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</si>
  <si>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</si>
  <si>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</si>
  <si>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</si>
  <si>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</si>
  <si>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</si>
  <si>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</si>
  <si>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</si>
  <si>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</si>
  <si>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</si>
  <si>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</si>
  <si>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</si>
  <si>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</si>
  <si>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</si>
  <si>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</si>
  <si>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</si>
  <si>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</si>
  <si>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</si>
  <si>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</si>
  <si>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</si>
  <si>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</si>
  <si>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</si>
  <si>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</si>
  <si>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</si>
  <si>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</si>
  <si>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</si>
  <si>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</si>
  <si>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</si>
  <si>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</si>
  <si>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</si>
  <si>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</si>
  <si>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</si>
  <si>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</si>
  <si>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</si>
  <si>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</si>
  <si>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</si>
  <si>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</si>
  <si>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</si>
  <si>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</si>
  <si>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</si>
  <si>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</si>
  <si>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</si>
  <si>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</si>
  <si>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</si>
  <si>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</si>
  <si>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</si>
  <si>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</si>
  <si>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</si>
  <si>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</si>
  <si>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</si>
  <si>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</si>
  <si>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</si>
  <si>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</si>
  <si>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</si>
  <si>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</si>
  <si>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</si>
  <si>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</si>
  <si>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</si>
  <si>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</si>
  <si>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</si>
  <si>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</si>
  <si>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</si>
  <si>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</si>
  <si>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</si>
  <si>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</si>
  <si>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</si>
  <si>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</si>
  <si>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</si>
  <si>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</si>
  <si>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</si>
  <si>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</si>
  <si>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</si>
  <si>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</si>
  <si>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</si>
  <si>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</si>
  <si>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</si>
  <si>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</si>
  <si>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</si>
  <si>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</si>
  <si>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</si>
  <si>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</si>
  <si>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</si>
  <si>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</si>
  <si>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</si>
  <si>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</si>
  <si>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</si>
  <si>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</si>
  <si>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</si>
  <si>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</si>
  <si>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</si>
  <si>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</si>
  <si>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</si>
  <si>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</si>
  <si>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</si>
  <si>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</si>
  <si>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</si>
  <si>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</si>
  <si>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</si>
  <si>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</si>
  <si>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</si>
  <si>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</si>
  <si>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</si>
  <si>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</si>
  <si>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</si>
  <si>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</si>
  <si>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</si>
  <si>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</si>
  <si>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</si>
  <si>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</si>
  <si>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</si>
  <si>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</si>
  <si>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</si>
  <si>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</si>
  <si>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</si>
  <si>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</si>
  <si>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</si>
  <si>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</si>
  <si>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</si>
  <si>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</si>
  <si>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</si>
  <si>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</si>
  <si>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</si>
  <si>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</si>
  <si>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</si>
  <si>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</si>
  <si>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</si>
  <si>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</si>
  <si>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</si>
  <si>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</si>
  <si>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</si>
  <si>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</si>
  <si>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</si>
  <si>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</si>
  <si>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</si>
  <si>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</si>
  <si>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</si>
  <si>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</si>
  <si>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</si>
  <si>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</si>
  <si>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</si>
  <si>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</si>
  <si>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</si>
  <si>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</si>
  <si>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</si>
  <si>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</si>
  <si>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</si>
  <si>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</si>
  <si>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</si>
  <si>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</si>
  <si>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</si>
  <si>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</si>
  <si>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</si>
  <si>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</si>
  <si>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</si>
  <si>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</si>
  <si>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</si>
  <si>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</si>
  <si>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</si>
  <si>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</si>
  <si>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</si>
  <si>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</si>
  <si>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</si>
  <si>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</si>
  <si>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</si>
  <si>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</si>
  <si>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</si>
  <si>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</si>
  <si>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</si>
  <si>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</si>
  <si>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</si>
  <si>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</si>
  <si>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</si>
  <si>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</si>
  <si>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</si>
  <si>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</si>
  <si>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</si>
  <si>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</si>
  <si>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</si>
  <si>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</si>
  <si>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</si>
  <si>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</si>
  <si>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</si>
  <si>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</si>
  <si>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</si>
  <si>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</si>
  <si>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</si>
  <si>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</si>
  <si>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</si>
  <si>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</si>
  <si>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</si>
  <si>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</si>
  <si>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</si>
  <si>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</si>
  <si>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</si>
  <si>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</si>
  <si>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</si>
  <si>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</si>
  <si>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</si>
  <si>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</si>
  <si>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</si>
  <si>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</si>
  <si>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</si>
  <si>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</si>
  <si>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</si>
  <si>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</si>
  <si>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</si>
  <si>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</si>
  <si>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</si>
  <si>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</si>
  <si>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</si>
  <si>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</si>
  <si>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</si>
  <si>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</si>
  <si>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</si>
  <si>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</si>
  <si>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</si>
  <si>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</si>
  <si>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</si>
  <si>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</si>
  <si>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</si>
  <si>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</si>
  <si>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</si>
  <si>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</si>
  <si>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</si>
  <si>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</si>
  <si>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</si>
  <si>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</si>
  <si>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</si>
  <si>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</si>
  <si>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</si>
  <si>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</si>
  <si>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</si>
  <si>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</si>
  <si>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</si>
  <si>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</si>
  <si>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</si>
  <si>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</si>
  <si>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</si>
  <si>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</si>
  <si>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</si>
  <si>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</si>
  <si>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</si>
  <si>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</si>
  <si>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</si>
  <si>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</si>
  <si>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</si>
  <si>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</si>
  <si>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</si>
  <si>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</si>
  <si>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</si>
  <si>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</si>
  <si>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</si>
  <si>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</si>
  <si>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</si>
  <si>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</si>
  <si>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</si>
  <si>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</si>
  <si>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</si>
  <si>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</si>
  <si>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</si>
  <si>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</si>
  <si>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</si>
  <si>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</si>
  <si>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</si>
  <si>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</si>
  <si>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</si>
  <si>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</si>
  <si>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</si>
  <si>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</si>
  <si>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</si>
  <si>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</si>
  <si>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</si>
  <si>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</si>
  <si>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</si>
  <si>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</si>
  <si>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</si>
  <si>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</si>
  <si>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</si>
  <si>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</si>
  <si>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</si>
  <si>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</si>
  <si>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</si>
  <si>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</si>
  <si>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</si>
  <si>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</si>
  <si>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</si>
  <si>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</si>
  <si>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</si>
  <si>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</si>
  <si>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</si>
  <si>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</si>
  <si>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</si>
  <si>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</si>
  <si>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</si>
  <si>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</si>
  <si>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</si>
  <si>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</si>
  <si>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</si>
  <si>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</si>
  <si>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</si>
  <si>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</si>
  <si>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</si>
  <si>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</si>
  <si>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</si>
  <si>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</si>
  <si>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</si>
  <si>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</si>
  <si>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</si>
  <si>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</si>
  <si>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</si>
  <si>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</si>
  <si>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</si>
  <si>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</si>
  <si>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</si>
  <si>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</si>
  <si>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</si>
  <si>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</si>
  <si>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</si>
  <si>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</si>
  <si>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</si>
  <si>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</si>
  <si>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</si>
  <si>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</si>
  <si>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</si>
  <si>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</si>
  <si>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</si>
  <si>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</si>
  <si>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</si>
  <si>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</si>
  <si>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</si>
  <si>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</si>
  <si>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</si>
  <si>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</si>
  <si>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</si>
  <si>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</si>
  <si>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</si>
  <si>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</si>
  <si>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</si>
  <si>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</si>
  <si>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</si>
  <si>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</si>
  <si>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</si>
  <si>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</si>
  <si>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</si>
  <si>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</si>
  <si>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</si>
  <si>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</si>
  <si>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</si>
  <si>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</si>
  <si>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</si>
  <si>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</si>
  <si>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</si>
  <si>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</si>
  <si>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</si>
  <si>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</si>
  <si>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</si>
  <si>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</si>
  <si>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</si>
  <si>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</si>
  <si>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</si>
  <si>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</si>
  <si>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</si>
  <si>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</si>
  <si>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</si>
  <si>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</si>
  <si>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</si>
  <si>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</si>
  <si>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</si>
  <si>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</si>
  <si>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</si>
  <si>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</si>
  <si>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</si>
  <si>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</si>
  <si>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</si>
  <si>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</si>
  <si>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</si>
  <si>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</si>
  <si>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</si>
  <si>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</si>
  <si>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</si>
  <si>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</si>
  <si>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</si>
  <si>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</si>
  <si>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</si>
  <si>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</si>
  <si>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</si>
  <si>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</si>
  <si>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</si>
  <si>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</si>
  <si>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</si>
  <si>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</si>
  <si>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</si>
  <si>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</si>
  <si>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</si>
  <si>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</si>
  <si>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</si>
  <si>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</si>
  <si>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</si>
  <si>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</si>
  <si>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</si>
  <si>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</si>
  <si>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</si>
  <si>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</si>
  <si>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</si>
  <si>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</si>
  <si>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</si>
  <si>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</si>
  <si>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</si>
  <si>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</si>
  <si>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</si>
  <si>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</si>
  <si>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</si>
  <si>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</si>
  <si>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</si>
  <si>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</si>
  <si>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</si>
  <si>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</si>
  <si>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</si>
  <si>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</si>
  <si>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</si>
  <si>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</si>
  <si>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</si>
  <si>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</si>
  <si>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</si>
  <si>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</si>
  <si>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</si>
  <si>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</si>
  <si>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</si>
  <si>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</si>
  <si>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</si>
  <si>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</si>
  <si>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</si>
  <si>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</si>
  <si>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</si>
  <si>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</si>
  <si>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</si>
  <si>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</si>
  <si>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</si>
  <si>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</si>
  <si>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</si>
  <si>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</si>
  <si>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</si>
  <si>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</si>
  <si>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</si>
  <si>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</si>
  <si>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</si>
  <si>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</si>
  <si>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</si>
  <si>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</si>
  <si>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</si>
  <si>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</si>
  <si>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</si>
  <si>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</si>
  <si>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</si>
  <si>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</si>
  <si>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</si>
  <si>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</si>
  <si>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</si>
  <si>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</si>
  <si>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</si>
  <si>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</si>
  <si>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</si>
  <si>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</si>
  <si>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</si>
  <si>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</si>
  <si>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</si>
  <si>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</si>
  <si>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</si>
  <si>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</si>
  <si>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</si>
  <si>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</si>
  <si>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</si>
  <si>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</si>
  <si>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</si>
  <si>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</si>
  <si>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</si>
  <si>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</si>
  <si>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</si>
  <si>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</si>
  <si>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</si>
  <si>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</si>
  <si>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</si>
  <si>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</si>
  <si>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</si>
  <si>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</si>
  <si>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</si>
  <si>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</si>
  <si>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</si>
  <si>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</si>
  <si>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</si>
  <si>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</si>
  <si>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</si>
  <si>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</si>
  <si>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</si>
  <si>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</si>
  <si>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</si>
  <si>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</si>
  <si>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</si>
  <si>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</si>
  <si>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</si>
  <si>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</si>
  <si>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</si>
  <si>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</si>
  <si>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</si>
  <si>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</si>
  <si>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</si>
  <si>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</si>
  <si>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</si>
  <si>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</si>
  <si>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</si>
  <si>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</si>
  <si>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</si>
  <si>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</si>
  <si>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</si>
  <si>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</si>
  <si>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</si>
  <si>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</si>
  <si>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</si>
  <si>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</si>
  <si>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</si>
  <si>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</si>
  <si>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</si>
  <si>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</si>
  <si>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</si>
  <si>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</si>
  <si>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</si>
  <si>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</si>
  <si>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</si>
  <si>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</si>
  <si>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</si>
  <si>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</si>
  <si>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</si>
  <si>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</si>
  <si>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</si>
  <si>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</si>
  <si>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</si>
  <si>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</si>
  <si>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</si>
  <si>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</si>
  <si>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</si>
  <si>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</si>
  <si>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</si>
  <si>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</si>
  <si>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</si>
  <si>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</si>
  <si>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</si>
  <si>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</si>
  <si>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</si>
  <si>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</si>
  <si>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</si>
  <si>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</si>
  <si>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</si>
  <si>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</si>
  <si>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</si>
  <si>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</si>
  <si>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</si>
  <si>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</si>
  <si>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</si>
  <si>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</si>
  <si>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</si>
  <si>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</si>
  <si>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</si>
  <si>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</si>
  <si>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</si>
  <si>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</si>
  <si>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</si>
  <si>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</si>
  <si>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</si>
  <si>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</si>
  <si>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</si>
  <si>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</si>
  <si>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</si>
  <si>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</si>
  <si>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</si>
  <si>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</si>
  <si>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</si>
  <si>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</si>
  <si>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</si>
  <si>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</si>
  <si>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</si>
  <si>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</si>
  <si>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</si>
  <si>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</si>
  <si>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</si>
  <si>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</si>
  <si>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</si>
  <si>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</si>
  <si>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</si>
  <si>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</si>
  <si>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</si>
  <si>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</si>
  <si>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</si>
  <si>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</si>
  <si>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</si>
  <si>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</si>
  <si>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</si>
  <si>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</si>
  <si>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</si>
  <si>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</si>
  <si>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</si>
  <si>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</si>
  <si>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</si>
  <si>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</si>
  <si>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</si>
  <si>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</si>
  <si>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</si>
  <si>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</si>
  <si>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</si>
  <si>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</si>
  <si>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</si>
  <si>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</si>
  <si>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</si>
  <si>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</si>
  <si>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</si>
  <si>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</si>
  <si>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</si>
  <si>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</si>
  <si>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</si>
  <si>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</si>
  <si>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</si>
  <si>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</si>
  <si>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</si>
  <si>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</si>
  <si>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</si>
  <si>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</si>
  <si>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</si>
  <si>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</si>
  <si>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</si>
  <si>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</si>
  <si>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</si>
  <si>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</si>
  <si>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</si>
  <si>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</si>
  <si>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</si>
  <si>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</si>
  <si>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</si>
  <si>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</si>
  <si>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</si>
  <si>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</si>
  <si>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</si>
  <si>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</si>
  <si>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</si>
  <si>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</si>
  <si>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</si>
  <si>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</si>
  <si>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</si>
  <si>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</si>
  <si>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</si>
  <si>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</si>
  <si>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</si>
  <si>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</si>
  <si>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</si>
  <si>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</si>
  <si>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</si>
  <si>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</si>
  <si>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</si>
  <si>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</si>
  <si>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</si>
  <si>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</si>
  <si>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</si>
  <si>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</si>
  <si>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</si>
  <si>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</si>
  <si>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</si>
  <si>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</si>
  <si>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</si>
  <si>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</si>
  <si>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</si>
  <si>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</si>
  <si>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</si>
  <si>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</si>
  <si>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</si>
  <si>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</si>
  <si>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</si>
  <si>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</si>
  <si>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</si>
  <si>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</si>
  <si>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</si>
  <si>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</si>
  <si>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</si>
  <si>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</si>
  <si>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</si>
  <si>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</si>
  <si>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</si>
  <si>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</si>
  <si>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</si>
  <si>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</si>
  <si>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</si>
  <si>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</si>
  <si>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</si>
  <si>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</si>
  <si>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</si>
  <si>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</si>
  <si>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</si>
  <si>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</si>
  <si>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</si>
  <si>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</si>
  <si>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</si>
  <si>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</si>
  <si>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</si>
  <si>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</si>
  <si>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</si>
  <si>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</si>
  <si>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</si>
  <si>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</si>
  <si>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</si>
  <si>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</si>
  <si>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</si>
  <si>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</si>
  <si>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</si>
  <si>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</si>
  <si>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</si>
  <si>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</si>
  <si>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</si>
  <si>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</si>
  <si>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</si>
  <si>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</si>
  <si>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</si>
  <si>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</si>
  <si>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</si>
  <si>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</si>
  <si>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</si>
  <si>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</si>
  <si>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</si>
  <si>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</si>
  <si>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</si>
  <si>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</si>
  <si>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</si>
  <si>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</si>
  <si>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</si>
  <si>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</si>
  <si>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</si>
  <si>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</si>
  <si>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</si>
  <si>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</si>
  <si>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</si>
  <si>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</si>
  <si>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</si>
  <si>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</si>
  <si>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</si>
  <si>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</si>
  <si>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</si>
  <si>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</si>
  <si>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</si>
  <si>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</si>
  <si>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</si>
  <si>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</si>
  <si>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</si>
  <si>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</si>
  <si>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</si>
  <si>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</si>
  <si>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</si>
  <si>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</si>
  <si>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</si>
  <si>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</si>
  <si>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</si>
  <si>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</si>
  <si>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</si>
  <si>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</si>
  <si>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</si>
  <si>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</si>
  <si>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</si>
  <si>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</si>
  <si>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</si>
  <si>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</si>
  <si>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</si>
  <si>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</si>
  <si>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</si>
  <si>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</si>
  <si>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</si>
  <si>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</si>
  <si>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</si>
  <si>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</si>
  <si>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</si>
  <si>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</si>
  <si>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</si>
  <si>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</si>
  <si>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</si>
  <si>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</si>
  <si>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</si>
  <si>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</si>
  <si>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</si>
  <si>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</si>
  <si>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</si>
  <si>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</si>
  <si>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</si>
  <si>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</si>
  <si>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</si>
  <si>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</si>
  <si>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</si>
  <si>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</si>
  <si>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</si>
  <si>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</si>
  <si>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</si>
  <si>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</si>
  <si>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</si>
  <si>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</si>
  <si>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</si>
  <si>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</si>
  <si>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</si>
  <si>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</si>
  <si>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</si>
  <si>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</si>
  <si>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</si>
  <si>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</si>
  <si>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</si>
  <si>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</si>
  <si>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</si>
  <si>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</si>
  <si>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</si>
  <si>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</si>
  <si>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</si>
  <si>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</si>
  <si>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</si>
  <si>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</si>
  <si>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</si>
  <si>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</si>
  <si>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</si>
  <si>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</si>
  <si>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</si>
  <si>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</si>
  <si>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</si>
  <si>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</si>
  <si>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</si>
  <si>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</si>
  <si>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</si>
  <si>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</si>
  <si>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</si>
  <si>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</si>
  <si>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</si>
  <si>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</si>
  <si>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</si>
  <si>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</si>
  <si>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</si>
  <si>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</si>
  <si>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</si>
  <si>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</si>
  <si>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</si>
  <si>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</si>
  <si>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</si>
  <si>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</si>
  <si>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</si>
  <si>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</si>
  <si>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</si>
  <si>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</si>
  <si>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</si>
  <si>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</si>
  <si>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</si>
  <si>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</si>
  <si>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</si>
  <si>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</si>
  <si>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</si>
  <si>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</si>
  <si>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</si>
  <si>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</si>
  <si>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</si>
  <si>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</si>
  <si>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</si>
  <si>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</si>
  <si>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</si>
  <si>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</si>
  <si>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</si>
  <si>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</si>
  <si>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</si>
  <si>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</si>
  <si>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</si>
  <si>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</si>
  <si>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</si>
  <si>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</si>
  <si>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</si>
  <si>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</si>
  <si>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</si>
  <si>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</si>
  <si>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</si>
  <si>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</si>
  <si>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</si>
  <si>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</si>
  <si>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</si>
  <si>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</si>
  <si>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</si>
  <si>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</si>
  <si>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</si>
  <si>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</si>
  <si>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</si>
  <si>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</si>
  <si>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</si>
  <si>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</si>
  <si>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</si>
  <si>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</si>
  <si>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</si>
  <si>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</si>
  <si>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</si>
  <si>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</si>
  <si>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</si>
  <si>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</si>
  <si>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</si>
  <si>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</si>
  <si>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</si>
  <si>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</si>
  <si>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</si>
  <si>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</si>
  <si>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</si>
  <si>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</si>
  <si>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</si>
  <si>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</si>
  <si>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</si>
  <si>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</si>
  <si>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</si>
  <si>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</si>
  <si>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</si>
  <si>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</si>
  <si>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</si>
  <si>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</si>
  <si>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</si>
  <si>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</si>
  <si>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</si>
  <si>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</si>
  <si>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</si>
  <si>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</si>
  <si>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</si>
  <si>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</si>
  <si>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</si>
  <si>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</si>
  <si>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</si>
  <si>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</si>
  <si>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</si>
  <si>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</si>
  <si>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</si>
  <si>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</si>
  <si>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</si>
  <si>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</si>
  <si>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</si>
  <si>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</si>
  <si>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</si>
  <si>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</si>
  <si>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</si>
  <si>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</si>
  <si>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</si>
  <si>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</si>
  <si>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</si>
  <si>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</si>
  <si>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</si>
  <si>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</si>
  <si>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</si>
  <si>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</si>
  <si>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</si>
  <si>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</si>
  <si>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</si>
  <si>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</si>
  <si>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</si>
  <si>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</si>
  <si>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</si>
  <si>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</si>
  <si>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</si>
  <si>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</si>
  <si>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</si>
  <si>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</si>
  <si>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</si>
  <si>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</si>
  <si>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</si>
  <si>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</si>
  <si>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</si>
  <si>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</si>
  <si>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</si>
  <si>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</si>
  <si>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</si>
  <si>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</si>
  <si>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</si>
  <si>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</si>
  <si>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</si>
  <si>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</si>
  <si>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</si>
  <si>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</si>
  <si>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</si>
  <si>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</si>
  <si>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</si>
  <si>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</si>
  <si>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</si>
  <si>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</si>
  <si>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</si>
  <si>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</si>
  <si>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</si>
  <si>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</si>
  <si>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</si>
  <si>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</si>
  <si>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</si>
  <si>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</si>
  <si>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</si>
  <si>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</si>
  <si>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</si>
  <si>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</si>
  <si>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</si>
  <si>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</si>
  <si>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</si>
  <si>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</si>
  <si>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</si>
  <si>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</si>
  <si>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</si>
  <si>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</si>
  <si>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</si>
  <si>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</si>
  <si>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</si>
  <si>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</si>
  <si>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坂東病院</t>
    <phoneticPr fontId="3"/>
  </si>
  <si>
    <t>〒939-0743 下新川郡朝日町道下９００番地</t>
    <phoneticPr fontId="3"/>
  </si>
  <si>
    <t>〇</t>
  </si>
  <si>
    <t>医療法人</t>
  </si>
  <si>
    <t>内科</t>
  </si>
  <si>
    <t>地域包括ケア入院医療管理料１</t>
  </si>
  <si>
    <t>ＤＰＣ病院ではない</t>
  </si>
  <si>
    <t>有</t>
  </si>
  <si>
    <t>看護必要度Ⅰ</t>
    <phoneticPr fontId="3"/>
  </si>
  <si>
    <t>急性期機能病棟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</si>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</sst>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93&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7">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48</v>
      </c>
      <c r="K99" s="237" t="str">
        <f>IF(OR(COUNTIF(L99:L99,"未確認")&gt;0,COUNTIF(L99:L99,"~*")&gt;0),"※","")</f>
        <v/>
      </c>
      <c r="L99" s="258">
        <v>48</v>
      </c>
    </row>
    <row r="100" spans="1:22" s="83" customFormat="1" ht="34.5" customHeight="1">
      <c r="A100" s="244" t="s">
        <v>611</v>
      </c>
      <c r="B100" s="84"/>
      <c r="C100" s="395"/>
      <c r="D100" s="396"/>
      <c r="E100" s="408"/>
      <c r="F100" s="409"/>
      <c r="G100" s="414" t="s">
        <v>44</v>
      </c>
      <c r="H100" s="416"/>
      <c r="I100" s="419"/>
      <c r="J100" s="256">
        <f t="shared" si="0"/>
        <v>48</v>
      </c>
      <c r="K100" s="237" t="str">
        <f>IF(OR(COUNTIF(L100:L100,"未確認")&gt;0,COUNTIF(L100:L100,"~*")&gt;0),"※","")</f>
        <v/>
      </c>
      <c r="L100" s="258">
        <v>48</v>
      </c>
    </row>
    <row r="101" spans="1:22" s="83" customFormat="1" ht="34.5" customHeight="1">
      <c r="A101" s="244" t="s">
        <v>610</v>
      </c>
      <c r="B101" s="84"/>
      <c r="C101" s="395"/>
      <c r="D101" s="396"/>
      <c r="E101" s="319" t="s">
        <v>45</v>
      </c>
      <c r="F101" s="320"/>
      <c r="G101" s="320"/>
      <c r="H101" s="321"/>
      <c r="I101" s="419"/>
      <c r="J101" s="256">
        <f t="shared" si="0"/>
        <v>48</v>
      </c>
      <c r="K101" s="237" t="str">
        <f>IF(OR(COUNTIF(L101:L101,"未確認")&gt;0,COUNTIF(L101:L101,"~*")&gt;0),"※","")</f>
        <v/>
      </c>
      <c r="L101" s="258">
        <v>48</v>
      </c>
    </row>
    <row r="102" spans="1:22" s="83" customFormat="1" ht="34.5" customHeight="1">
      <c r="A102" s="244" t="s">
        <v>610</v>
      </c>
      <c r="B102" s="84"/>
      <c r="C102" s="376"/>
      <c r="D102" s="378"/>
      <c r="E102" s="316" t="s">
        <v>612</v>
      </c>
      <c r="F102" s="317"/>
      <c r="G102" s="317"/>
      <c r="H102" s="318"/>
      <c r="I102" s="419"/>
      <c r="J102" s="256">
        <f t="shared" si="0"/>
        <v>48</v>
      </c>
      <c r="K102" s="237" t="str">
        <f t="shared" ref="K102:K111" si="1">IF(OR(COUNTIF(L101:L101,"未確認")&gt;0,COUNTIF(L101:L101,"~*")&gt;0),"※","")</f>
        <v/>
      </c>
      <c r="L102" s="258">
        <v>48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1042</v>
      </c>
    </row>
    <row r="134" spans="1:22" s="83" customFormat="1" ht="34.5" customHeight="1">
      <c r="A134" s="244" t="s">
        <v>622</v>
      </c>
      <c r="B134" s="84"/>
      <c r="C134" s="111"/>
      <c r="D134" s="112"/>
      <c r="E134" s="319" t="s">
        <v>60</v>
      </c>
      <c r="F134" s="320"/>
      <c r="G134" s="320"/>
      <c r="H134" s="321"/>
      <c r="I134" s="388"/>
      <c r="J134" s="101"/>
      <c r="K134" s="102"/>
      <c r="L134" s="82">
        <v>31</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65</v>
      </c>
      <c r="K150" s="264" t="str">
        <f t="shared" si="3"/>
        <v/>
      </c>
      <c r="L150" s="117">
        <v>65</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64</v>
      </c>
      <c r="K204" s="264" t="str">
        <f t="shared" si="5"/>
        <v/>
      </c>
      <c r="L204" s="117">
        <v>64</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row>
    <row r="237" spans="1:22" s="83" customFormat="1" ht="34.5" customHeight="1">
      <c r="A237" s="248" t="s">
        <v>627</v>
      </c>
      <c r="B237" s="119"/>
      <c r="C237" s="319" t="s">
        <v>130</v>
      </c>
      <c r="D237" s="320"/>
      <c r="E237" s="320"/>
      <c r="F237" s="320"/>
      <c r="G237" s="320"/>
      <c r="H237" s="321"/>
      <c r="I237" s="406"/>
      <c r="J237" s="260" t="s">
        <v>1044</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25</v>
      </c>
      <c r="K269" s="81" t="str">
        <f t="shared" si="8"/>
        <v/>
      </c>
      <c r="L269" s="147">
        <v>25</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v>
      </c>
      <c r="M297" s="147">
        <v>4</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2.1</v>
      </c>
      <c r="N300" s="148">
        <v>1.9</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2.4</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1288</v>
      </c>
      <c r="K392" s="81" t="str">
        <f t="shared" ref="K392:K397" si="11">IF(OR(COUNTIF(L392:L392,"未確認")&gt;0,COUNTIF(L392:L392,"~*")&gt;0),"※","")</f>
        <v/>
      </c>
      <c r="L392" s="147">
        <v>1288</v>
      </c>
    </row>
    <row r="393" spans="1:22" s="83" customFormat="1" ht="34.5" customHeight="1">
      <c r="A393" s="249" t="s">
        <v>773</v>
      </c>
      <c r="B393" s="84"/>
      <c r="C393" s="369"/>
      <c r="D393" s="379"/>
      <c r="E393" s="319" t="s">
        <v>224</v>
      </c>
      <c r="F393" s="320"/>
      <c r="G393" s="320"/>
      <c r="H393" s="321"/>
      <c r="I393" s="342"/>
      <c r="J393" s="140">
        <f t="shared" si="10"/>
        <v>322</v>
      </c>
      <c r="K393" s="81" t="str">
        <f t="shared" si="11"/>
        <v/>
      </c>
      <c r="L393" s="147">
        <v>322</v>
      </c>
    </row>
    <row r="394" spans="1:22" s="83" customFormat="1" ht="34.5" customHeight="1">
      <c r="A394" s="250" t="s">
        <v>774</v>
      </c>
      <c r="B394" s="84"/>
      <c r="C394" s="369"/>
      <c r="D394" s="380"/>
      <c r="E394" s="319" t="s">
        <v>225</v>
      </c>
      <c r="F394" s="320"/>
      <c r="G394" s="320"/>
      <c r="H394" s="321"/>
      <c r="I394" s="342"/>
      <c r="J394" s="140">
        <f t="shared" si="10"/>
        <v>94</v>
      </c>
      <c r="K394" s="81" t="str">
        <f t="shared" si="11"/>
        <v/>
      </c>
      <c r="L394" s="147">
        <v>94</v>
      </c>
    </row>
    <row r="395" spans="1:22" s="83" customFormat="1" ht="34.5" customHeight="1">
      <c r="A395" s="250" t="s">
        <v>775</v>
      </c>
      <c r="B395" s="84"/>
      <c r="C395" s="369"/>
      <c r="D395" s="381"/>
      <c r="E395" s="319" t="s">
        <v>226</v>
      </c>
      <c r="F395" s="320"/>
      <c r="G395" s="320"/>
      <c r="H395" s="321"/>
      <c r="I395" s="342"/>
      <c r="J395" s="140">
        <f t="shared" si="10"/>
        <v>872</v>
      </c>
      <c r="K395" s="81" t="str">
        <f t="shared" si="11"/>
        <v/>
      </c>
      <c r="L395" s="147">
        <v>872</v>
      </c>
    </row>
    <row r="396" spans="1:22" s="83" customFormat="1" ht="34.5" customHeight="1">
      <c r="A396" s="250" t="s">
        <v>776</v>
      </c>
      <c r="B396" s="1"/>
      <c r="C396" s="369"/>
      <c r="D396" s="319" t="s">
        <v>227</v>
      </c>
      <c r="E396" s="320"/>
      <c r="F396" s="320"/>
      <c r="G396" s="320"/>
      <c r="H396" s="321"/>
      <c r="I396" s="342"/>
      <c r="J396" s="140">
        <f t="shared" si="10"/>
        <v>1355</v>
      </c>
      <c r="K396" s="81" t="str">
        <f t="shared" si="11"/>
        <v/>
      </c>
      <c r="L396" s="147">
        <v>1355</v>
      </c>
    </row>
    <row r="397" spans="1:22" s="83" customFormat="1" ht="34.5" customHeight="1">
      <c r="A397" s="250" t="s">
        <v>777</v>
      </c>
      <c r="B397" s="119"/>
      <c r="C397" s="369"/>
      <c r="D397" s="319" t="s">
        <v>228</v>
      </c>
      <c r="E397" s="320"/>
      <c r="F397" s="320"/>
      <c r="G397" s="320"/>
      <c r="H397" s="321"/>
      <c r="I397" s="343"/>
      <c r="J397" s="140">
        <f t="shared" si="10"/>
        <v>865</v>
      </c>
      <c r="K397" s="81" t="str">
        <f t="shared" si="11"/>
        <v/>
      </c>
      <c r="L397" s="147">
        <v>865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1288</v>
      </c>
      <c r="K405" s="81" t="str">
        <f t="shared" ref="K405:K422" si="13">IF(OR(COUNTIF(L405:L405,"未確認")&gt;0,COUNTIF(L405:L405,"~*")&gt;0),"※","")</f>
        <v/>
      </c>
      <c r="L405" s="147">
        <v>1288</v>
      </c>
    </row>
    <row r="406" spans="1:22" s="83" customFormat="1" ht="34.5" customHeight="1">
      <c r="A406" s="251" t="s">
        <v>779</v>
      </c>
      <c r="B406" s="119"/>
      <c r="C406" s="368"/>
      <c r="D406" s="374" t="s">
        <v>233</v>
      </c>
      <c r="E406" s="376" t="s">
        <v>234</v>
      </c>
      <c r="F406" s="377"/>
      <c r="G406" s="377"/>
      <c r="H406" s="378"/>
      <c r="I406" s="360"/>
      <c r="J406" s="140">
        <f t="shared" si="12"/>
        <v>405</v>
      </c>
      <c r="K406" s="81" t="str">
        <f t="shared" si="13"/>
        <v/>
      </c>
      <c r="L406" s="147">
        <v>405</v>
      </c>
    </row>
    <row r="407" spans="1:22" s="83" customFormat="1" ht="34.5" customHeight="1">
      <c r="A407" s="251" t="s">
        <v>780</v>
      </c>
      <c r="B407" s="119"/>
      <c r="C407" s="368"/>
      <c r="D407" s="368"/>
      <c r="E407" s="319" t="s">
        <v>235</v>
      </c>
      <c r="F407" s="320"/>
      <c r="G407" s="320"/>
      <c r="H407" s="321"/>
      <c r="I407" s="360"/>
      <c r="J407" s="140">
        <f t="shared" si="12"/>
        <v>838</v>
      </c>
      <c r="K407" s="81" t="str">
        <f t="shared" si="13"/>
        <v/>
      </c>
      <c r="L407" s="147">
        <v>838</v>
      </c>
    </row>
    <row r="408" spans="1:22" s="83" customFormat="1" ht="34.5" customHeight="1">
      <c r="A408" s="251" t="s">
        <v>781</v>
      </c>
      <c r="B408" s="119"/>
      <c r="C408" s="368"/>
      <c r="D408" s="368"/>
      <c r="E408" s="319" t="s">
        <v>236</v>
      </c>
      <c r="F408" s="320"/>
      <c r="G408" s="320"/>
      <c r="H408" s="321"/>
      <c r="I408" s="360"/>
      <c r="J408" s="140">
        <f t="shared" si="12"/>
        <v>23</v>
      </c>
      <c r="K408" s="81" t="str">
        <f t="shared" si="13"/>
        <v/>
      </c>
      <c r="L408" s="147">
        <v>23</v>
      </c>
    </row>
    <row r="409" spans="1:22" s="83" customFormat="1" ht="34.5" customHeight="1">
      <c r="A409" s="251" t="s">
        <v>782</v>
      </c>
      <c r="B409" s="119"/>
      <c r="C409" s="368"/>
      <c r="D409" s="368"/>
      <c r="E409" s="316" t="s">
        <v>989</v>
      </c>
      <c r="F409" s="317"/>
      <c r="G409" s="317"/>
      <c r="H409" s="318"/>
      <c r="I409" s="360"/>
      <c r="J409" s="140">
        <f t="shared" si="12"/>
        <v>22</v>
      </c>
      <c r="K409" s="81" t="str">
        <f t="shared" si="13"/>
        <v/>
      </c>
      <c r="L409" s="147">
        <v>22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865</v>
      </c>
      <c r="K413" s="81" t="str">
        <f t="shared" si="13"/>
        <v/>
      </c>
      <c r="L413" s="147">
        <v>865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731</v>
      </c>
      <c r="K415" s="81" t="str">
        <f t="shared" si="13"/>
        <v/>
      </c>
      <c r="L415" s="147">
        <v>731</v>
      </c>
    </row>
    <row r="416" spans="1:22" s="83" customFormat="1" ht="34.5" customHeight="1">
      <c r="A416" s="251" t="s">
        <v>789</v>
      </c>
      <c r="B416" s="119"/>
      <c r="C416" s="368"/>
      <c r="D416" s="368"/>
      <c r="E416" s="319" t="s">
        <v>243</v>
      </c>
      <c r="F416" s="320"/>
      <c r="G416" s="320"/>
      <c r="H416" s="321"/>
      <c r="I416" s="360"/>
      <c r="J416" s="140">
        <f t="shared" si="12"/>
        <v>46</v>
      </c>
      <c r="K416" s="81" t="str">
        <f t="shared" si="13"/>
        <v/>
      </c>
      <c r="L416" s="147">
        <v>46</v>
      </c>
    </row>
    <row r="417" spans="1:22" s="83" customFormat="1" ht="34.5" customHeight="1">
      <c r="A417" s="251" t="s">
        <v>790</v>
      </c>
      <c r="B417" s="119"/>
      <c r="C417" s="368"/>
      <c r="D417" s="368"/>
      <c r="E417" s="319" t="s">
        <v>244</v>
      </c>
      <c r="F417" s="320"/>
      <c r="G417" s="320"/>
      <c r="H417" s="321"/>
      <c r="I417" s="360"/>
      <c r="J417" s="140">
        <f t="shared" si="12"/>
        <v>30</v>
      </c>
      <c r="K417" s="81" t="str">
        <f t="shared" si="13"/>
        <v/>
      </c>
      <c r="L417" s="147">
        <v>30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30</v>
      </c>
      <c r="K420" s="81" t="str">
        <f t="shared" si="13"/>
        <v/>
      </c>
      <c r="L420" s="147">
        <v>30</v>
      </c>
    </row>
    <row r="421" spans="1:22" s="83" customFormat="1" ht="34.5" customHeight="1">
      <c r="A421" s="251" t="s">
        <v>794</v>
      </c>
      <c r="B421" s="119"/>
      <c r="C421" s="368"/>
      <c r="D421" s="368"/>
      <c r="E421" s="319" t="s">
        <v>247</v>
      </c>
      <c r="F421" s="320"/>
      <c r="G421" s="320"/>
      <c r="H421" s="321"/>
      <c r="I421" s="360"/>
      <c r="J421" s="140">
        <f t="shared" si="12"/>
        <v>28</v>
      </c>
      <c r="K421" s="81" t="str">
        <f t="shared" si="13"/>
        <v/>
      </c>
      <c r="L421" s="147">
        <v>28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865</v>
      </c>
      <c r="K430" s="193" t="str">
        <f>IF(OR(COUNTIF(L430:L430,"未確認")&gt;0,COUNTIF(L430:L430,"~*")&gt;0),"※","")</f>
        <v/>
      </c>
      <c r="L430" s="147">
        <v>865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865</v>
      </c>
      <c r="K433" s="193" t="str">
        <f>IF(OR(COUNTIF(L433:L433,"未確認")&gt;0,COUNTIF(L433:L433,"~*")&gt;0),"※","")</f>
        <v/>
      </c>
      <c r="L433" s="147">
        <v>865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13</v>
      </c>
      <c r="K468" s="201" t="str">
        <f t="shared" ref="K468:K475" si="15">IF(OR(COUNTIF(L468:L468,"未確認")&gt;0,COUNTIF(L468:L468,"*")&gt;0),"※","")</f>
        <v/>
      </c>
      <c r="L468" s="117">
        <v>13</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v>
      </c>
      <c r="K473" s="201" t="str">
        <f t="shared" si="15"/>
        <v>※</v>
      </c>
      <c r="L473" s="117" t="s">
        <v>541</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71.8</v>
      </c>
    </row>
    <row r="561" spans="1:12" s="91" customFormat="1" ht="34.5" customHeight="1">
      <c r="A561" s="251" t="s">
        <v>871</v>
      </c>
      <c r="B561" s="119"/>
      <c r="C561" s="209"/>
      <c r="D561" s="330" t="s">
        <v>377</v>
      </c>
      <c r="E561" s="341"/>
      <c r="F561" s="341"/>
      <c r="G561" s="341"/>
      <c r="H561" s="331"/>
      <c r="I561" s="342"/>
      <c r="J561" s="207"/>
      <c r="K561" s="210"/>
      <c r="L561" s="211">
        <v>45.8</v>
      </c>
    </row>
    <row r="562" spans="1:12" s="91" customFormat="1" ht="34.5" customHeight="1">
      <c r="A562" s="251" t="s">
        <v>872</v>
      </c>
      <c r="B562" s="119"/>
      <c r="C562" s="209"/>
      <c r="D562" s="330" t="s">
        <v>992</v>
      </c>
      <c r="E562" s="341"/>
      <c r="F562" s="341"/>
      <c r="G562" s="341"/>
      <c r="H562" s="331"/>
      <c r="I562" s="342"/>
      <c r="J562" s="207"/>
      <c r="K562" s="210"/>
      <c r="L562" s="211">
        <v>43.7</v>
      </c>
    </row>
    <row r="563" spans="1:12" s="91" customFormat="1" ht="34.5" customHeight="1">
      <c r="A563" s="251" t="s">
        <v>873</v>
      </c>
      <c r="B563" s="119"/>
      <c r="C563" s="209"/>
      <c r="D563" s="330" t="s">
        <v>379</v>
      </c>
      <c r="E563" s="341"/>
      <c r="F563" s="341"/>
      <c r="G563" s="341"/>
      <c r="H563" s="331"/>
      <c r="I563" s="342"/>
      <c r="J563" s="207"/>
      <c r="K563" s="210"/>
      <c r="L563" s="211">
        <v>7.9</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3.1</v>
      </c>
    </row>
    <row r="566" spans="1:12" s="91" customFormat="1" ht="34.5" customHeight="1">
      <c r="A566" s="251" t="s">
        <v>876</v>
      </c>
      <c r="B566" s="119"/>
      <c r="C566" s="284"/>
      <c r="D566" s="330" t="s">
        <v>993</v>
      </c>
      <c r="E566" s="341"/>
      <c r="F566" s="341"/>
      <c r="G566" s="341"/>
      <c r="H566" s="331"/>
      <c r="I566" s="342"/>
      <c r="J566" s="213"/>
      <c r="K566" s="214"/>
      <c r="L566" s="211">
        <v>43.9</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31.5</v>
      </c>
    </row>
    <row r="569" spans="1:12" s="91" customFormat="1" ht="34.5" customHeight="1">
      <c r="A569" s="251" t="s">
        <v>878</v>
      </c>
      <c r="B569" s="119"/>
      <c r="C569" s="209"/>
      <c r="D569" s="330" t="s">
        <v>377</v>
      </c>
      <c r="E569" s="341"/>
      <c r="F569" s="341"/>
      <c r="G569" s="341"/>
      <c r="H569" s="331"/>
      <c r="I569" s="342"/>
      <c r="J569" s="207"/>
      <c r="K569" s="210"/>
      <c r="L569" s="211">
        <v>7.4</v>
      </c>
    </row>
    <row r="570" spans="1:12" s="91" customFormat="1" ht="34.5" customHeight="1">
      <c r="A570" s="251" t="s">
        <v>879</v>
      </c>
      <c r="B570" s="119"/>
      <c r="C570" s="209"/>
      <c r="D570" s="330" t="s">
        <v>992</v>
      </c>
      <c r="E570" s="341"/>
      <c r="F570" s="341"/>
      <c r="G570" s="341"/>
      <c r="H570" s="331"/>
      <c r="I570" s="342"/>
      <c r="J570" s="207"/>
      <c r="K570" s="210"/>
      <c r="L570" s="211">
        <v>4.8</v>
      </c>
    </row>
    <row r="571" spans="1:12" s="91" customFormat="1" ht="34.5" customHeight="1">
      <c r="A571" s="251" t="s">
        <v>880</v>
      </c>
      <c r="B571" s="119"/>
      <c r="C571" s="209"/>
      <c r="D571" s="330" t="s">
        <v>379</v>
      </c>
      <c r="E571" s="341"/>
      <c r="F571" s="341"/>
      <c r="G571" s="341"/>
      <c r="H571" s="331"/>
      <c r="I571" s="342"/>
      <c r="J571" s="207"/>
      <c r="K571" s="210"/>
      <c r="L571" s="211">
        <v>0.1</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2.2000000000000002</v>
      </c>
    </row>
    <row r="574" spans="1:12" s="91" customFormat="1" ht="34.5" customHeight="1">
      <c r="A574" s="251" t="s">
        <v>883</v>
      </c>
      <c r="B574" s="119"/>
      <c r="C574" s="212"/>
      <c r="D574" s="330" t="s">
        <v>993</v>
      </c>
      <c r="E574" s="341"/>
      <c r="F574" s="341"/>
      <c r="G574" s="341"/>
      <c r="H574" s="331"/>
      <c r="I574" s="342"/>
      <c r="J574" s="213"/>
      <c r="K574" s="214"/>
      <c r="L574" s="211">
        <v>7.1</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3449</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70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1070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98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75</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t="str">
        <f t="shared" si="25"/>
        <v>*</v>
      </c>
      <c r="K603" s="201" t="str">
        <f t="shared" si="26"/>
        <v>※</v>
      </c>
      <c r="L603" s="117" t="s">
        <v>541</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48</v>
      </c>
      <c r="K618" s="201" t="str">
        <f t="shared" si="28"/>
        <v/>
      </c>
      <c r="L618" s="117">
        <v>48</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f t="shared" si="29"/>
        <v>27</v>
      </c>
      <c r="K632" s="201" t="str">
        <f t="shared" si="30"/>
        <v/>
      </c>
      <c r="L632" s="117">
        <v>27</v>
      </c>
    </row>
    <row r="633" spans="1:22" s="118" customFormat="1" ht="57">
      <c r="A633" s="252" t="s">
        <v>919</v>
      </c>
      <c r="B633" s="119"/>
      <c r="C633" s="319" t="s">
        <v>436</v>
      </c>
      <c r="D633" s="320"/>
      <c r="E633" s="320"/>
      <c r="F633" s="320"/>
      <c r="G633" s="320"/>
      <c r="H633" s="321"/>
      <c r="I633" s="122" t="s">
        <v>437</v>
      </c>
      <c r="J633" s="116">
        <f t="shared" si="29"/>
        <v>11</v>
      </c>
      <c r="K633" s="201" t="str">
        <f t="shared" si="30"/>
        <v/>
      </c>
      <c r="L633" s="117">
        <v>11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11</v>
      </c>
      <c r="K646" s="201" t="str">
        <f t="shared" ref="K646:K660" si="32">IF(OR(COUNTIF(L646:L646,"未確認")&gt;0,COUNTIF(L646:L646,"*")&gt;0),"※","")</f>
        <v/>
      </c>
      <c r="L646" s="117">
        <v>11</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047ED55-DE0F-4CF1-8607-C73B7E5ABB7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2019-12-23T00:59:02Z</dcterms:modified>
</cp:coreProperties>
</file>