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D66E48-328F-4F2D-BA29-9DC57ECA3E4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<sst xmlns="http://schemas.openxmlformats.org/spreadsheetml/2006/main" count="4663" uniqueCount="1076">
  <si>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</si>
  <si>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</si>
  <si>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</si>
  <si>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</si>
  <si>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</si>
  <si>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</si>
  <si>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</si>
  <si>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</si>
  <si>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</si>
  <si>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</si>
  <si>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</si>
  <si>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</si>
  <si>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</si>
  <si>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</si>
  <si>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</si>
  <si>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</si>
  <si>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</si>
  <si>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</si>
  <si>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</si>
  <si>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</si>
  <si>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</si>
  <si>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</si>
  <si>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</si>
  <si>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</si>
  <si>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</si>
  <si>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</si>
  <si>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</si>
  <si>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</si>
  <si>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</si>
  <si>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</si>
  <si>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</si>
  <si>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</si>
  <si>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</si>
  <si>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</si>
  <si>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</si>
  <si>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</si>
  <si>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</si>
  <si>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</si>
  <si>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</si>
  <si>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</si>
  <si>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</si>
  <si>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</si>
  <si>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</si>
  <si>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</si>
  <si>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</si>
  <si>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</si>
  <si>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</si>
  <si>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</si>
  <si>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</si>
  <si>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</si>
  <si>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</si>
  <si>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</si>
  <si>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</si>
  <si>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</si>
  <si>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</si>
  <si>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</si>
  <si>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</si>
  <si>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</si>
  <si>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</si>
  <si>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</si>
  <si>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</si>
  <si>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</si>
  <si>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</si>
  <si>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</si>
  <si>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</si>
  <si>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</si>
  <si>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</si>
  <si>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</si>
  <si>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</si>
  <si>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</si>
  <si>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</si>
  <si>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</si>
  <si>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</si>
  <si>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</si>
  <si>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</si>
  <si>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</si>
  <si>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</si>
  <si>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</si>
  <si>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</si>
  <si>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</si>
  <si>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</si>
  <si>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</si>
  <si>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</si>
  <si>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</si>
  <si>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</si>
  <si>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</si>
  <si>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</si>
  <si>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</si>
  <si>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</si>
  <si>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</si>
  <si>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</si>
  <si>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</si>
  <si>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</si>
  <si>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</si>
  <si>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</si>
  <si>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</si>
  <si>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</si>
  <si>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</si>
  <si>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</si>
  <si>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</si>
  <si>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</si>
  <si>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</si>
  <si>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</si>
  <si>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</si>
  <si>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</si>
  <si>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</si>
  <si>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</si>
  <si>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</si>
  <si>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</si>
  <si>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</si>
  <si>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</si>
  <si>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</si>
  <si>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</si>
  <si>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</si>
  <si>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</si>
  <si>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</si>
  <si>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</si>
  <si>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</si>
  <si>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</si>
  <si>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</si>
  <si>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</si>
  <si>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</si>
  <si>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</si>
  <si>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</si>
  <si>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</si>
  <si>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</si>
  <si>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</si>
  <si>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</si>
  <si>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</si>
  <si>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</si>
  <si>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</si>
  <si>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</si>
  <si>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</si>
  <si>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</si>
  <si>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</si>
  <si>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</si>
  <si>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</si>
  <si>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</si>
  <si>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</si>
  <si>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</si>
  <si>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</si>
  <si>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</si>
  <si>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</si>
  <si>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</si>
  <si>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</si>
  <si>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</si>
  <si>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</si>
  <si>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</si>
  <si>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</si>
  <si>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</si>
  <si>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</si>
  <si>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</si>
  <si>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</si>
  <si>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</si>
  <si>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</si>
  <si>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</si>
  <si>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</si>
  <si>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</si>
  <si>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</si>
  <si>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</si>
  <si>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</si>
  <si>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</si>
  <si>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</si>
  <si>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</si>
  <si>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</si>
  <si>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</si>
  <si>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</si>
  <si>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</si>
  <si>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</si>
  <si>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</si>
  <si>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</si>
  <si>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</si>
  <si>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</si>
  <si>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</si>
  <si>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</si>
  <si>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</si>
  <si>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</si>
  <si>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</si>
  <si>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</si>
  <si>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</si>
  <si>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</si>
  <si>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</si>
  <si>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</si>
  <si>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</si>
  <si>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</si>
  <si>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</si>
  <si>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</si>
  <si>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</si>
  <si>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</si>
  <si>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</si>
  <si>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</si>
  <si>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</si>
  <si>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</si>
  <si>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</si>
  <si>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</si>
  <si>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</si>
  <si>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</si>
  <si>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</si>
  <si>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</si>
  <si>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</si>
  <si>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</si>
  <si>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</si>
  <si>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</si>
  <si>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</si>
  <si>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</si>
  <si>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</si>
  <si>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</si>
  <si>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</si>
  <si>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</si>
  <si>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</si>
  <si>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</si>
  <si>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</si>
  <si>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</si>
  <si>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</si>
  <si>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</si>
  <si>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</si>
  <si>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</si>
  <si>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</si>
  <si>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</si>
  <si>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</si>
  <si>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</si>
  <si>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</si>
  <si>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</si>
  <si>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</si>
  <si>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</si>
  <si>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</si>
  <si>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</si>
  <si>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</si>
  <si>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</si>
  <si>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</si>
  <si>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</si>
  <si>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</si>
  <si>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</si>
  <si>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</si>
  <si>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</si>
  <si>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</si>
  <si>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</si>
  <si>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</si>
  <si>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</si>
  <si>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</si>
  <si>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</si>
  <si>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</si>
  <si>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</si>
  <si>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</si>
  <si>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</si>
  <si>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</si>
  <si>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</si>
  <si>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</si>
  <si>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</si>
  <si>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</si>
  <si>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</si>
  <si>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</si>
  <si>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</si>
  <si>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</si>
  <si>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</si>
  <si>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</si>
  <si>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</si>
  <si>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</si>
  <si>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</si>
  <si>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</si>
  <si>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</si>
  <si>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</si>
  <si>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</si>
  <si>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</si>
  <si>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</si>
  <si>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</si>
  <si>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</si>
  <si>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</si>
  <si>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</si>
  <si>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</si>
  <si>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</si>
  <si>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</si>
  <si>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</si>
  <si>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</si>
  <si>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</si>
  <si>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</si>
  <si>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</si>
  <si>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</si>
  <si>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</si>
  <si>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</si>
  <si>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</si>
  <si>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</si>
  <si>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</si>
  <si>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</si>
  <si>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</si>
  <si>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</si>
  <si>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</si>
  <si>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</si>
  <si>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</si>
  <si>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</si>
  <si>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</si>
  <si>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</si>
  <si>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</si>
  <si>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</si>
  <si>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</si>
  <si>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</si>
  <si>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</si>
  <si>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</si>
  <si>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</si>
  <si>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</si>
  <si>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</si>
  <si>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</si>
  <si>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</si>
  <si>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</si>
  <si>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</si>
  <si>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</si>
  <si>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</si>
  <si>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</si>
  <si>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</si>
  <si>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</si>
  <si>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</si>
  <si>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</si>
  <si>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</si>
  <si>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</si>
  <si>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</si>
  <si>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</si>
  <si>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</si>
  <si>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</si>
  <si>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</si>
  <si>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</si>
  <si>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</si>
  <si>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</si>
  <si>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</si>
  <si>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</si>
  <si>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</si>
  <si>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</si>
  <si>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</si>
  <si>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</si>
  <si>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</si>
  <si>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</si>
  <si>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</si>
  <si>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</si>
  <si>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</si>
  <si>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</si>
  <si>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</si>
  <si>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</si>
  <si>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</si>
  <si>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</si>
  <si>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</si>
  <si>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</si>
  <si>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</si>
  <si>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</si>
  <si>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</si>
  <si>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</si>
  <si>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</si>
  <si>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</si>
  <si>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</si>
  <si>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</si>
  <si>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</si>
  <si>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</si>
  <si>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</si>
  <si>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</si>
  <si>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</si>
  <si>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</si>
  <si>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</si>
  <si>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</si>
  <si>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</si>
  <si>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</si>
  <si>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</si>
  <si>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</si>
  <si>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</si>
  <si>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</si>
  <si>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</si>
  <si>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</si>
  <si>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</si>
  <si>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</si>
  <si>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</si>
  <si>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</si>
  <si>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</si>
  <si>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</si>
  <si>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</si>
  <si>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</si>
  <si>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</si>
  <si>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</si>
  <si>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</si>
  <si>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</si>
  <si>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</si>
  <si>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</si>
  <si>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</si>
  <si>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</si>
  <si>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</si>
  <si>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</si>
  <si>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</si>
  <si>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</si>
  <si>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</si>
  <si>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</si>
  <si>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</si>
  <si>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</si>
  <si>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</si>
  <si>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</si>
  <si>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</si>
  <si>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</si>
  <si>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</si>
  <si>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</si>
  <si>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</si>
  <si>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</si>
  <si>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</si>
  <si>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</si>
  <si>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</si>
  <si>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</si>
  <si>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</si>
  <si>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</si>
  <si>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</si>
  <si>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</si>
  <si>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</si>
  <si>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</si>
  <si>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</si>
  <si>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</si>
  <si>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</si>
  <si>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</si>
  <si>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</si>
  <si>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</si>
  <si>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</si>
  <si>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</si>
  <si>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</si>
  <si>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</si>
  <si>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</si>
  <si>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</si>
  <si>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</si>
  <si>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</si>
  <si>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</si>
  <si>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</si>
  <si>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</si>
  <si>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</si>
  <si>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</si>
  <si>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</si>
  <si>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</si>
  <si>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</si>
  <si>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</si>
  <si>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</si>
  <si>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</si>
  <si>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</si>
  <si>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</si>
  <si>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</si>
  <si>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</si>
  <si>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</si>
  <si>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</si>
  <si>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</si>
  <si>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</si>
  <si>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</si>
  <si>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</si>
  <si>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</si>
  <si>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</si>
  <si>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</si>
  <si>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</si>
  <si>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</si>
  <si>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</si>
  <si>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</si>
  <si>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</si>
  <si>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</si>
  <si>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</si>
  <si>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</si>
  <si>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</si>
  <si>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</si>
  <si>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</si>
  <si>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</si>
  <si>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</si>
  <si>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</si>
  <si>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</si>
  <si>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</si>
  <si>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</si>
  <si>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</si>
  <si>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</si>
  <si>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</si>
  <si>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</si>
  <si>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</si>
  <si>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</si>
  <si>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</si>
  <si>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</si>
  <si>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</si>
  <si>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</si>
  <si>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</si>
  <si>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</si>
  <si>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</si>
  <si>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</si>
  <si>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</si>
  <si>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</si>
  <si>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</si>
  <si>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</si>
  <si>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</si>
  <si>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</si>
  <si>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</si>
  <si>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</si>
  <si>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</si>
  <si>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</si>
  <si>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</si>
  <si>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</si>
  <si>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</si>
  <si>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</si>
  <si>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</si>
  <si>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</si>
  <si>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</si>
  <si>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</si>
  <si>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</si>
  <si>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</si>
  <si>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</si>
  <si>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</si>
  <si>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</si>
  <si>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</si>
  <si>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</si>
  <si>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</si>
  <si>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</si>
  <si>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</si>
  <si>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</si>
  <si>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</si>
  <si>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</si>
  <si>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</si>
  <si>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</si>
  <si>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</si>
  <si>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</si>
  <si>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</si>
  <si>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</si>
  <si>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</si>
  <si>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</si>
  <si>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</si>
  <si>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</si>
  <si>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</si>
  <si>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</si>
  <si>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</si>
  <si>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</si>
  <si>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</si>
  <si>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</si>
  <si>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</si>
  <si>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</si>
  <si>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</si>
  <si>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</si>
  <si>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</si>
  <si>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</si>
  <si>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</si>
  <si>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</si>
  <si>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</si>
  <si>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</si>
  <si>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</si>
  <si>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</si>
  <si>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</si>
  <si>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</si>
  <si>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</si>
  <si>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</si>
  <si>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</si>
  <si>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</si>
  <si>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</si>
  <si>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</si>
  <si>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</si>
  <si>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</si>
  <si>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</si>
  <si>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</si>
  <si>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</si>
  <si>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</si>
  <si>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</si>
  <si>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</si>
  <si>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</si>
  <si>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</si>
  <si>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</si>
  <si>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</si>
  <si>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</si>
  <si>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</si>
  <si>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</si>
  <si>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</si>
  <si>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</si>
  <si>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</si>
  <si>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</si>
  <si>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</si>
  <si>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</si>
  <si>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</si>
  <si>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</si>
  <si>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</si>
  <si>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</si>
  <si>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</si>
  <si>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</si>
  <si>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</si>
  <si>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</si>
  <si>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</si>
  <si>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</si>
  <si>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</si>
  <si>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</si>
  <si>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</si>
  <si>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</si>
  <si>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</si>
  <si>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</si>
  <si>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</si>
  <si>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</si>
  <si>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</si>
  <si>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</si>
  <si>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</si>
  <si>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</si>
  <si>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</si>
  <si>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</si>
  <si>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</si>
  <si>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</si>
  <si>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</si>
  <si>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</si>
  <si>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</si>
  <si>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</si>
  <si>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</si>
  <si>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</si>
  <si>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</si>
  <si>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</si>
  <si>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</si>
  <si>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</si>
  <si>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</si>
  <si>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</si>
  <si>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</si>
  <si>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</si>
  <si>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</si>
  <si>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</si>
  <si>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</si>
  <si>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</si>
  <si>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</si>
  <si>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</si>
  <si>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</si>
  <si>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</si>
  <si>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</si>
  <si>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</si>
  <si>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</si>
  <si>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</si>
  <si>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</si>
  <si>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</si>
  <si>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</si>
  <si>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</si>
  <si>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</si>
  <si>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</si>
  <si>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</si>
  <si>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</si>
  <si>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</si>
  <si>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</si>
  <si>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</si>
  <si>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</si>
  <si>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</si>
  <si>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</si>
  <si>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</si>
  <si>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</si>
  <si>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</si>
  <si>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</si>
  <si>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</si>
  <si>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</si>
  <si>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</si>
  <si>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</si>
  <si>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</si>
  <si>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</si>
  <si>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</si>
  <si>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</si>
  <si>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</si>
  <si>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</si>
  <si>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</si>
  <si>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</si>
  <si>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</si>
  <si>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</si>
  <si>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</si>
  <si>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</si>
  <si>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</si>
  <si>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</si>
  <si>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</si>
  <si>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</si>
  <si>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</si>
  <si>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</si>
  <si>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</si>
  <si>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</si>
  <si>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</si>
  <si>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</si>
  <si>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</si>
  <si>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</si>
  <si>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</si>
  <si>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</si>
  <si>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</si>
  <si>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</si>
  <si>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</si>
  <si>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</si>
  <si>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</si>
  <si>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</si>
  <si>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</si>
  <si>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</si>
  <si>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</si>
  <si>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</si>
  <si>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</si>
  <si>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</si>
  <si>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</si>
  <si>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</si>
  <si>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</si>
  <si>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</si>
  <si>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</si>
  <si>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</si>
  <si>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</si>
  <si>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</si>
  <si>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</si>
  <si>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</si>
  <si>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</si>
  <si>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</si>
  <si>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</si>
  <si>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</si>
  <si>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</si>
  <si>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</si>
  <si>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</si>
  <si>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</si>
  <si>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</si>
  <si>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</si>
  <si>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</si>
  <si>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</si>
  <si>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</si>
  <si>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</si>
  <si>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</si>
  <si>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</si>
  <si>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</si>
  <si>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</si>
  <si>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</si>
  <si>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</si>
  <si>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</si>
  <si>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</si>
  <si>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</si>
  <si>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</si>
  <si>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</si>
  <si>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</si>
  <si>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</si>
  <si>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</si>
  <si>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</si>
  <si>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</si>
  <si>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</si>
  <si>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</si>
  <si>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</si>
  <si>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</si>
  <si>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</si>
  <si>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</si>
  <si>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</si>
  <si>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</si>
  <si>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</si>
  <si>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</si>
  <si>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</si>
  <si>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</si>
  <si>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</si>
  <si>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</si>
  <si>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</si>
  <si>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</si>
  <si>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</si>
  <si>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</si>
  <si>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</si>
  <si>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</si>
  <si>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</si>
  <si>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</si>
  <si>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</si>
  <si>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</si>
  <si>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</si>
  <si>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</si>
  <si>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</si>
  <si>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</si>
  <si>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</si>
  <si>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</si>
  <si>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</si>
  <si>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</si>
  <si>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</si>
  <si>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</si>
  <si>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</si>
  <si>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</si>
  <si>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</si>
  <si>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</si>
  <si>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</si>
  <si>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</si>
  <si>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</si>
  <si>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</si>
  <si>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</si>
  <si>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</si>
  <si>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</si>
  <si>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</si>
  <si>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</si>
  <si>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</si>
  <si>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</si>
  <si>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</si>
  <si>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</si>
  <si>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</si>
  <si>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</si>
  <si>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</si>
  <si>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</si>
  <si>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</si>
  <si>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</si>
  <si>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</si>
  <si>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</si>
  <si>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</si>
  <si>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</si>
  <si>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</si>
  <si>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</si>
  <si>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</si>
  <si>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</si>
  <si>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</si>
  <si>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</si>
  <si>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</si>
  <si>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</si>
  <si>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</si>
  <si>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</si>
  <si>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</si>
  <si>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</si>
  <si>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</si>
  <si>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</si>
  <si>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</si>
  <si>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</si>
  <si>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</si>
  <si>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</si>
  <si>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</si>
  <si>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</si>
  <si>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</si>
  <si>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</si>
  <si>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</si>
  <si>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</si>
  <si>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</si>
  <si>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</si>
  <si>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</si>
  <si>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</si>
  <si>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</si>
  <si>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</si>
  <si>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</si>
  <si>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</si>
  <si>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</si>
  <si>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</si>
  <si>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</si>
  <si>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</si>
  <si>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</si>
  <si>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</si>
  <si>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</si>
  <si>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</si>
  <si>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</si>
  <si>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</si>
  <si>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</si>
  <si>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</si>
  <si>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</si>
  <si>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</si>
  <si>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</si>
  <si>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</si>
  <si>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</si>
  <si>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</si>
  <si>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</si>
  <si>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</si>
  <si>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</si>
  <si>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</si>
  <si>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</si>
  <si>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</si>
  <si>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</si>
  <si>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</si>
  <si>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</si>
  <si>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</si>
  <si>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</si>
  <si>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</si>
  <si>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</si>
  <si>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</si>
  <si>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</si>
  <si>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</si>
  <si>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</si>
  <si>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</si>
  <si>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</si>
  <si>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</si>
  <si>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</si>
  <si>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</si>
  <si>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</si>
  <si>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</si>
  <si>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</si>
  <si>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</si>
  <si>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</si>
  <si>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</si>
  <si>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</si>
  <si>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</si>
  <si>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</si>
  <si>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</si>
  <si>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</si>
  <si>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</si>
  <si>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</si>
  <si>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</si>
  <si>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</si>
  <si>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</si>
  <si>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</si>
  <si>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</si>
  <si>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</si>
  <si>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</si>
  <si>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</si>
  <si>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</si>
  <si>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</si>
  <si>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</si>
  <si>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</si>
  <si>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</si>
  <si>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</si>
  <si>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</si>
  <si>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</si>
  <si>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</si>
  <si>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</si>
  <si>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</si>
  <si>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</si>
  <si>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</si>
  <si>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</si>
  <si>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</si>
  <si>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</si>
  <si>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</si>
  <si>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</si>
  <si>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</si>
  <si>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</si>
  <si>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</si>
  <si>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</si>
  <si>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</si>
  <si>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</si>
  <si>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</si>
  <si>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</si>
  <si>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</si>
  <si>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</si>
  <si>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</si>
  <si>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</si>
  <si>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</si>
  <si>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</si>
  <si>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</si>
  <si>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</si>
  <si>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</si>
  <si>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</si>
  <si>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</si>
  <si>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</si>
  <si>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</si>
  <si>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</si>
  <si>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</si>
  <si>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</si>
  <si>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</si>
  <si>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</si>
  <si>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</si>
  <si>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</si>
  <si>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</si>
  <si>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</si>
  <si>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</si>
  <si>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</si>
  <si>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</si>
  <si>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</si>
  <si>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</si>
  <si>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</si>
  <si>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</si>
  <si>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</si>
  <si>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</si>
  <si>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</si>
  <si>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</si>
  <si>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</si>
  <si>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</si>
  <si>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</si>
  <si>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</si>
  <si>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</si>
  <si>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</si>
  <si>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</si>
  <si>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</si>
  <si>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</si>
  <si>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</si>
  <si>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</si>
  <si>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</si>
  <si>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</si>
  <si>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</si>
  <si>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</si>
  <si>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</si>
  <si>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</si>
  <si>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</si>
  <si>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</si>
  <si>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</si>
  <si>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</si>
  <si>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</si>
  <si>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</si>
  <si>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</si>
  <si>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</si>
  <si>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</si>
  <si>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</si>
  <si>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</si>
  <si>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</si>
  <si>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</si>
  <si>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</si>
  <si>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</si>
  <si>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</si>
  <si>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</si>
  <si>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</si>
  <si>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</si>
  <si>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</si>
  <si>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</si>
  <si>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</si>
  <si>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</si>
  <si>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</si>
  <si>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</si>
  <si>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</si>
  <si>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</si>
  <si>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</si>
  <si>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</si>
  <si>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</si>
  <si>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</si>
  <si>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</si>
  <si>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</si>
  <si>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</si>
  <si>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</si>
  <si>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</si>
  <si>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</si>
  <si>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</si>
  <si>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</si>
  <si>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</si>
  <si>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</si>
  <si>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</si>
  <si>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</si>
  <si>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</si>
  <si>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</si>
  <si>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</si>
  <si>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</si>
  <si>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</si>
  <si>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</si>
  <si>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</si>
  <si>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</si>
  <si>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</si>
  <si>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</si>
  <si>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</si>
  <si>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</si>
  <si>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</si>
  <si>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</si>
  <si>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</si>
  <si>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</si>
  <si>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</si>
  <si>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</si>
  <si>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</si>
  <si>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</si>
  <si>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</si>
  <si>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</si>
  <si>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</si>
  <si>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</si>
  <si>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</si>
  <si>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</si>
  <si>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</si>
  <si>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</si>
  <si>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</si>
  <si>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</si>
  <si>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</si>
  <si>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</si>
  <si>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</si>
  <si>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</si>
  <si>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</si>
  <si>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</si>
  <si>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</si>
  <si>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</si>
  <si>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</si>
  <si>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</si>
  <si>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</si>
  <si>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</si>
  <si>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</si>
  <si>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</si>
  <si>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</si>
  <si>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</si>
  <si>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</si>
  <si>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</si>
  <si>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</si>
  <si>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富山市立富山市民病院</t>
    <phoneticPr fontId="3"/>
  </si>
  <si>
    <t>〒939-8511 富山市今泉北部町２番地の１</t>
    <phoneticPr fontId="3"/>
  </si>
  <si>
    <t>〇</t>
  </si>
  <si>
    <t>市町村</t>
  </si>
  <si>
    <t>ＤＰＣ標準病院群</t>
  </si>
  <si>
    <t>有</t>
  </si>
  <si>
    <t>総合入院体制加算２の届出有り</t>
  </si>
  <si>
    <t>看護必要度Ⅰ</t>
    <phoneticPr fontId="3"/>
  </si>
  <si>
    <t>東病棟３階</t>
  </si>
  <si>
    <t>急性期機能</t>
  </si>
  <si>
    <t>内科</t>
  </si>
  <si>
    <t>急性期一般入院料１</t>
  </si>
  <si>
    <t>東病棟４階</t>
  </si>
  <si>
    <t>東病棟５階</t>
  </si>
  <si>
    <t>複数の診療科で活用</t>
  </si>
  <si>
    <t>整形外科</t>
  </si>
  <si>
    <t>耳鼻咽喉科</t>
  </si>
  <si>
    <t>東病棟６階</t>
  </si>
  <si>
    <t>呼吸器外科</t>
  </si>
  <si>
    <t>泌尿器科</t>
  </si>
  <si>
    <t>東病棟７階</t>
  </si>
  <si>
    <t>東病棟８階</t>
  </si>
  <si>
    <t>産婦人科</t>
  </si>
  <si>
    <t>西病棟３階</t>
  </si>
  <si>
    <t>外科</t>
  </si>
  <si>
    <t>西病棟４階</t>
  </si>
  <si>
    <t>西病棟５階</t>
  </si>
  <si>
    <t>西病棟６階</t>
  </si>
  <si>
    <t>西病棟７階</t>
  </si>
  <si>
    <t>病棟再編のため改修工事中</t>
  </si>
  <si>
    <t>-</t>
    <phoneticPr fontId="3"/>
  </si>
  <si>
    <t>西病棟８階</t>
  </si>
  <si>
    <t>ICU</t>
  </si>
  <si>
    <t>高度急性期機能</t>
  </si>
  <si>
    <t>脳神経外科</t>
  </si>
  <si>
    <t>ハイケアユニット入院医療管理料１</t>
  </si>
  <si>
    <t>HCU</t>
  </si>
  <si>
    <t>緩和ケア病棟入院料１</t>
  </si>
  <si>
    <t>南病棟３階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</si>
</sst>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1&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6">
      <c r="A1" s="243"/>
      <c r="B1" s="1"/>
      <c r="I1" s="9"/>
    </row>
    <row r="2" spans="1:26" ht="18.75">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1045</v>
      </c>
      <c r="M9" s="282" t="s">
        <v>1049</v>
      </c>
      <c r="N9" s="282" t="s">
        <v>1050</v>
      </c>
      <c r="O9" s="282" t="s">
        <v>1054</v>
      </c>
      <c r="P9" s="282" t="s">
        <v>1057</v>
      </c>
      <c r="Q9" s="282" t="s">
        <v>1058</v>
      </c>
      <c r="R9" s="282" t="s">
        <v>1060</v>
      </c>
      <c r="S9" s="282" t="s">
        <v>1062</v>
      </c>
      <c r="T9" s="282" t="s">
        <v>1063</v>
      </c>
      <c r="U9" s="282" t="s">
        <v>1064</v>
      </c>
      <c r="V9" s="282" t="s">
        <v>1065</v>
      </c>
      <c r="W9" s="282" t="s">
        <v>1068</v>
      </c>
      <c r="X9" s="282" t="s">
        <v>1069</v>
      </c>
      <c r="Y9" s="282" t="s">
        <v>1073</v>
      </c>
      <c r="Z9" s="282" t="s">
        <v>1075</v>
      </c>
    </row>
    <row r="10" spans="1:26"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c r="X10" s="25" t="s">
        <v>1039</v>
      </c>
      <c r="Y10" s="25" t="s">
        <v>1039</v>
      </c>
      <c r="Z10" s="25"/>
    </row>
    <row r="11" spans="1:26"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t="s">
        <v>1039</v>
      </c>
      <c r="U11" s="25" t="s">
        <v>1039</v>
      </c>
      <c r="V11" s="25" t="s">
        <v>1039</v>
      </c>
      <c r="W11" s="25" t="s">
        <v>1039</v>
      </c>
      <c r="X11" s="25"/>
      <c r="Y11" s="25"/>
      <c r="Z11" s="25" t="s">
        <v>1039</v>
      </c>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1045</v>
      </c>
      <c r="M22" s="282" t="s">
        <v>1049</v>
      </c>
      <c r="N22" s="282" t="s">
        <v>1050</v>
      </c>
      <c r="O22" s="282" t="s">
        <v>1054</v>
      </c>
      <c r="P22" s="282" t="s">
        <v>1057</v>
      </c>
      <c r="Q22" s="282" t="s">
        <v>1058</v>
      </c>
      <c r="R22" s="282" t="s">
        <v>1060</v>
      </c>
      <c r="S22" s="282" t="s">
        <v>1062</v>
      </c>
      <c r="T22" s="282" t="s">
        <v>1063</v>
      </c>
      <c r="U22" s="282" t="s">
        <v>1064</v>
      </c>
      <c r="V22" s="282" t="s">
        <v>1065</v>
      </c>
      <c r="W22" s="282" t="s">
        <v>1068</v>
      </c>
      <c r="X22" s="282" t="s">
        <v>1069</v>
      </c>
      <c r="Y22" s="282" t="s">
        <v>1073</v>
      </c>
      <c r="Z22" s="282" t="s">
        <v>1075</v>
      </c>
    </row>
    <row r="23" spans="1:26" s="21" customFormat="1" ht="34.5" customHeight="1">
      <c r="A23" s="244" t="s">
        <v>607</v>
      </c>
      <c r="B23" s="17"/>
      <c r="C23" s="19"/>
      <c r="D23" s="19"/>
      <c r="E23" s="19"/>
      <c r="F23" s="19"/>
      <c r="G23" s="19"/>
      <c r="H23" s="20"/>
      <c r="I23" s="303" t="s">
        <v>2</v>
      </c>
      <c r="J23" s="304"/>
      <c r="K23" s="305"/>
      <c r="L23" s="25"/>
      <c r="M23" s="25" t="s">
        <v>1039</v>
      </c>
      <c r="N23" s="25"/>
      <c r="O23" s="25"/>
      <c r="P23" s="25"/>
      <c r="Q23" s="25"/>
      <c r="R23" s="25"/>
      <c r="S23" s="25" t="s">
        <v>1039</v>
      </c>
      <c r="T23" s="25"/>
      <c r="U23" s="25"/>
      <c r="V23" s="25"/>
      <c r="W23" s="25"/>
      <c r="X23" s="25" t="s">
        <v>1039</v>
      </c>
      <c r="Y23" s="25" t="s">
        <v>1039</v>
      </c>
      <c r="Z23" s="25"/>
    </row>
    <row r="24" spans="1:26"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c r="Q24" s="25" t="s">
        <v>1039</v>
      </c>
      <c r="R24" s="25" t="s">
        <v>1039</v>
      </c>
      <c r="S24" s="25"/>
      <c r="T24" s="25" t="s">
        <v>1039</v>
      </c>
      <c r="U24" s="25" t="s">
        <v>1039</v>
      </c>
      <c r="V24" s="25" t="s">
        <v>1039</v>
      </c>
      <c r="W24" s="25" t="s">
        <v>1039</v>
      </c>
      <c r="X24" s="25"/>
      <c r="Y24" s="25"/>
      <c r="Z24" s="25" t="s">
        <v>1039</v>
      </c>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1045</v>
      </c>
      <c r="M35" s="282" t="s">
        <v>1049</v>
      </c>
      <c r="N35" s="282" t="s">
        <v>1050</v>
      </c>
      <c r="O35" s="282" t="s">
        <v>1054</v>
      </c>
      <c r="P35" s="282" t="s">
        <v>1057</v>
      </c>
      <c r="Q35" s="282" t="s">
        <v>1058</v>
      </c>
      <c r="R35" s="282" t="s">
        <v>1060</v>
      </c>
      <c r="S35" s="282" t="s">
        <v>1062</v>
      </c>
      <c r="T35" s="282" t="s">
        <v>1063</v>
      </c>
      <c r="U35" s="282" t="s">
        <v>1064</v>
      </c>
      <c r="V35" s="282" t="s">
        <v>1065</v>
      </c>
      <c r="W35" s="282" t="s">
        <v>1068</v>
      </c>
      <c r="X35" s="282" t="s">
        <v>1069</v>
      </c>
      <c r="Y35" s="282" t="s">
        <v>1073</v>
      </c>
      <c r="Z35" s="282" t="s">
        <v>1075</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1045</v>
      </c>
      <c r="M44" s="282" t="s">
        <v>1049</v>
      </c>
      <c r="N44" s="282" t="s">
        <v>1050</v>
      </c>
      <c r="O44" s="282" t="s">
        <v>1054</v>
      </c>
      <c r="P44" s="282" t="s">
        <v>1057</v>
      </c>
      <c r="Q44" s="282" t="s">
        <v>1058</v>
      </c>
      <c r="R44" s="282" t="s">
        <v>1060</v>
      </c>
      <c r="S44" s="282" t="s">
        <v>1062</v>
      </c>
      <c r="T44" s="282" t="s">
        <v>1063</v>
      </c>
      <c r="U44" s="282" t="s">
        <v>1064</v>
      </c>
      <c r="V44" s="282" t="s">
        <v>1065</v>
      </c>
      <c r="W44" s="282" t="s">
        <v>1068</v>
      </c>
      <c r="X44" s="282" t="s">
        <v>1069</v>
      </c>
      <c r="Y44" s="282" t="s">
        <v>1073</v>
      </c>
      <c r="Z44" s="282" t="s">
        <v>1075</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27">
      <c r="A89" s="243"/>
      <c r="B89" s="18"/>
      <c r="C89" s="62"/>
      <c r="D89" s="3"/>
      <c r="E89" s="3"/>
      <c r="F89" s="3"/>
      <c r="G89" s="3"/>
      <c r="H89" s="287"/>
      <c r="I89" s="287"/>
      <c r="J89" s="64" t="s">
        <v>35</v>
      </c>
      <c r="K89" s="65"/>
      <c r="L89" s="262" t="s">
        <v>1045</v>
      </c>
      <c r="M89" s="262" t="s">
        <v>1049</v>
      </c>
      <c r="N89" s="262" t="s">
        <v>1050</v>
      </c>
      <c r="O89" s="262" t="s">
        <v>1054</v>
      </c>
      <c r="P89" s="262" t="s">
        <v>1057</v>
      </c>
      <c r="Q89" s="262" t="s">
        <v>1058</v>
      </c>
      <c r="R89" s="262" t="s">
        <v>1060</v>
      </c>
      <c r="S89" s="262" t="s">
        <v>1062</v>
      </c>
      <c r="T89" s="262" t="s">
        <v>1063</v>
      </c>
      <c r="U89" s="262" t="s">
        <v>1064</v>
      </c>
      <c r="V89" s="262" t="s">
        <v>1065</v>
      </c>
      <c r="W89" s="262" t="s">
        <v>1068</v>
      </c>
      <c r="X89" s="262" t="s">
        <v>1069</v>
      </c>
      <c r="Y89" s="262" t="s">
        <v>1073</v>
      </c>
      <c r="Z89" s="262" t="s">
        <v>1075</v>
      </c>
    </row>
    <row r="90" spans="1:26"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c r="V90" s="262" t="s">
        <v>1046</v>
      </c>
      <c r="W90" s="262" t="s">
        <v>1046</v>
      </c>
      <c r="X90" s="262" t="s">
        <v>1070</v>
      </c>
      <c r="Y90" s="262" t="s">
        <v>1070</v>
      </c>
      <c r="Z90" s="262" t="s">
        <v>1046</v>
      </c>
    </row>
    <row r="91" spans="1:2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row>
    <row r="92" spans="1:26" s="21" customFormat="1" ht="18.75">
      <c r="A92" s="243"/>
      <c r="B92" s="75"/>
      <c r="C92" s="62"/>
      <c r="D92" s="3"/>
      <c r="E92" s="3"/>
      <c r="F92" s="3"/>
      <c r="G92" s="3"/>
      <c r="H92" s="287"/>
      <c r="I92" s="287"/>
      <c r="J92" s="63"/>
      <c r="K92" s="63"/>
      <c r="L92" s="61"/>
      <c r="M92" s="61"/>
      <c r="N92" s="61"/>
      <c r="O92" s="61"/>
      <c r="P92" s="61"/>
      <c r="Q92" s="61"/>
      <c r="R92" s="8"/>
    </row>
    <row r="93" spans="1:26" s="21" customFormat="1" ht="18.75">
      <c r="A93" s="243"/>
      <c r="B93" s="75"/>
      <c r="C93" s="62"/>
      <c r="D93" s="3"/>
      <c r="E93" s="3"/>
      <c r="F93" s="3"/>
      <c r="G93" s="3"/>
      <c r="H93" s="287"/>
      <c r="I93" s="287"/>
      <c r="J93" s="63"/>
      <c r="K93" s="63"/>
      <c r="L93" s="61"/>
      <c r="M93" s="61"/>
      <c r="N93" s="61"/>
      <c r="O93" s="61"/>
      <c r="P93" s="61"/>
      <c r="Q93" s="61"/>
      <c r="R93" s="8"/>
    </row>
    <row r="94" spans="1:26" s="21" customFormat="1" ht="18.75">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1045</v>
      </c>
      <c r="M97" s="66" t="s">
        <v>1049</v>
      </c>
      <c r="N97" s="66" t="s">
        <v>1050</v>
      </c>
      <c r="O97" s="66" t="s">
        <v>1054</v>
      </c>
      <c r="P97" s="66" t="s">
        <v>1057</v>
      </c>
      <c r="Q97" s="66" t="s">
        <v>1058</v>
      </c>
      <c r="R97" s="66" t="s">
        <v>1060</v>
      </c>
      <c r="S97" s="66" t="s">
        <v>1062</v>
      </c>
      <c r="T97" s="66" t="s">
        <v>1063</v>
      </c>
      <c r="U97" s="66" t="s">
        <v>1064</v>
      </c>
      <c r="V97" s="66" t="s">
        <v>1065</v>
      </c>
      <c r="W97" s="66" t="s">
        <v>1068</v>
      </c>
      <c r="X97" s="66" t="s">
        <v>1069</v>
      </c>
      <c r="Y97" s="66" t="s">
        <v>1073</v>
      </c>
      <c r="Z97" s="66" t="s">
        <v>1075</v>
      </c>
    </row>
    <row r="98" spans="1:26"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70" t="s">
        <v>1046</v>
      </c>
      <c r="W98" s="70" t="s">
        <v>1046</v>
      </c>
      <c r="X98" s="70" t="s">
        <v>1070</v>
      </c>
      <c r="Y98" s="70" t="s">
        <v>1070</v>
      </c>
      <c r="Z98" s="70" t="s">
        <v>1046</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539</v>
      </c>
      <c r="K99" s="237" t="str">
        <f>IF(OR(COUNTIF(L99:Z99,"未確認")&gt;0,COUNTIF(L99:Z99,"~*")&gt;0),"※","")</f>
        <v/>
      </c>
      <c r="L99" s="258">
        <v>30</v>
      </c>
      <c r="M99" s="258">
        <v>48</v>
      </c>
      <c r="N99" s="258">
        <v>48</v>
      </c>
      <c r="O99" s="258">
        <v>47</v>
      </c>
      <c r="P99" s="258">
        <v>46</v>
      </c>
      <c r="Q99" s="258">
        <v>48</v>
      </c>
      <c r="R99" s="258">
        <v>35</v>
      </c>
      <c r="S99" s="258">
        <v>48</v>
      </c>
      <c r="T99" s="258">
        <v>49</v>
      </c>
      <c r="U99" s="258">
        <v>42</v>
      </c>
      <c r="V99" s="258">
        <v>46</v>
      </c>
      <c r="W99" s="258">
        <v>14</v>
      </c>
      <c r="X99" s="258">
        <v>6</v>
      </c>
      <c r="Y99" s="258">
        <v>12</v>
      </c>
      <c r="Z99" s="258">
        <v>20</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503</v>
      </c>
      <c r="K101" s="237" t="str">
        <f>IF(OR(COUNTIF(L101:Z101,"未確認")&gt;0,COUNTIF(L101:Z101,"~*")&gt;0),"※","")</f>
        <v/>
      </c>
      <c r="L101" s="258">
        <v>26</v>
      </c>
      <c r="M101" s="258">
        <v>44</v>
      </c>
      <c r="N101" s="258">
        <v>44</v>
      </c>
      <c r="O101" s="258">
        <v>47</v>
      </c>
      <c r="P101" s="258">
        <v>46</v>
      </c>
      <c r="Q101" s="258">
        <v>44</v>
      </c>
      <c r="R101" s="258">
        <v>35</v>
      </c>
      <c r="S101" s="258">
        <v>48</v>
      </c>
      <c r="T101" s="258">
        <v>46</v>
      </c>
      <c r="U101" s="258">
        <v>42</v>
      </c>
      <c r="V101" s="258">
        <v>46</v>
      </c>
      <c r="W101" s="258">
        <v>0</v>
      </c>
      <c r="X101" s="258">
        <v>6</v>
      </c>
      <c r="Y101" s="258">
        <v>12</v>
      </c>
      <c r="Z101" s="258">
        <v>17</v>
      </c>
    </row>
    <row r="102" spans="1:26" s="83" customFormat="1" ht="34.5" customHeight="1">
      <c r="A102" s="244" t="s">
        <v>610</v>
      </c>
      <c r="B102" s="84"/>
      <c r="C102" s="377"/>
      <c r="D102" s="379"/>
      <c r="E102" s="317" t="s">
        <v>612</v>
      </c>
      <c r="F102" s="318"/>
      <c r="G102" s="318"/>
      <c r="H102" s="319"/>
      <c r="I102" s="420"/>
      <c r="J102" s="256">
        <f t="shared" si="0"/>
        <v>535</v>
      </c>
      <c r="K102" s="237" t="str">
        <f t="shared" ref="K102:K111" si="1">IF(OR(COUNTIF(L101:Z101,"未確認")&gt;0,COUNTIF(L101:Z101,"~*")&gt;0),"※","")</f>
        <v/>
      </c>
      <c r="L102" s="258">
        <v>30</v>
      </c>
      <c r="M102" s="258">
        <v>48</v>
      </c>
      <c r="N102" s="258">
        <v>48</v>
      </c>
      <c r="O102" s="258">
        <v>47</v>
      </c>
      <c r="P102" s="258">
        <v>46</v>
      </c>
      <c r="Q102" s="258">
        <v>44</v>
      </c>
      <c r="R102" s="258">
        <v>35</v>
      </c>
      <c r="S102" s="258">
        <v>48</v>
      </c>
      <c r="T102" s="258">
        <v>49</v>
      </c>
      <c r="U102" s="258">
        <v>42</v>
      </c>
      <c r="V102" s="258">
        <v>46</v>
      </c>
      <c r="W102" s="258">
        <v>14</v>
      </c>
      <c r="X102" s="258">
        <v>6</v>
      </c>
      <c r="Y102" s="258">
        <v>12</v>
      </c>
      <c r="Z102" s="258">
        <v>20</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1066</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1045</v>
      </c>
      <c r="M118" s="66" t="s">
        <v>1049</v>
      </c>
      <c r="N118" s="66" t="s">
        <v>1050</v>
      </c>
      <c r="O118" s="66" t="s">
        <v>1054</v>
      </c>
      <c r="P118" s="66" t="s">
        <v>1057</v>
      </c>
      <c r="Q118" s="66" t="s">
        <v>1058</v>
      </c>
      <c r="R118" s="66" t="s">
        <v>1060</v>
      </c>
      <c r="S118" s="66" t="s">
        <v>1062</v>
      </c>
      <c r="T118" s="66" t="s">
        <v>1063</v>
      </c>
      <c r="U118" s="66" t="s">
        <v>1064</v>
      </c>
      <c r="V118" s="66" t="s">
        <v>1065</v>
      </c>
      <c r="W118" s="66" t="s">
        <v>1068</v>
      </c>
      <c r="X118" s="66" t="s">
        <v>1069</v>
      </c>
      <c r="Y118" s="66" t="s">
        <v>1073</v>
      </c>
      <c r="Z118" s="66" t="s">
        <v>1075</v>
      </c>
    </row>
    <row r="119" spans="1:26"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70" t="s">
        <v>1046</v>
      </c>
      <c r="W119" s="70" t="s">
        <v>1046</v>
      </c>
      <c r="X119" s="70" t="s">
        <v>1070</v>
      </c>
      <c r="Y119" s="70" t="s">
        <v>1070</v>
      </c>
      <c r="Z119" s="70" t="s">
        <v>1046</v>
      </c>
    </row>
    <row r="120" spans="1:26" s="83" customFormat="1" ht="40.5" customHeight="1">
      <c r="A120" s="244" t="s">
        <v>617</v>
      </c>
      <c r="B120" s="1"/>
      <c r="C120" s="334" t="s">
        <v>51</v>
      </c>
      <c r="D120" s="335"/>
      <c r="E120" s="335"/>
      <c r="F120" s="335"/>
      <c r="G120" s="335"/>
      <c r="H120" s="336"/>
      <c r="I120" s="326" t="s">
        <v>52</v>
      </c>
      <c r="J120" s="96"/>
      <c r="K120" s="97"/>
      <c r="L120" s="259" t="s">
        <v>534</v>
      </c>
      <c r="M120" s="98" t="s">
        <v>1047</v>
      </c>
      <c r="N120" s="98" t="s">
        <v>1047</v>
      </c>
      <c r="O120" s="98" t="s">
        <v>1051</v>
      </c>
      <c r="P120" s="98" t="s">
        <v>1051</v>
      </c>
      <c r="Q120" s="98" t="s">
        <v>1047</v>
      </c>
      <c r="R120" s="98" t="s">
        <v>1059</v>
      </c>
      <c r="S120" s="98" t="s">
        <v>1061</v>
      </c>
      <c r="T120" s="98" t="s">
        <v>1047</v>
      </c>
      <c r="U120" s="98" t="s">
        <v>1052</v>
      </c>
      <c r="V120" s="98" t="s">
        <v>1047</v>
      </c>
      <c r="W120" s="98" t="s">
        <v>1047</v>
      </c>
      <c r="X120" s="98" t="s">
        <v>1047</v>
      </c>
      <c r="Y120" s="98" t="s">
        <v>1051</v>
      </c>
      <c r="Z120" s="98" t="s">
        <v>1047</v>
      </c>
    </row>
    <row r="121" spans="1:26"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1052</v>
      </c>
      <c r="P121" s="98" t="s">
        <v>1047</v>
      </c>
      <c r="Q121" s="98" t="s">
        <v>533</v>
      </c>
      <c r="R121" s="98" t="s">
        <v>533</v>
      </c>
      <c r="S121" s="98" t="s">
        <v>533</v>
      </c>
      <c r="T121" s="98" t="s">
        <v>533</v>
      </c>
      <c r="U121" s="98" t="s">
        <v>533</v>
      </c>
      <c r="V121" s="98" t="s">
        <v>533</v>
      </c>
      <c r="W121" s="98" t="s">
        <v>533</v>
      </c>
      <c r="X121" s="98" t="s">
        <v>533</v>
      </c>
      <c r="Y121" s="98" t="s">
        <v>1047</v>
      </c>
      <c r="Z121" s="98" t="s">
        <v>533</v>
      </c>
    </row>
    <row r="122" spans="1:26" s="83" customFormat="1" ht="40.5" customHeight="1">
      <c r="A122" s="244" t="s">
        <v>619</v>
      </c>
      <c r="B122" s="1"/>
      <c r="C122" s="295"/>
      <c r="D122" s="297"/>
      <c r="E122" s="396"/>
      <c r="F122" s="418"/>
      <c r="G122" s="418"/>
      <c r="H122" s="397"/>
      <c r="I122" s="354"/>
      <c r="J122" s="101"/>
      <c r="K122" s="102"/>
      <c r="L122" s="98" t="s">
        <v>533</v>
      </c>
      <c r="M122" s="98" t="s">
        <v>533</v>
      </c>
      <c r="N122" s="98" t="s">
        <v>533</v>
      </c>
      <c r="O122" s="98" t="s">
        <v>1047</v>
      </c>
      <c r="P122" s="98" t="s">
        <v>1055</v>
      </c>
      <c r="Q122" s="98" t="s">
        <v>533</v>
      </c>
      <c r="R122" s="98" t="s">
        <v>533</v>
      </c>
      <c r="S122" s="98" t="s">
        <v>533</v>
      </c>
      <c r="T122" s="98" t="s">
        <v>533</v>
      </c>
      <c r="U122" s="98" t="s">
        <v>533</v>
      </c>
      <c r="V122" s="98" t="s">
        <v>533</v>
      </c>
      <c r="W122" s="98" t="s">
        <v>533</v>
      </c>
      <c r="X122" s="98" t="s">
        <v>533</v>
      </c>
      <c r="Y122" s="98" t="s">
        <v>1071</v>
      </c>
      <c r="Z122" s="98" t="s">
        <v>533</v>
      </c>
    </row>
    <row r="123" spans="1:26" s="83" customFormat="1" ht="40.5" customHeight="1">
      <c r="A123" s="244" t="s">
        <v>620</v>
      </c>
      <c r="B123" s="1"/>
      <c r="C123" s="289"/>
      <c r="D123" s="290"/>
      <c r="E123" s="377"/>
      <c r="F123" s="378"/>
      <c r="G123" s="378"/>
      <c r="H123" s="379"/>
      <c r="I123" s="341"/>
      <c r="J123" s="105"/>
      <c r="K123" s="106"/>
      <c r="L123" s="98" t="s">
        <v>533</v>
      </c>
      <c r="M123" s="98" t="s">
        <v>533</v>
      </c>
      <c r="N123" s="98" t="s">
        <v>533</v>
      </c>
      <c r="O123" s="98" t="s">
        <v>1053</v>
      </c>
      <c r="P123" s="98" t="s">
        <v>1056</v>
      </c>
      <c r="Q123" s="98" t="s">
        <v>533</v>
      </c>
      <c r="R123" s="98" t="s">
        <v>533</v>
      </c>
      <c r="S123" s="98" t="s">
        <v>533</v>
      </c>
      <c r="T123" s="98" t="s">
        <v>533</v>
      </c>
      <c r="U123" s="98" t="s">
        <v>533</v>
      </c>
      <c r="V123" s="98" t="s">
        <v>533</v>
      </c>
      <c r="W123" s="98" t="s">
        <v>533</v>
      </c>
      <c r="X123" s="98" t="s">
        <v>533</v>
      </c>
      <c r="Y123" s="98" t="s">
        <v>533</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1045</v>
      </c>
      <c r="M129" s="66" t="s">
        <v>1049</v>
      </c>
      <c r="N129" s="66" t="s">
        <v>1050</v>
      </c>
      <c r="O129" s="66" t="s">
        <v>1054</v>
      </c>
      <c r="P129" s="66" t="s">
        <v>1057</v>
      </c>
      <c r="Q129" s="66" t="s">
        <v>1058</v>
      </c>
      <c r="R129" s="66" t="s">
        <v>1060</v>
      </c>
      <c r="S129" s="66" t="s">
        <v>1062</v>
      </c>
      <c r="T129" s="66" t="s">
        <v>1063</v>
      </c>
      <c r="U129" s="66" t="s">
        <v>1064</v>
      </c>
      <c r="V129" s="66" t="s">
        <v>1065</v>
      </c>
      <c r="W129" s="66" t="s">
        <v>1068</v>
      </c>
      <c r="X129" s="66" t="s">
        <v>1069</v>
      </c>
      <c r="Y129" s="66" t="s">
        <v>1073</v>
      </c>
      <c r="Z129" s="66" t="s">
        <v>1075</v>
      </c>
    </row>
    <row r="130" spans="1:26"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70" t="s">
        <v>1046</v>
      </c>
      <c r="W130" s="70" t="s">
        <v>1046</v>
      </c>
      <c r="X130" s="70" t="s">
        <v>1070</v>
      </c>
      <c r="Y130" s="70" t="s">
        <v>1070</v>
      </c>
      <c r="Z130" s="70" t="s">
        <v>1046</v>
      </c>
    </row>
    <row r="131" spans="1:26" s="83" customFormat="1" ht="67.5" customHeight="1">
      <c r="A131" s="244" t="s">
        <v>621</v>
      </c>
      <c r="B131" s="1"/>
      <c r="C131" s="334" t="s">
        <v>56</v>
      </c>
      <c r="D131" s="335"/>
      <c r="E131" s="335"/>
      <c r="F131" s="335"/>
      <c r="G131" s="335"/>
      <c r="H131" s="336"/>
      <c r="I131" s="389" t="s">
        <v>57</v>
      </c>
      <c r="J131" s="110"/>
      <c r="K131" s="97"/>
      <c r="L131" s="259" t="s">
        <v>105</v>
      </c>
      <c r="M131" s="98" t="s">
        <v>1048</v>
      </c>
      <c r="N131" s="98" t="s">
        <v>1048</v>
      </c>
      <c r="O131" s="98" t="s">
        <v>1048</v>
      </c>
      <c r="P131" s="98" t="s">
        <v>1048</v>
      </c>
      <c r="Q131" s="98" t="s">
        <v>533</v>
      </c>
      <c r="R131" s="98" t="s">
        <v>1048</v>
      </c>
      <c r="S131" s="98" t="s">
        <v>1048</v>
      </c>
      <c r="T131" s="98" t="s">
        <v>1048</v>
      </c>
      <c r="U131" s="98" t="s">
        <v>1048</v>
      </c>
      <c r="V131" s="98" t="s">
        <v>1048</v>
      </c>
      <c r="W131" s="98" t="s">
        <v>533</v>
      </c>
      <c r="X131" s="98" t="s">
        <v>91</v>
      </c>
      <c r="Y131" s="98" t="s">
        <v>1072</v>
      </c>
      <c r="Z131" s="98" t="s">
        <v>1074</v>
      </c>
    </row>
    <row r="132" spans="1:26" s="83" customFormat="1" ht="34.5" customHeight="1">
      <c r="A132" s="244" t="s">
        <v>621</v>
      </c>
      <c r="B132" s="84"/>
      <c r="C132" s="295"/>
      <c r="D132" s="297"/>
      <c r="E132" s="320" t="s">
        <v>58</v>
      </c>
      <c r="F132" s="321"/>
      <c r="G132" s="321"/>
      <c r="H132" s="322"/>
      <c r="I132" s="389"/>
      <c r="J132" s="101"/>
      <c r="K132" s="102"/>
      <c r="L132" s="82">
        <v>30</v>
      </c>
      <c r="M132" s="82">
        <v>48</v>
      </c>
      <c r="N132" s="82">
        <v>48</v>
      </c>
      <c r="O132" s="82">
        <v>47</v>
      </c>
      <c r="P132" s="82">
        <v>46</v>
      </c>
      <c r="Q132" s="82">
        <v>0</v>
      </c>
      <c r="R132" s="82">
        <v>35</v>
      </c>
      <c r="S132" s="82">
        <v>48</v>
      </c>
      <c r="T132" s="82">
        <v>49</v>
      </c>
      <c r="U132" s="82">
        <v>42</v>
      </c>
      <c r="V132" s="82">
        <v>46</v>
      </c>
      <c r="W132" s="82">
        <v>0</v>
      </c>
      <c r="X132" s="82">
        <v>6</v>
      </c>
      <c r="Y132" s="82">
        <v>12</v>
      </c>
      <c r="Z132" s="82">
        <v>20</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1045</v>
      </c>
      <c r="M143" s="66" t="s">
        <v>1049</v>
      </c>
      <c r="N143" s="66" t="s">
        <v>1050</v>
      </c>
      <c r="O143" s="66" t="s">
        <v>1054</v>
      </c>
      <c r="P143" s="66" t="s">
        <v>1057</v>
      </c>
      <c r="Q143" s="66" t="s">
        <v>1058</v>
      </c>
      <c r="R143" s="66" t="s">
        <v>1060</v>
      </c>
      <c r="S143" s="66" t="s">
        <v>1062</v>
      </c>
      <c r="T143" s="66" t="s">
        <v>1063</v>
      </c>
      <c r="U143" s="66" t="s">
        <v>1064</v>
      </c>
      <c r="V143" s="66" t="s">
        <v>1065</v>
      </c>
      <c r="W143" s="66" t="s">
        <v>1068</v>
      </c>
      <c r="X143" s="66" t="s">
        <v>1069</v>
      </c>
      <c r="Y143" s="66" t="s">
        <v>1073</v>
      </c>
      <c r="Z143" s="66" t="s">
        <v>1075</v>
      </c>
    </row>
    <row r="144" spans="1:26"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70" t="s">
        <v>1046</v>
      </c>
      <c r="W144" s="70" t="s">
        <v>1046</v>
      </c>
      <c r="X144" s="70" t="s">
        <v>1070</v>
      </c>
      <c r="Y144" s="70" t="s">
        <v>1070</v>
      </c>
      <c r="Z144" s="70" t="s">
        <v>1046</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1057</v>
      </c>
      <c r="K145" s="264" t="str">
        <f t="shared" ref="K145:K176" si="3">IF(OR(COUNTIF(L145:Z145,"未確認")&gt;0,COUNTIF(L145:Z145,"~*")&gt;0),"※","")</f>
        <v>※</v>
      </c>
      <c r="L145" s="117">
        <v>15</v>
      </c>
      <c r="M145" s="117">
        <v>129</v>
      </c>
      <c r="N145" s="117">
        <v>103</v>
      </c>
      <c r="O145" s="117">
        <v>144</v>
      </c>
      <c r="P145" s="117">
        <v>110</v>
      </c>
      <c r="Q145" s="117">
        <v>81</v>
      </c>
      <c r="R145" s="117">
        <v>56</v>
      </c>
      <c r="S145" s="117">
        <v>121</v>
      </c>
      <c r="T145" s="117">
        <v>112</v>
      </c>
      <c r="U145" s="117">
        <v>85</v>
      </c>
      <c r="V145" s="117">
        <v>101</v>
      </c>
      <c r="W145" s="117">
        <v>0</v>
      </c>
      <c r="X145" s="117" t="s">
        <v>541</v>
      </c>
      <c r="Y145" s="117" t="s">
        <v>541</v>
      </c>
      <c r="Z145" s="117">
        <v>0</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43</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43</v>
      </c>
      <c r="Y178" s="117">
        <v>0</v>
      </c>
      <c r="Z178" s="117">
        <v>0</v>
      </c>
    </row>
    <row r="179" spans="1:26" s="118" customFormat="1" ht="34.5" customHeight="1">
      <c r="A179" s="246" t="s">
        <v>681</v>
      </c>
      <c r="B179" s="115"/>
      <c r="C179" s="317" t="s">
        <v>580</v>
      </c>
      <c r="D179" s="318"/>
      <c r="E179" s="318"/>
      <c r="F179" s="318"/>
      <c r="G179" s="318"/>
      <c r="H179" s="319"/>
      <c r="I179" s="413"/>
      <c r="J179" s="263">
        <f t="shared" si="4"/>
        <v>85</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85</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62</v>
      </c>
      <c r="K192" s="264" t="str">
        <f t="shared" si="5"/>
        <v/>
      </c>
      <c r="L192" s="117">
        <v>62</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25</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25</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1045</v>
      </c>
      <c r="M226" s="66" t="s">
        <v>1049</v>
      </c>
      <c r="N226" s="66" t="s">
        <v>1050</v>
      </c>
      <c r="O226" s="66" t="s">
        <v>1054</v>
      </c>
      <c r="P226" s="66" t="s">
        <v>1057</v>
      </c>
      <c r="Q226" s="66" t="s">
        <v>1058</v>
      </c>
      <c r="R226" s="66" t="s">
        <v>1060</v>
      </c>
      <c r="S226" s="66" t="s">
        <v>1062</v>
      </c>
      <c r="T226" s="66" t="s">
        <v>1063</v>
      </c>
      <c r="U226" s="66" t="s">
        <v>1064</v>
      </c>
      <c r="V226" s="66" t="s">
        <v>1065</v>
      </c>
      <c r="W226" s="66" t="s">
        <v>1068</v>
      </c>
      <c r="X226" s="66" t="s">
        <v>1069</v>
      </c>
      <c r="Y226" s="66" t="s">
        <v>1073</v>
      </c>
      <c r="Z226" s="66" t="s">
        <v>1075</v>
      </c>
    </row>
    <row r="227" spans="1:26"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70" t="s">
        <v>1046</v>
      </c>
      <c r="W227" s="70" t="s">
        <v>1046</v>
      </c>
      <c r="X227" s="70" t="s">
        <v>1070</v>
      </c>
      <c r="Y227" s="70" t="s">
        <v>1070</v>
      </c>
      <c r="Z227" s="70" t="s">
        <v>1046</v>
      </c>
    </row>
    <row r="228" spans="1:26" s="83" customFormat="1" ht="106.5" customHeight="1">
      <c r="A228" s="244" t="s">
        <v>625</v>
      </c>
      <c r="B228" s="1"/>
      <c r="C228" s="320" t="s">
        <v>124</v>
      </c>
      <c r="D228" s="321"/>
      <c r="E228" s="321"/>
      <c r="F228" s="321"/>
      <c r="G228" s="321"/>
      <c r="H228" s="322"/>
      <c r="I228" s="122" t="s">
        <v>126</v>
      </c>
      <c r="J228" s="123" t="s">
        <v>1041</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1045</v>
      </c>
      <c r="M234" s="66" t="s">
        <v>1049</v>
      </c>
      <c r="N234" s="66" t="s">
        <v>1050</v>
      </c>
      <c r="O234" s="66" t="s">
        <v>1054</v>
      </c>
      <c r="P234" s="66" t="s">
        <v>1057</v>
      </c>
      <c r="Q234" s="66" t="s">
        <v>1058</v>
      </c>
      <c r="R234" s="66" t="s">
        <v>1060</v>
      </c>
      <c r="S234" s="66" t="s">
        <v>1062</v>
      </c>
      <c r="T234" s="66" t="s">
        <v>1063</v>
      </c>
      <c r="U234" s="66" t="s">
        <v>1064</v>
      </c>
      <c r="V234" s="66" t="s">
        <v>1065</v>
      </c>
      <c r="W234" s="66" t="s">
        <v>1068</v>
      </c>
      <c r="X234" s="66" t="s">
        <v>1069</v>
      </c>
      <c r="Y234" s="66" t="s">
        <v>1073</v>
      </c>
      <c r="Z234" s="66" t="s">
        <v>1075</v>
      </c>
    </row>
    <row r="235" spans="1:26"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70" t="s">
        <v>1046</v>
      </c>
      <c r="W235" s="70" t="s">
        <v>1046</v>
      </c>
      <c r="X235" s="70" t="s">
        <v>1070</v>
      </c>
      <c r="Y235" s="70" t="s">
        <v>1070</v>
      </c>
      <c r="Z235" s="70" t="s">
        <v>1046</v>
      </c>
    </row>
    <row r="236" spans="1:26" s="83" customFormat="1" ht="34.5" customHeight="1">
      <c r="A236" s="248" t="s">
        <v>626</v>
      </c>
      <c r="B236" s="119"/>
      <c r="C236" s="320" t="s">
        <v>128</v>
      </c>
      <c r="D236" s="321"/>
      <c r="E236" s="321"/>
      <c r="F236" s="321"/>
      <c r="G236" s="321"/>
      <c r="H236" s="322"/>
      <c r="I236" s="406" t="s">
        <v>129</v>
      </c>
      <c r="J236" s="260" t="s">
        <v>1042</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1042</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1045</v>
      </c>
      <c r="M244" s="66" t="s">
        <v>1049</v>
      </c>
      <c r="N244" s="66" t="s">
        <v>1050</v>
      </c>
      <c r="O244" s="66" t="s">
        <v>1054</v>
      </c>
      <c r="P244" s="66" t="s">
        <v>1057</v>
      </c>
      <c r="Q244" s="66" t="s">
        <v>1058</v>
      </c>
      <c r="R244" s="66" t="s">
        <v>1060</v>
      </c>
      <c r="S244" s="66" t="s">
        <v>1062</v>
      </c>
      <c r="T244" s="66" t="s">
        <v>1063</v>
      </c>
      <c r="U244" s="66" t="s">
        <v>1064</v>
      </c>
      <c r="V244" s="66" t="s">
        <v>1065</v>
      </c>
      <c r="W244" s="66" t="s">
        <v>1068</v>
      </c>
      <c r="X244" s="66" t="s">
        <v>1069</v>
      </c>
      <c r="Y244" s="66" t="s">
        <v>1073</v>
      </c>
      <c r="Z244" s="66" t="s">
        <v>1075</v>
      </c>
    </row>
    <row r="245" spans="1:26"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70" t="s">
        <v>1046</v>
      </c>
      <c r="W245" s="70" t="s">
        <v>1046</v>
      </c>
      <c r="X245" s="70" t="s">
        <v>1070</v>
      </c>
      <c r="Y245" s="70" t="s">
        <v>1070</v>
      </c>
      <c r="Z245" s="70" t="s">
        <v>1046</v>
      </c>
    </row>
    <row r="246" spans="1:26"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 customHeight="1">
      <c r="A247" s="244" t="s">
        <v>631</v>
      </c>
      <c r="B247" s="119"/>
      <c r="C247" s="320" t="s">
        <v>135</v>
      </c>
      <c r="D247" s="321"/>
      <c r="E247" s="321"/>
      <c r="F247" s="321"/>
      <c r="G247" s="321"/>
      <c r="H247" s="322"/>
      <c r="I247" s="134" t="s">
        <v>136</v>
      </c>
      <c r="J247" s="260" t="s">
        <v>1042</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1045</v>
      </c>
      <c r="M253" s="66" t="s">
        <v>1049</v>
      </c>
      <c r="N253" s="66" t="s">
        <v>1050</v>
      </c>
      <c r="O253" s="66" t="s">
        <v>1054</v>
      </c>
      <c r="P253" s="66" t="s">
        <v>1057</v>
      </c>
      <c r="Q253" s="66" t="s">
        <v>1058</v>
      </c>
      <c r="R253" s="66" t="s">
        <v>1060</v>
      </c>
      <c r="S253" s="66" t="s">
        <v>1062</v>
      </c>
      <c r="T253" s="66" t="s">
        <v>1063</v>
      </c>
      <c r="U253" s="66" t="s">
        <v>1064</v>
      </c>
      <c r="V253" s="66" t="s">
        <v>1065</v>
      </c>
      <c r="W253" s="66" t="s">
        <v>1068</v>
      </c>
      <c r="X253" s="66" t="s">
        <v>1069</v>
      </c>
      <c r="Y253" s="66" t="s">
        <v>1073</v>
      </c>
      <c r="Z253" s="66" t="s">
        <v>1075</v>
      </c>
    </row>
    <row r="254" spans="1:26"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137" t="s">
        <v>1046</v>
      </c>
      <c r="W254" s="137" t="s">
        <v>1046</v>
      </c>
      <c r="X254" s="137" t="s">
        <v>1070</v>
      </c>
      <c r="Y254" s="137" t="s">
        <v>1070</v>
      </c>
      <c r="Z254" s="137" t="s">
        <v>1046</v>
      </c>
    </row>
    <row r="255" spans="1:26" s="83" customFormat="1" ht="56.1" customHeight="1">
      <c r="A255" s="244" t="s">
        <v>632</v>
      </c>
      <c r="B255" s="119"/>
      <c r="C255" s="320" t="s">
        <v>138</v>
      </c>
      <c r="D255" s="321"/>
      <c r="E255" s="321"/>
      <c r="F255" s="321"/>
      <c r="G255" s="321"/>
      <c r="H255" s="322"/>
      <c r="I255" s="138" t="s">
        <v>139</v>
      </c>
      <c r="J255" s="260" t="s">
        <v>1043</v>
      </c>
      <c r="K255" s="81"/>
      <c r="L255" s="110"/>
      <c r="M255" s="127"/>
      <c r="N255" s="127"/>
      <c r="O255" s="127"/>
      <c r="P255" s="127"/>
      <c r="Q255" s="127"/>
      <c r="R255" s="127"/>
      <c r="S255" s="127"/>
      <c r="T255" s="127"/>
      <c r="U255" s="127"/>
      <c r="V255" s="127"/>
      <c r="W255" s="127"/>
      <c r="X255" s="127"/>
      <c r="Y255" s="127"/>
      <c r="Z255" s="127"/>
    </row>
    <row r="256" spans="1:26"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1045</v>
      </c>
      <c r="M263" s="66" t="s">
        <v>1049</v>
      </c>
      <c r="N263" s="66" t="s">
        <v>1050</v>
      </c>
      <c r="O263" s="66" t="s">
        <v>1054</v>
      </c>
      <c r="P263" s="66" t="s">
        <v>1057</v>
      </c>
      <c r="Q263" s="66" t="s">
        <v>1058</v>
      </c>
      <c r="R263" s="66" t="s">
        <v>1060</v>
      </c>
      <c r="S263" s="66" t="s">
        <v>1062</v>
      </c>
      <c r="T263" s="66" t="s">
        <v>1063</v>
      </c>
      <c r="U263" s="66" t="s">
        <v>1064</v>
      </c>
      <c r="V263" s="66" t="s">
        <v>1065</v>
      </c>
      <c r="W263" s="66" t="s">
        <v>1068</v>
      </c>
      <c r="X263" s="66" t="s">
        <v>1069</v>
      </c>
      <c r="Y263" s="66" t="s">
        <v>1073</v>
      </c>
      <c r="Z263" s="66" t="s">
        <v>1075</v>
      </c>
    </row>
    <row r="264" spans="1:26"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70" t="s">
        <v>1046</v>
      </c>
      <c r="W264" s="70" t="s">
        <v>1046</v>
      </c>
      <c r="X264" s="70" t="s">
        <v>1070</v>
      </c>
      <c r="Y264" s="70" t="s">
        <v>1070</v>
      </c>
      <c r="Z264" s="70" t="s">
        <v>1046</v>
      </c>
    </row>
    <row r="265" spans="1:26" s="83" customFormat="1" ht="34.5" customHeight="1">
      <c r="A265" s="244" t="s">
        <v>723</v>
      </c>
      <c r="B265" s="84"/>
      <c r="C265" s="371" t="s">
        <v>145</v>
      </c>
      <c r="D265" s="374"/>
      <c r="E265" s="374"/>
      <c r="F265" s="374"/>
      <c r="G265" s="371" t="s">
        <v>146</v>
      </c>
      <c r="H265" s="371"/>
      <c r="I265" s="403" t="s">
        <v>147</v>
      </c>
      <c r="J265" s="266">
        <v>96</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295</v>
      </c>
      <c r="K269" s="81" t="str">
        <f t="shared" si="8"/>
        <v/>
      </c>
      <c r="L269" s="147">
        <v>21</v>
      </c>
      <c r="M269" s="147">
        <v>24</v>
      </c>
      <c r="N269" s="147">
        <v>25</v>
      </c>
      <c r="O269" s="147">
        <v>25</v>
      </c>
      <c r="P269" s="147">
        <v>25</v>
      </c>
      <c r="Q269" s="147">
        <v>0</v>
      </c>
      <c r="R269" s="147">
        <v>8</v>
      </c>
      <c r="S269" s="147">
        <v>26</v>
      </c>
      <c r="T269" s="147">
        <v>24</v>
      </c>
      <c r="U269" s="147">
        <v>25</v>
      </c>
      <c r="V269" s="147">
        <v>24</v>
      </c>
      <c r="W269" s="147">
        <v>0</v>
      </c>
      <c r="X269" s="147">
        <v>22</v>
      </c>
      <c r="Y269" s="147">
        <v>24</v>
      </c>
      <c r="Z269" s="147">
        <v>22</v>
      </c>
    </row>
    <row r="270" spans="1:26" s="83" customFormat="1" ht="34.5" customHeight="1">
      <c r="A270" s="249" t="s">
        <v>725</v>
      </c>
      <c r="B270" s="120"/>
      <c r="C270" s="371"/>
      <c r="D270" s="371"/>
      <c r="E270" s="371"/>
      <c r="F270" s="371"/>
      <c r="G270" s="371" t="s">
        <v>148</v>
      </c>
      <c r="H270" s="371"/>
      <c r="I270" s="404"/>
      <c r="J270" s="266">
        <f t="shared" si="9"/>
        <v>8.1</v>
      </c>
      <c r="K270" s="81" t="str">
        <f t="shared" si="8"/>
        <v/>
      </c>
      <c r="L270" s="148">
        <v>0</v>
      </c>
      <c r="M270" s="148">
        <v>0</v>
      </c>
      <c r="N270" s="148">
        <v>1</v>
      </c>
      <c r="O270" s="148">
        <v>0.5</v>
      </c>
      <c r="P270" s="148">
        <v>0.5</v>
      </c>
      <c r="Q270" s="148">
        <v>0</v>
      </c>
      <c r="R270" s="148">
        <v>1.5</v>
      </c>
      <c r="S270" s="148">
        <v>1</v>
      </c>
      <c r="T270" s="148">
        <v>1</v>
      </c>
      <c r="U270" s="148">
        <v>0.8</v>
      </c>
      <c r="V270" s="148">
        <v>1</v>
      </c>
      <c r="W270" s="148">
        <v>0</v>
      </c>
      <c r="X270" s="148">
        <v>0.8</v>
      </c>
      <c r="Y270" s="148">
        <v>0</v>
      </c>
      <c r="Z270" s="148">
        <v>0</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row>
    <row r="274" spans="1:26" s="83" customFormat="1" ht="34.5" customHeight="1">
      <c r="A274" s="249" t="s">
        <v>727</v>
      </c>
      <c r="B274" s="120"/>
      <c r="C274" s="372"/>
      <c r="D274" s="372"/>
      <c r="E274" s="372"/>
      <c r="F274" s="372"/>
      <c r="G274" s="371" t="s">
        <v>148</v>
      </c>
      <c r="H274" s="371"/>
      <c r="I274" s="404"/>
      <c r="J274" s="266">
        <f t="shared" si="9"/>
        <v>24.2</v>
      </c>
      <c r="K274" s="81" t="str">
        <f t="shared" si="8"/>
        <v/>
      </c>
      <c r="L274" s="148">
        <v>1.7</v>
      </c>
      <c r="M274" s="148">
        <v>2.8</v>
      </c>
      <c r="N274" s="148">
        <v>3.5</v>
      </c>
      <c r="O274" s="148">
        <v>2.2000000000000002</v>
      </c>
      <c r="P274" s="148">
        <v>2.4</v>
      </c>
      <c r="Q274" s="148">
        <v>0</v>
      </c>
      <c r="R274" s="148">
        <v>0.8</v>
      </c>
      <c r="S274" s="148">
        <v>1.7</v>
      </c>
      <c r="T274" s="148">
        <v>2.8</v>
      </c>
      <c r="U274" s="148">
        <v>2.5</v>
      </c>
      <c r="V274" s="148">
        <v>2.2999999999999998</v>
      </c>
      <c r="W274" s="148">
        <v>0</v>
      </c>
      <c r="X274" s="148">
        <v>0</v>
      </c>
      <c r="Y274" s="148">
        <v>0.6</v>
      </c>
      <c r="Z274" s="148">
        <v>0.9</v>
      </c>
    </row>
    <row r="275" spans="1:26"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0</v>
      </c>
      <c r="N275" s="147">
        <v>0</v>
      </c>
      <c r="O275" s="147">
        <v>0</v>
      </c>
      <c r="P275" s="147">
        <v>0</v>
      </c>
      <c r="Q275" s="147">
        <v>0</v>
      </c>
      <c r="R275" s="147">
        <v>14</v>
      </c>
      <c r="S275" s="147">
        <v>0</v>
      </c>
      <c r="T275" s="147">
        <v>0</v>
      </c>
      <c r="U275" s="147">
        <v>0</v>
      </c>
      <c r="V275" s="147">
        <v>0</v>
      </c>
      <c r="W275" s="147">
        <v>0</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1.6</v>
      </c>
      <c r="K276" s="81" t="str">
        <f t="shared" si="8"/>
        <v/>
      </c>
      <c r="L276" s="148">
        <v>0</v>
      </c>
      <c r="M276" s="148">
        <v>0</v>
      </c>
      <c r="N276" s="148">
        <v>0</v>
      </c>
      <c r="O276" s="148">
        <v>0</v>
      </c>
      <c r="P276" s="148">
        <v>0</v>
      </c>
      <c r="Q276" s="148">
        <v>0</v>
      </c>
      <c r="R276" s="148">
        <v>1.6</v>
      </c>
      <c r="S276" s="148">
        <v>0</v>
      </c>
      <c r="T276" s="148">
        <v>0</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5.4</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27</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4.8</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22</v>
      </c>
      <c r="M297" s="147">
        <v>60</v>
      </c>
      <c r="N297" s="147">
        <v>104</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v>
      </c>
      <c r="M298" s="148">
        <v>24.9</v>
      </c>
      <c r="N298" s="148">
        <v>14.3</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5.3</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0.9</v>
      </c>
      <c r="M302" s="148">
        <v>0.9</v>
      </c>
      <c r="N302" s="148">
        <v>2.5</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1045</v>
      </c>
      <c r="M322" s="66" t="s">
        <v>1049</v>
      </c>
      <c r="N322" s="66" t="s">
        <v>1050</v>
      </c>
      <c r="O322" s="66" t="s">
        <v>1054</v>
      </c>
      <c r="P322" s="66" t="s">
        <v>1057</v>
      </c>
      <c r="Q322" s="66" t="s">
        <v>1058</v>
      </c>
      <c r="R322" s="66" t="s">
        <v>1060</v>
      </c>
      <c r="S322" s="66" t="s">
        <v>1062</v>
      </c>
      <c r="T322" s="66" t="s">
        <v>1063</v>
      </c>
      <c r="U322" s="66" t="s">
        <v>1064</v>
      </c>
      <c r="V322" s="66" t="s">
        <v>1065</v>
      </c>
      <c r="W322" s="66" t="s">
        <v>1068</v>
      </c>
      <c r="X322" s="66" t="s">
        <v>1069</v>
      </c>
      <c r="Y322" s="66" t="s">
        <v>1073</v>
      </c>
      <c r="Z322" s="66" t="s">
        <v>1075</v>
      </c>
    </row>
    <row r="323" spans="1:26"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137" t="s">
        <v>1046</v>
      </c>
      <c r="W323" s="137" t="s">
        <v>1046</v>
      </c>
      <c r="X323" s="137" t="s">
        <v>1070</v>
      </c>
      <c r="Y323" s="137" t="s">
        <v>1070</v>
      </c>
      <c r="Z323" s="137" t="s">
        <v>1046</v>
      </c>
    </row>
    <row r="324" spans="1:26" s="83" customFormat="1" ht="34.5" customHeight="1">
      <c r="A324" s="249" t="s">
        <v>749</v>
      </c>
      <c r="B324" s="1"/>
      <c r="C324" s="320" t="s">
        <v>170</v>
      </c>
      <c r="D324" s="321"/>
      <c r="E324" s="321"/>
      <c r="F324" s="321"/>
      <c r="G324" s="321"/>
      <c r="H324" s="322"/>
      <c r="I324" s="340" t="s">
        <v>171</v>
      </c>
      <c r="J324" s="260" t="s">
        <v>1042</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15</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1045</v>
      </c>
      <c r="M342" s="66" t="s">
        <v>1049</v>
      </c>
      <c r="N342" s="66" t="s">
        <v>1050</v>
      </c>
      <c r="O342" s="66" t="s">
        <v>1054</v>
      </c>
      <c r="P342" s="66" t="s">
        <v>1057</v>
      </c>
      <c r="Q342" s="66" t="s">
        <v>1058</v>
      </c>
      <c r="R342" s="66" t="s">
        <v>1060</v>
      </c>
      <c r="S342" s="66" t="s">
        <v>1062</v>
      </c>
      <c r="T342" s="66" t="s">
        <v>1063</v>
      </c>
      <c r="U342" s="66" t="s">
        <v>1064</v>
      </c>
      <c r="V342" s="66" t="s">
        <v>1065</v>
      </c>
      <c r="W342" s="66" t="s">
        <v>1068</v>
      </c>
      <c r="X342" s="66" t="s">
        <v>1069</v>
      </c>
      <c r="Y342" s="66" t="s">
        <v>1073</v>
      </c>
      <c r="Z342" s="66" t="s">
        <v>1075</v>
      </c>
    </row>
    <row r="343" spans="1:26"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137" t="s">
        <v>1046</v>
      </c>
      <c r="W343" s="137" t="s">
        <v>1046</v>
      </c>
      <c r="X343" s="137" t="s">
        <v>1070</v>
      </c>
      <c r="Y343" s="137" t="s">
        <v>1070</v>
      </c>
      <c r="Z343" s="137" t="s">
        <v>1046</v>
      </c>
    </row>
    <row r="344" spans="1:26"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row>
    <row r="359" spans="1:26"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1045</v>
      </c>
      <c r="M367" s="66" t="s">
        <v>1049</v>
      </c>
      <c r="N367" s="66" t="s">
        <v>1050</v>
      </c>
      <c r="O367" s="66" t="s">
        <v>1054</v>
      </c>
      <c r="P367" s="66" t="s">
        <v>1057</v>
      </c>
      <c r="Q367" s="66" t="s">
        <v>1058</v>
      </c>
      <c r="R367" s="66" t="s">
        <v>1060</v>
      </c>
      <c r="S367" s="66" t="s">
        <v>1062</v>
      </c>
      <c r="T367" s="66" t="s">
        <v>1063</v>
      </c>
      <c r="U367" s="66" t="s">
        <v>1064</v>
      </c>
      <c r="V367" s="66" t="s">
        <v>1065</v>
      </c>
      <c r="W367" s="66" t="s">
        <v>1068</v>
      </c>
      <c r="X367" s="66" t="s">
        <v>1069</v>
      </c>
      <c r="Y367" s="66" t="s">
        <v>1073</v>
      </c>
      <c r="Z367" s="66" t="s">
        <v>1075</v>
      </c>
    </row>
    <row r="368" spans="1:26"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c r="V368" s="137" t="s">
        <v>1046</v>
      </c>
      <c r="W368" s="137" t="s">
        <v>1046</v>
      </c>
      <c r="X368" s="137" t="s">
        <v>1070</v>
      </c>
      <c r="Y368" s="137" t="s">
        <v>1070</v>
      </c>
      <c r="Z368" s="137" t="s">
        <v>1046</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8.75">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1045</v>
      </c>
      <c r="M390" s="66" t="s">
        <v>1049</v>
      </c>
      <c r="N390" s="66" t="s">
        <v>1050</v>
      </c>
      <c r="O390" s="66" t="s">
        <v>1054</v>
      </c>
      <c r="P390" s="66" t="s">
        <v>1057</v>
      </c>
      <c r="Q390" s="66" t="s">
        <v>1058</v>
      </c>
      <c r="R390" s="66" t="s">
        <v>1060</v>
      </c>
      <c r="S390" s="66" t="s">
        <v>1062</v>
      </c>
      <c r="T390" s="66" t="s">
        <v>1063</v>
      </c>
      <c r="U390" s="66" t="s">
        <v>1064</v>
      </c>
      <c r="V390" s="66" t="s">
        <v>1065</v>
      </c>
      <c r="W390" s="66" t="s">
        <v>1068</v>
      </c>
      <c r="X390" s="66" t="s">
        <v>1069</v>
      </c>
      <c r="Y390" s="66" t="s">
        <v>1073</v>
      </c>
      <c r="Z390" s="66" t="s">
        <v>1075</v>
      </c>
    </row>
    <row r="391" spans="1:26"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70" t="s">
        <v>1046</v>
      </c>
      <c r="W391" s="70" t="s">
        <v>1046</v>
      </c>
      <c r="X391" s="70" t="s">
        <v>1070</v>
      </c>
      <c r="Y391" s="70" t="s">
        <v>1070</v>
      </c>
      <c r="Z391" s="70" t="s">
        <v>1046</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10967</v>
      </c>
      <c r="K392" s="81" t="str">
        <f t="shared" ref="K392:K397" si="12">IF(OR(COUNTIF(L392:Z392,"未確認")&gt;0,COUNTIF(L392:Z392,"~*")&gt;0),"※","")</f>
        <v/>
      </c>
      <c r="L392" s="147">
        <v>708</v>
      </c>
      <c r="M392" s="147">
        <v>1010</v>
      </c>
      <c r="N392" s="147">
        <v>681</v>
      </c>
      <c r="O392" s="147">
        <v>1331</v>
      </c>
      <c r="P392" s="147">
        <v>1095</v>
      </c>
      <c r="Q392" s="147">
        <v>821</v>
      </c>
      <c r="R392" s="147">
        <v>1019</v>
      </c>
      <c r="S392" s="147">
        <v>1031</v>
      </c>
      <c r="T392" s="147">
        <v>810</v>
      </c>
      <c r="U392" s="147">
        <v>666</v>
      </c>
      <c r="V392" s="147">
        <v>738</v>
      </c>
      <c r="W392" s="147">
        <v>0</v>
      </c>
      <c r="X392" s="147">
        <v>284</v>
      </c>
      <c r="Y392" s="147">
        <v>619</v>
      </c>
      <c r="Z392" s="147">
        <v>154</v>
      </c>
    </row>
    <row r="393" spans="1:26" s="83" customFormat="1" ht="34.5" customHeight="1">
      <c r="A393" s="249" t="s">
        <v>773</v>
      </c>
      <c r="B393" s="84"/>
      <c r="C393" s="370"/>
      <c r="D393" s="380"/>
      <c r="E393" s="320" t="s">
        <v>224</v>
      </c>
      <c r="F393" s="321"/>
      <c r="G393" s="321"/>
      <c r="H393" s="322"/>
      <c r="I393" s="343"/>
      <c r="J393" s="140">
        <f t="shared" si="11"/>
        <v>5197</v>
      </c>
      <c r="K393" s="81" t="str">
        <f t="shared" si="12"/>
        <v/>
      </c>
      <c r="L393" s="147">
        <v>108</v>
      </c>
      <c r="M393" s="147">
        <v>290</v>
      </c>
      <c r="N393" s="147">
        <v>69</v>
      </c>
      <c r="O393" s="147">
        <v>713</v>
      </c>
      <c r="P393" s="147">
        <v>614</v>
      </c>
      <c r="Q393" s="147">
        <v>265</v>
      </c>
      <c r="R393" s="147">
        <v>787</v>
      </c>
      <c r="S393" s="147">
        <v>530</v>
      </c>
      <c r="T393" s="147">
        <v>293</v>
      </c>
      <c r="U393" s="147">
        <v>344</v>
      </c>
      <c r="V393" s="147">
        <v>249</v>
      </c>
      <c r="W393" s="147">
        <v>0</v>
      </c>
      <c r="X393" s="147">
        <v>243</v>
      </c>
      <c r="Y393" s="147">
        <v>583</v>
      </c>
      <c r="Z393" s="147">
        <v>109</v>
      </c>
    </row>
    <row r="394" spans="1:26" s="83" customFormat="1" ht="34.5" customHeight="1">
      <c r="A394" s="250" t="s">
        <v>774</v>
      </c>
      <c r="B394" s="84"/>
      <c r="C394" s="370"/>
      <c r="D394" s="381"/>
      <c r="E394" s="320" t="s">
        <v>225</v>
      </c>
      <c r="F394" s="321"/>
      <c r="G394" s="321"/>
      <c r="H394" s="322"/>
      <c r="I394" s="343"/>
      <c r="J394" s="140">
        <f t="shared" si="11"/>
        <v>2353</v>
      </c>
      <c r="K394" s="81" t="str">
        <f t="shared" si="12"/>
        <v/>
      </c>
      <c r="L394" s="147">
        <v>31</v>
      </c>
      <c r="M394" s="147">
        <v>380</v>
      </c>
      <c r="N394" s="147">
        <v>386</v>
      </c>
      <c r="O394" s="147">
        <v>117</v>
      </c>
      <c r="P394" s="147">
        <v>191</v>
      </c>
      <c r="Q394" s="147">
        <v>190</v>
      </c>
      <c r="R394" s="147">
        <v>46</v>
      </c>
      <c r="S394" s="147">
        <v>303</v>
      </c>
      <c r="T394" s="147">
        <v>362</v>
      </c>
      <c r="U394" s="147">
        <v>68</v>
      </c>
      <c r="V394" s="147">
        <v>183</v>
      </c>
      <c r="W394" s="147">
        <v>0</v>
      </c>
      <c r="X394" s="147">
        <v>41</v>
      </c>
      <c r="Y394" s="147">
        <v>36</v>
      </c>
      <c r="Z394" s="147">
        <v>19</v>
      </c>
    </row>
    <row r="395" spans="1:26" s="83" customFormat="1" ht="34.5" customHeight="1">
      <c r="A395" s="250" t="s">
        <v>775</v>
      </c>
      <c r="B395" s="84"/>
      <c r="C395" s="370"/>
      <c r="D395" s="382"/>
      <c r="E395" s="320" t="s">
        <v>226</v>
      </c>
      <c r="F395" s="321"/>
      <c r="G395" s="321"/>
      <c r="H395" s="322"/>
      <c r="I395" s="343"/>
      <c r="J395" s="140">
        <f t="shared" si="11"/>
        <v>3417</v>
      </c>
      <c r="K395" s="81" t="str">
        <f t="shared" si="12"/>
        <v/>
      </c>
      <c r="L395" s="147">
        <v>569</v>
      </c>
      <c r="M395" s="147">
        <v>340</v>
      </c>
      <c r="N395" s="147">
        <v>226</v>
      </c>
      <c r="O395" s="147">
        <v>501</v>
      </c>
      <c r="P395" s="147">
        <v>290</v>
      </c>
      <c r="Q395" s="147">
        <v>366</v>
      </c>
      <c r="R395" s="147">
        <v>186</v>
      </c>
      <c r="S395" s="147">
        <v>198</v>
      </c>
      <c r="T395" s="147">
        <v>155</v>
      </c>
      <c r="U395" s="147">
        <v>254</v>
      </c>
      <c r="V395" s="147">
        <v>306</v>
      </c>
      <c r="W395" s="147">
        <v>0</v>
      </c>
      <c r="X395" s="147">
        <v>0</v>
      </c>
      <c r="Y395" s="147">
        <v>0</v>
      </c>
      <c r="Z395" s="147">
        <v>26</v>
      </c>
    </row>
    <row r="396" spans="1:26" s="83" customFormat="1" ht="34.5" customHeight="1">
      <c r="A396" s="250" t="s">
        <v>776</v>
      </c>
      <c r="B396" s="1"/>
      <c r="C396" s="370"/>
      <c r="D396" s="320" t="s">
        <v>227</v>
      </c>
      <c r="E396" s="321"/>
      <c r="F396" s="321"/>
      <c r="G396" s="321"/>
      <c r="H396" s="322"/>
      <c r="I396" s="343"/>
      <c r="J396" s="140">
        <f t="shared" si="11"/>
        <v>128172</v>
      </c>
      <c r="K396" s="81" t="str">
        <f t="shared" si="12"/>
        <v/>
      </c>
      <c r="L396" s="147">
        <v>4435</v>
      </c>
      <c r="M396" s="147">
        <v>12776</v>
      </c>
      <c r="N396" s="147">
        <v>11557</v>
      </c>
      <c r="O396" s="147">
        <v>11390</v>
      </c>
      <c r="P396" s="147">
        <v>10963</v>
      </c>
      <c r="Q396" s="147">
        <v>11871</v>
      </c>
      <c r="R396" s="147">
        <v>5599</v>
      </c>
      <c r="S396" s="147">
        <v>11897</v>
      </c>
      <c r="T396" s="147">
        <v>13119</v>
      </c>
      <c r="U396" s="147">
        <v>13147</v>
      </c>
      <c r="V396" s="147">
        <v>12610</v>
      </c>
      <c r="W396" s="147">
        <v>0</v>
      </c>
      <c r="X396" s="147">
        <v>1630</v>
      </c>
      <c r="Y396" s="147">
        <v>2615</v>
      </c>
      <c r="Z396" s="147">
        <v>4563</v>
      </c>
    </row>
    <row r="397" spans="1:26" s="83" customFormat="1" ht="34.5" customHeight="1">
      <c r="A397" s="250" t="s">
        <v>777</v>
      </c>
      <c r="B397" s="119"/>
      <c r="C397" s="370"/>
      <c r="D397" s="320" t="s">
        <v>228</v>
      </c>
      <c r="E397" s="321"/>
      <c r="F397" s="321"/>
      <c r="G397" s="321"/>
      <c r="H397" s="322"/>
      <c r="I397" s="344"/>
      <c r="J397" s="140">
        <f t="shared" si="11"/>
        <v>10962</v>
      </c>
      <c r="K397" s="81" t="str">
        <f t="shared" si="12"/>
        <v/>
      </c>
      <c r="L397" s="147">
        <v>734</v>
      </c>
      <c r="M397" s="147">
        <v>1030</v>
      </c>
      <c r="N397" s="147">
        <v>688</v>
      </c>
      <c r="O397" s="147">
        <v>1338</v>
      </c>
      <c r="P397" s="147">
        <v>1099</v>
      </c>
      <c r="Q397" s="147">
        <v>792</v>
      </c>
      <c r="R397" s="147">
        <v>1021</v>
      </c>
      <c r="S397" s="147">
        <v>1027</v>
      </c>
      <c r="T397" s="147">
        <v>812</v>
      </c>
      <c r="U397" s="147">
        <v>631</v>
      </c>
      <c r="V397" s="147">
        <v>734</v>
      </c>
      <c r="W397" s="147">
        <v>0</v>
      </c>
      <c r="X397" s="147">
        <v>282</v>
      </c>
      <c r="Y397" s="147">
        <v>618</v>
      </c>
      <c r="Z397" s="147">
        <v>156</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1045</v>
      </c>
      <c r="M403" s="66" t="s">
        <v>1049</v>
      </c>
      <c r="N403" s="66" t="s">
        <v>1050</v>
      </c>
      <c r="O403" s="66" t="s">
        <v>1054</v>
      </c>
      <c r="P403" s="66" t="s">
        <v>1057</v>
      </c>
      <c r="Q403" s="66" t="s">
        <v>1058</v>
      </c>
      <c r="R403" s="66" t="s">
        <v>1060</v>
      </c>
      <c r="S403" s="66" t="s">
        <v>1062</v>
      </c>
      <c r="T403" s="66" t="s">
        <v>1063</v>
      </c>
      <c r="U403" s="66" t="s">
        <v>1064</v>
      </c>
      <c r="V403" s="66" t="s">
        <v>1065</v>
      </c>
      <c r="W403" s="66" t="s">
        <v>1068</v>
      </c>
      <c r="X403" s="66" t="s">
        <v>1069</v>
      </c>
      <c r="Y403" s="66" t="s">
        <v>1073</v>
      </c>
      <c r="Z403" s="66" t="s">
        <v>1075</v>
      </c>
    </row>
    <row r="404" spans="1:26"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70" t="s">
        <v>1046</v>
      </c>
      <c r="W404" s="70" t="s">
        <v>1046</v>
      </c>
      <c r="X404" s="70" t="s">
        <v>1070</v>
      </c>
      <c r="Y404" s="70" t="s">
        <v>1070</v>
      </c>
      <c r="Z404" s="70" t="s">
        <v>1046</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11012</v>
      </c>
      <c r="K405" s="81" t="str">
        <f t="shared" ref="K405:K422" si="14">IF(OR(COUNTIF(L405:Z405,"未確認")&gt;0,COUNTIF(L405:Z405,"~*")&gt;0),"※","")</f>
        <v/>
      </c>
      <c r="L405" s="147">
        <v>757</v>
      </c>
      <c r="M405" s="147">
        <v>1010</v>
      </c>
      <c r="N405" s="147">
        <v>681</v>
      </c>
      <c r="O405" s="147">
        <v>1332</v>
      </c>
      <c r="P405" s="147">
        <v>1095</v>
      </c>
      <c r="Q405" s="147">
        <v>821</v>
      </c>
      <c r="R405" s="147">
        <v>1019</v>
      </c>
      <c r="S405" s="147">
        <v>1031</v>
      </c>
      <c r="T405" s="147">
        <v>810</v>
      </c>
      <c r="U405" s="147">
        <v>666</v>
      </c>
      <c r="V405" s="147">
        <v>738</v>
      </c>
      <c r="W405" s="147">
        <v>0</v>
      </c>
      <c r="X405" s="147">
        <v>282</v>
      </c>
      <c r="Y405" s="147">
        <v>616</v>
      </c>
      <c r="Z405" s="147">
        <v>154</v>
      </c>
    </row>
    <row r="406" spans="1:26" s="83" customFormat="1" ht="34.5" customHeight="1">
      <c r="A406" s="251" t="s">
        <v>779</v>
      </c>
      <c r="B406" s="119"/>
      <c r="C406" s="369"/>
      <c r="D406" s="375" t="s">
        <v>233</v>
      </c>
      <c r="E406" s="377" t="s">
        <v>234</v>
      </c>
      <c r="F406" s="378"/>
      <c r="G406" s="378"/>
      <c r="H406" s="379"/>
      <c r="I406" s="361"/>
      <c r="J406" s="140">
        <f t="shared" si="13"/>
        <v>2024</v>
      </c>
      <c r="K406" s="81" t="str">
        <f t="shared" si="14"/>
        <v/>
      </c>
      <c r="L406" s="147">
        <v>14</v>
      </c>
      <c r="M406" s="147">
        <v>74</v>
      </c>
      <c r="N406" s="147">
        <v>269</v>
      </c>
      <c r="O406" s="147">
        <v>66</v>
      </c>
      <c r="P406" s="147">
        <v>208</v>
      </c>
      <c r="Q406" s="147">
        <v>81</v>
      </c>
      <c r="R406" s="147">
        <v>8</v>
      </c>
      <c r="S406" s="147">
        <v>303</v>
      </c>
      <c r="T406" s="147">
        <v>18</v>
      </c>
      <c r="U406" s="147">
        <v>139</v>
      </c>
      <c r="V406" s="147">
        <v>57</v>
      </c>
      <c r="W406" s="147">
        <v>0</v>
      </c>
      <c r="X406" s="147">
        <v>188</v>
      </c>
      <c r="Y406" s="147">
        <v>499</v>
      </c>
      <c r="Z406" s="147">
        <v>100</v>
      </c>
    </row>
    <row r="407" spans="1:26" s="83" customFormat="1" ht="34.5" customHeight="1">
      <c r="A407" s="251" t="s">
        <v>780</v>
      </c>
      <c r="B407" s="119"/>
      <c r="C407" s="369"/>
      <c r="D407" s="369"/>
      <c r="E407" s="320" t="s">
        <v>235</v>
      </c>
      <c r="F407" s="321"/>
      <c r="G407" s="321"/>
      <c r="H407" s="322"/>
      <c r="I407" s="361"/>
      <c r="J407" s="140">
        <f t="shared" si="13"/>
        <v>8054</v>
      </c>
      <c r="K407" s="81" t="str">
        <f t="shared" si="14"/>
        <v/>
      </c>
      <c r="L407" s="147">
        <v>678</v>
      </c>
      <c r="M407" s="147">
        <v>839</v>
      </c>
      <c r="N407" s="147">
        <v>373</v>
      </c>
      <c r="O407" s="147">
        <v>1189</v>
      </c>
      <c r="P407" s="147">
        <v>836</v>
      </c>
      <c r="Q407" s="147">
        <v>664</v>
      </c>
      <c r="R407" s="147">
        <v>690</v>
      </c>
      <c r="S407" s="147">
        <v>699</v>
      </c>
      <c r="T407" s="147">
        <v>758</v>
      </c>
      <c r="U407" s="147">
        <v>501</v>
      </c>
      <c r="V407" s="147">
        <v>618</v>
      </c>
      <c r="W407" s="147">
        <v>0</v>
      </c>
      <c r="X407" s="147">
        <v>75</v>
      </c>
      <c r="Y407" s="147">
        <v>102</v>
      </c>
      <c r="Z407" s="147">
        <v>32</v>
      </c>
    </row>
    <row r="408" spans="1:26" s="83" customFormat="1" ht="34.5" customHeight="1">
      <c r="A408" s="251" t="s">
        <v>781</v>
      </c>
      <c r="B408" s="119"/>
      <c r="C408" s="369"/>
      <c r="D408" s="369"/>
      <c r="E408" s="320" t="s">
        <v>236</v>
      </c>
      <c r="F408" s="321"/>
      <c r="G408" s="321"/>
      <c r="H408" s="322"/>
      <c r="I408" s="361"/>
      <c r="J408" s="140">
        <f t="shared" si="13"/>
        <v>216</v>
      </c>
      <c r="K408" s="81" t="str">
        <f t="shared" si="14"/>
        <v/>
      </c>
      <c r="L408" s="147">
        <v>56</v>
      </c>
      <c r="M408" s="147">
        <v>25</v>
      </c>
      <c r="N408" s="147">
        <v>4</v>
      </c>
      <c r="O408" s="147">
        <v>19</v>
      </c>
      <c r="P408" s="147">
        <v>12</v>
      </c>
      <c r="Q408" s="147">
        <v>27</v>
      </c>
      <c r="R408" s="147">
        <v>0</v>
      </c>
      <c r="S408" s="147">
        <v>15</v>
      </c>
      <c r="T408" s="147">
        <v>4</v>
      </c>
      <c r="U408" s="147">
        <v>12</v>
      </c>
      <c r="V408" s="147">
        <v>15</v>
      </c>
      <c r="W408" s="147">
        <v>0</v>
      </c>
      <c r="X408" s="147">
        <v>5</v>
      </c>
      <c r="Y408" s="147">
        <v>4</v>
      </c>
      <c r="Z408" s="147">
        <v>18</v>
      </c>
    </row>
    <row r="409" spans="1:26" s="83" customFormat="1" ht="34.5" customHeight="1">
      <c r="A409" s="251" t="s">
        <v>782</v>
      </c>
      <c r="B409" s="119"/>
      <c r="C409" s="369"/>
      <c r="D409" s="369"/>
      <c r="E409" s="317" t="s">
        <v>989</v>
      </c>
      <c r="F409" s="318"/>
      <c r="G409" s="318"/>
      <c r="H409" s="319"/>
      <c r="I409" s="361"/>
      <c r="J409" s="140">
        <f t="shared" si="13"/>
        <v>396</v>
      </c>
      <c r="K409" s="81" t="str">
        <f t="shared" si="14"/>
        <v/>
      </c>
      <c r="L409" s="147">
        <v>9</v>
      </c>
      <c r="M409" s="147">
        <v>71</v>
      </c>
      <c r="N409" s="147">
        <v>34</v>
      </c>
      <c r="O409" s="147">
        <v>58</v>
      </c>
      <c r="P409" s="147">
        <v>38</v>
      </c>
      <c r="Q409" s="147">
        <v>47</v>
      </c>
      <c r="R409" s="147">
        <v>6</v>
      </c>
      <c r="S409" s="147">
        <v>14</v>
      </c>
      <c r="T409" s="147">
        <v>29</v>
      </c>
      <c r="U409" s="147">
        <v>13</v>
      </c>
      <c r="V409" s="147">
        <v>48</v>
      </c>
      <c r="W409" s="147">
        <v>0</v>
      </c>
      <c r="X409" s="147">
        <v>14</v>
      </c>
      <c r="Y409" s="147">
        <v>11</v>
      </c>
      <c r="Z409" s="147">
        <v>4</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314</v>
      </c>
      <c r="K411" s="81" t="str">
        <f t="shared" si="14"/>
        <v/>
      </c>
      <c r="L411" s="147">
        <v>0</v>
      </c>
      <c r="M411" s="147">
        <v>0</v>
      </c>
      <c r="N411" s="147">
        <v>0</v>
      </c>
      <c r="O411" s="147">
        <v>0</v>
      </c>
      <c r="P411" s="147">
        <v>0</v>
      </c>
      <c r="Q411" s="147">
        <v>0</v>
      </c>
      <c r="R411" s="147">
        <v>314</v>
      </c>
      <c r="S411" s="147">
        <v>0</v>
      </c>
      <c r="T411" s="147">
        <v>0</v>
      </c>
      <c r="U411" s="147">
        <v>0</v>
      </c>
      <c r="V411" s="147">
        <v>0</v>
      </c>
      <c r="W411" s="147">
        <v>0</v>
      </c>
      <c r="X411" s="147">
        <v>0</v>
      </c>
      <c r="Y411" s="147">
        <v>0</v>
      </c>
      <c r="Z411" s="147">
        <v>0</v>
      </c>
    </row>
    <row r="412" spans="1:26" s="83" customFormat="1" ht="34.5" customHeight="1">
      <c r="A412" s="251" t="s">
        <v>785</v>
      </c>
      <c r="B412" s="119"/>
      <c r="C412" s="369"/>
      <c r="D412" s="376"/>
      <c r="E412" s="334" t="s">
        <v>166</v>
      </c>
      <c r="F412" s="335"/>
      <c r="G412" s="335"/>
      <c r="H412" s="336"/>
      <c r="I412" s="361"/>
      <c r="J412" s="140">
        <f t="shared" si="13"/>
        <v>8</v>
      </c>
      <c r="K412" s="81" t="str">
        <f t="shared" si="14"/>
        <v/>
      </c>
      <c r="L412" s="147">
        <v>0</v>
      </c>
      <c r="M412" s="147">
        <v>1</v>
      </c>
      <c r="N412" s="147">
        <v>1</v>
      </c>
      <c r="O412" s="147">
        <v>0</v>
      </c>
      <c r="P412" s="147">
        <v>1</v>
      </c>
      <c r="Q412" s="147">
        <v>2</v>
      </c>
      <c r="R412" s="147">
        <v>1</v>
      </c>
      <c r="S412" s="147">
        <v>0</v>
      </c>
      <c r="T412" s="147">
        <v>1</v>
      </c>
      <c r="U412" s="147">
        <v>1</v>
      </c>
      <c r="V412" s="147">
        <v>0</v>
      </c>
      <c r="W412" s="147">
        <v>0</v>
      </c>
      <c r="X412" s="147">
        <v>0</v>
      </c>
      <c r="Y412" s="147">
        <v>0</v>
      </c>
      <c r="Z412" s="147">
        <v>0</v>
      </c>
    </row>
    <row r="413" spans="1:26" s="83" customFormat="1" ht="34.5" customHeight="1">
      <c r="A413" s="251" t="s">
        <v>786</v>
      </c>
      <c r="B413" s="119"/>
      <c r="C413" s="369"/>
      <c r="D413" s="320" t="s">
        <v>251</v>
      </c>
      <c r="E413" s="321"/>
      <c r="F413" s="321"/>
      <c r="G413" s="321"/>
      <c r="H413" s="322"/>
      <c r="I413" s="361"/>
      <c r="J413" s="140">
        <f t="shared" si="13"/>
        <v>10864</v>
      </c>
      <c r="K413" s="81" t="str">
        <f t="shared" si="14"/>
        <v/>
      </c>
      <c r="L413" s="147">
        <v>725</v>
      </c>
      <c r="M413" s="147">
        <v>1012</v>
      </c>
      <c r="N413" s="147">
        <v>685</v>
      </c>
      <c r="O413" s="147">
        <v>1331</v>
      </c>
      <c r="P413" s="147">
        <v>1091</v>
      </c>
      <c r="Q413" s="147">
        <v>784</v>
      </c>
      <c r="R413" s="147">
        <v>1015</v>
      </c>
      <c r="S413" s="147">
        <v>1027</v>
      </c>
      <c r="T413" s="147">
        <v>795</v>
      </c>
      <c r="U413" s="147">
        <v>630</v>
      </c>
      <c r="V413" s="147">
        <v>713</v>
      </c>
      <c r="W413" s="147">
        <v>0</v>
      </c>
      <c r="X413" s="147">
        <v>282</v>
      </c>
      <c r="Y413" s="147">
        <v>618</v>
      </c>
      <c r="Z413" s="147">
        <v>156</v>
      </c>
    </row>
    <row r="414" spans="1:26" s="83" customFormat="1" ht="34.5" customHeight="1">
      <c r="A414" s="251" t="s">
        <v>787</v>
      </c>
      <c r="B414" s="119"/>
      <c r="C414" s="369"/>
      <c r="D414" s="375" t="s">
        <v>240</v>
      </c>
      <c r="E414" s="377" t="s">
        <v>241</v>
      </c>
      <c r="F414" s="378"/>
      <c r="G414" s="378"/>
      <c r="H414" s="379"/>
      <c r="I414" s="361"/>
      <c r="J414" s="140">
        <f t="shared" si="13"/>
        <v>1499</v>
      </c>
      <c r="K414" s="81" t="str">
        <f t="shared" si="14"/>
        <v/>
      </c>
      <c r="L414" s="147">
        <v>23</v>
      </c>
      <c r="M414" s="147">
        <v>13</v>
      </c>
      <c r="N414" s="147">
        <v>68</v>
      </c>
      <c r="O414" s="147">
        <v>27</v>
      </c>
      <c r="P414" s="147">
        <v>145</v>
      </c>
      <c r="Q414" s="147">
        <v>15</v>
      </c>
      <c r="R414" s="147">
        <v>5</v>
      </c>
      <c r="S414" s="147">
        <v>222</v>
      </c>
      <c r="T414" s="147">
        <v>51</v>
      </c>
      <c r="U414" s="147">
        <v>113</v>
      </c>
      <c r="V414" s="147">
        <v>9</v>
      </c>
      <c r="W414" s="147">
        <v>0</v>
      </c>
      <c r="X414" s="147">
        <v>221</v>
      </c>
      <c r="Y414" s="147">
        <v>575</v>
      </c>
      <c r="Z414" s="147">
        <v>12</v>
      </c>
    </row>
    <row r="415" spans="1:26" s="83" customFormat="1" ht="34.5" customHeight="1">
      <c r="A415" s="251" t="s">
        <v>788</v>
      </c>
      <c r="B415" s="119"/>
      <c r="C415" s="369"/>
      <c r="D415" s="369"/>
      <c r="E415" s="320" t="s">
        <v>242</v>
      </c>
      <c r="F415" s="321"/>
      <c r="G415" s="321"/>
      <c r="H415" s="322"/>
      <c r="I415" s="361"/>
      <c r="J415" s="140">
        <f t="shared" si="13"/>
        <v>7873</v>
      </c>
      <c r="K415" s="81" t="str">
        <f t="shared" si="14"/>
        <v/>
      </c>
      <c r="L415" s="147">
        <v>676</v>
      </c>
      <c r="M415" s="147">
        <v>837</v>
      </c>
      <c r="N415" s="147">
        <v>389</v>
      </c>
      <c r="O415" s="147">
        <v>1181</v>
      </c>
      <c r="P415" s="147">
        <v>853</v>
      </c>
      <c r="Q415" s="147">
        <v>620</v>
      </c>
      <c r="R415" s="147">
        <v>990</v>
      </c>
      <c r="S415" s="147">
        <v>726</v>
      </c>
      <c r="T415" s="147">
        <v>593</v>
      </c>
      <c r="U415" s="147">
        <v>424</v>
      </c>
      <c r="V415" s="147">
        <v>548</v>
      </c>
      <c r="W415" s="147">
        <v>0</v>
      </c>
      <c r="X415" s="147">
        <v>6</v>
      </c>
      <c r="Y415" s="147">
        <v>18</v>
      </c>
      <c r="Z415" s="147">
        <v>12</v>
      </c>
    </row>
    <row r="416" spans="1:26" s="83" customFormat="1" ht="34.5" customHeight="1">
      <c r="A416" s="251" t="s">
        <v>789</v>
      </c>
      <c r="B416" s="119"/>
      <c r="C416" s="369"/>
      <c r="D416" s="369"/>
      <c r="E416" s="320" t="s">
        <v>243</v>
      </c>
      <c r="F416" s="321"/>
      <c r="G416" s="321"/>
      <c r="H416" s="322"/>
      <c r="I416" s="361"/>
      <c r="J416" s="140">
        <f t="shared" si="13"/>
        <v>739</v>
      </c>
      <c r="K416" s="81" t="str">
        <f t="shared" si="14"/>
        <v/>
      </c>
      <c r="L416" s="147">
        <v>14</v>
      </c>
      <c r="M416" s="147">
        <v>65</v>
      </c>
      <c r="N416" s="147">
        <v>176</v>
      </c>
      <c r="O416" s="147">
        <v>71</v>
      </c>
      <c r="P416" s="147">
        <v>49</v>
      </c>
      <c r="Q416" s="147">
        <v>87</v>
      </c>
      <c r="R416" s="147">
        <v>12</v>
      </c>
      <c r="S416" s="147">
        <v>33</v>
      </c>
      <c r="T416" s="147">
        <v>81</v>
      </c>
      <c r="U416" s="147">
        <v>77</v>
      </c>
      <c r="V416" s="147">
        <v>65</v>
      </c>
      <c r="W416" s="147">
        <v>0</v>
      </c>
      <c r="X416" s="147">
        <v>4</v>
      </c>
      <c r="Y416" s="147">
        <v>5</v>
      </c>
      <c r="Z416" s="147">
        <v>0</v>
      </c>
    </row>
    <row r="417" spans="1:26" s="83" customFormat="1" ht="34.5" customHeight="1">
      <c r="A417" s="251" t="s">
        <v>790</v>
      </c>
      <c r="B417" s="119"/>
      <c r="C417" s="369"/>
      <c r="D417" s="369"/>
      <c r="E417" s="320" t="s">
        <v>244</v>
      </c>
      <c r="F417" s="321"/>
      <c r="G417" s="321"/>
      <c r="H417" s="322"/>
      <c r="I417" s="361"/>
      <c r="J417" s="140">
        <f t="shared" si="13"/>
        <v>132</v>
      </c>
      <c r="K417" s="81" t="str">
        <f t="shared" si="14"/>
        <v/>
      </c>
      <c r="L417" s="147">
        <v>6</v>
      </c>
      <c r="M417" s="147">
        <v>25</v>
      </c>
      <c r="N417" s="147">
        <v>7</v>
      </c>
      <c r="O417" s="147">
        <v>16</v>
      </c>
      <c r="P417" s="147">
        <v>10</v>
      </c>
      <c r="Q417" s="147">
        <v>16</v>
      </c>
      <c r="R417" s="147">
        <v>2</v>
      </c>
      <c r="S417" s="147">
        <v>9</v>
      </c>
      <c r="T417" s="147">
        <v>22</v>
      </c>
      <c r="U417" s="147">
        <v>6</v>
      </c>
      <c r="V417" s="147">
        <v>13</v>
      </c>
      <c r="W417" s="147">
        <v>0</v>
      </c>
      <c r="X417" s="147">
        <v>0</v>
      </c>
      <c r="Y417" s="147">
        <v>0</v>
      </c>
      <c r="Z417" s="147">
        <v>0</v>
      </c>
    </row>
    <row r="418" spans="1:26" s="83" customFormat="1" ht="34.5" customHeight="1">
      <c r="A418" s="251" t="s">
        <v>791</v>
      </c>
      <c r="B418" s="119"/>
      <c r="C418" s="369"/>
      <c r="D418" s="369"/>
      <c r="E418" s="320" t="s">
        <v>245</v>
      </c>
      <c r="F418" s="321"/>
      <c r="G418" s="321"/>
      <c r="H418" s="322"/>
      <c r="I418" s="361"/>
      <c r="J418" s="140">
        <f t="shared" si="13"/>
        <v>88</v>
      </c>
      <c r="K418" s="81" t="str">
        <f t="shared" si="14"/>
        <v/>
      </c>
      <c r="L418" s="147">
        <v>2</v>
      </c>
      <c r="M418" s="147">
        <v>15</v>
      </c>
      <c r="N418" s="147">
        <v>12</v>
      </c>
      <c r="O418" s="147">
        <v>14</v>
      </c>
      <c r="P418" s="147">
        <v>8</v>
      </c>
      <c r="Q418" s="147">
        <v>10</v>
      </c>
      <c r="R418" s="147">
        <v>1</v>
      </c>
      <c r="S418" s="147">
        <v>5</v>
      </c>
      <c r="T418" s="147">
        <v>5</v>
      </c>
      <c r="U418" s="147">
        <v>5</v>
      </c>
      <c r="V418" s="147">
        <v>11</v>
      </c>
      <c r="W418" s="147">
        <v>0</v>
      </c>
      <c r="X418" s="147">
        <v>0</v>
      </c>
      <c r="Y418" s="147">
        <v>0</v>
      </c>
      <c r="Z418" s="147">
        <v>0</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115</v>
      </c>
      <c r="K420" s="81" t="str">
        <f t="shared" si="14"/>
        <v/>
      </c>
      <c r="L420" s="147">
        <v>4</v>
      </c>
      <c r="M420" s="147">
        <v>17</v>
      </c>
      <c r="N420" s="147">
        <v>16</v>
      </c>
      <c r="O420" s="147">
        <v>13</v>
      </c>
      <c r="P420" s="147">
        <v>11</v>
      </c>
      <c r="Q420" s="147">
        <v>19</v>
      </c>
      <c r="R420" s="147">
        <v>1</v>
      </c>
      <c r="S420" s="147">
        <v>6</v>
      </c>
      <c r="T420" s="147">
        <v>11</v>
      </c>
      <c r="U420" s="147">
        <v>3</v>
      </c>
      <c r="V420" s="147">
        <v>13</v>
      </c>
      <c r="W420" s="147">
        <v>0</v>
      </c>
      <c r="X420" s="147">
        <v>0</v>
      </c>
      <c r="Y420" s="147">
        <v>1</v>
      </c>
      <c r="Z420" s="147">
        <v>0</v>
      </c>
    </row>
    <row r="421" spans="1:26" s="83" customFormat="1" ht="34.5" customHeight="1">
      <c r="A421" s="251" t="s">
        <v>794</v>
      </c>
      <c r="B421" s="119"/>
      <c r="C421" s="369"/>
      <c r="D421" s="369"/>
      <c r="E421" s="320" t="s">
        <v>247</v>
      </c>
      <c r="F421" s="321"/>
      <c r="G421" s="321"/>
      <c r="H421" s="322"/>
      <c r="I421" s="361"/>
      <c r="J421" s="140">
        <f t="shared" si="13"/>
        <v>410</v>
      </c>
      <c r="K421" s="81" t="str">
        <f t="shared" si="14"/>
        <v/>
      </c>
      <c r="L421" s="147">
        <v>0</v>
      </c>
      <c r="M421" s="147">
        <v>39</v>
      </c>
      <c r="N421" s="147">
        <v>17</v>
      </c>
      <c r="O421" s="147">
        <v>8</v>
      </c>
      <c r="P421" s="147">
        <v>14</v>
      </c>
      <c r="Q421" s="147">
        <v>17</v>
      </c>
      <c r="R421" s="147">
        <v>3</v>
      </c>
      <c r="S421" s="147">
        <v>25</v>
      </c>
      <c r="T421" s="147">
        <v>30</v>
      </c>
      <c r="U421" s="147">
        <v>1</v>
      </c>
      <c r="V421" s="147">
        <v>54</v>
      </c>
      <c r="W421" s="147">
        <v>0</v>
      </c>
      <c r="X421" s="147">
        <v>51</v>
      </c>
      <c r="Y421" s="147">
        <v>19</v>
      </c>
      <c r="Z421" s="147">
        <v>132</v>
      </c>
    </row>
    <row r="422" spans="1:26" s="83" customFormat="1" ht="34.5" customHeight="1">
      <c r="A422" s="251" t="s">
        <v>795</v>
      </c>
      <c r="B422" s="119"/>
      <c r="C422" s="369"/>
      <c r="D422" s="369"/>
      <c r="E422" s="320" t="s">
        <v>166</v>
      </c>
      <c r="F422" s="321"/>
      <c r="G422" s="321"/>
      <c r="H422" s="322"/>
      <c r="I422" s="362"/>
      <c r="J422" s="140">
        <f t="shared" si="13"/>
        <v>8</v>
      </c>
      <c r="K422" s="81" t="str">
        <f t="shared" si="14"/>
        <v/>
      </c>
      <c r="L422" s="147">
        <v>0</v>
      </c>
      <c r="M422" s="147">
        <v>1</v>
      </c>
      <c r="N422" s="147">
        <v>0</v>
      </c>
      <c r="O422" s="147">
        <v>1</v>
      </c>
      <c r="P422" s="147">
        <v>1</v>
      </c>
      <c r="Q422" s="147">
        <v>0</v>
      </c>
      <c r="R422" s="147">
        <v>1</v>
      </c>
      <c r="S422" s="147">
        <v>1</v>
      </c>
      <c r="T422" s="147">
        <v>2</v>
      </c>
      <c r="U422" s="147">
        <v>1</v>
      </c>
      <c r="V422" s="147">
        <v>0</v>
      </c>
      <c r="W422" s="147">
        <v>0</v>
      </c>
      <c r="X422" s="147">
        <v>0</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1045</v>
      </c>
      <c r="M428" s="66" t="s">
        <v>1049</v>
      </c>
      <c r="N428" s="66" t="s">
        <v>1050</v>
      </c>
      <c r="O428" s="66" t="s">
        <v>1054</v>
      </c>
      <c r="P428" s="66" t="s">
        <v>1057</v>
      </c>
      <c r="Q428" s="66" t="s">
        <v>1058</v>
      </c>
      <c r="R428" s="66" t="s">
        <v>1060</v>
      </c>
      <c r="S428" s="66" t="s">
        <v>1062</v>
      </c>
      <c r="T428" s="66" t="s">
        <v>1063</v>
      </c>
      <c r="U428" s="66" t="s">
        <v>1064</v>
      </c>
      <c r="V428" s="66" t="s">
        <v>1065</v>
      </c>
      <c r="W428" s="66" t="s">
        <v>1068</v>
      </c>
      <c r="X428" s="66" t="s">
        <v>1069</v>
      </c>
      <c r="Y428" s="66" t="s">
        <v>1073</v>
      </c>
      <c r="Z428" s="66" t="s">
        <v>1075</v>
      </c>
    </row>
    <row r="429" spans="1:26"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70" t="s">
        <v>1046</v>
      </c>
      <c r="W429" s="70" t="s">
        <v>1046</v>
      </c>
      <c r="X429" s="70" t="s">
        <v>1070</v>
      </c>
      <c r="Y429" s="70" t="s">
        <v>1070</v>
      </c>
      <c r="Z429" s="70" t="s">
        <v>1046</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9365</v>
      </c>
      <c r="K430" s="193" t="str">
        <f>IF(OR(COUNTIF(L430:Z430,"未確認")&gt;0,COUNTIF(L430:Z430,"~*")&gt;0),"※","")</f>
        <v/>
      </c>
      <c r="L430" s="147">
        <v>702</v>
      </c>
      <c r="M430" s="147">
        <v>999</v>
      </c>
      <c r="N430" s="147">
        <v>617</v>
      </c>
      <c r="O430" s="147">
        <v>1304</v>
      </c>
      <c r="P430" s="147">
        <v>946</v>
      </c>
      <c r="Q430" s="147">
        <v>769</v>
      </c>
      <c r="R430" s="147">
        <v>1010</v>
      </c>
      <c r="S430" s="147">
        <v>805</v>
      </c>
      <c r="T430" s="147">
        <v>744</v>
      </c>
      <c r="U430" s="147">
        <v>517</v>
      </c>
      <c r="V430" s="147">
        <v>704</v>
      </c>
      <c r="W430" s="147">
        <v>0</v>
      </c>
      <c r="X430" s="147">
        <v>61</v>
      </c>
      <c r="Y430" s="147">
        <v>43</v>
      </c>
      <c r="Z430" s="147">
        <v>144</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0</v>
      </c>
      <c r="K431" s="193" t="str">
        <f>IF(OR(COUNTIF(L431:Z431,"未確認")&gt;0,COUNTIF(L431:Z431,"~*")&gt;0),"※","")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188</v>
      </c>
      <c r="K432" s="193" t="str">
        <f>IF(OR(COUNTIF(L432:Z432,"未確認")&gt;0,COUNTIF(L432:Z432,"~*")&gt;0),"※","")</f>
        <v/>
      </c>
      <c r="L432" s="147">
        <v>0</v>
      </c>
      <c r="M432" s="147">
        <v>19</v>
      </c>
      <c r="N432" s="147">
        <v>13</v>
      </c>
      <c r="O432" s="147">
        <v>8</v>
      </c>
      <c r="P432" s="147">
        <v>40</v>
      </c>
      <c r="Q432" s="147">
        <v>26</v>
      </c>
      <c r="R432" s="147">
        <v>0</v>
      </c>
      <c r="S432" s="147">
        <v>18</v>
      </c>
      <c r="T432" s="147">
        <v>29</v>
      </c>
      <c r="U432" s="147">
        <v>1</v>
      </c>
      <c r="V432" s="147">
        <v>23</v>
      </c>
      <c r="W432" s="147">
        <v>0</v>
      </c>
      <c r="X432" s="147">
        <v>0</v>
      </c>
      <c r="Y432" s="147">
        <v>0</v>
      </c>
      <c r="Z432" s="147">
        <v>11</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9177</v>
      </c>
      <c r="K433" s="193" t="str">
        <f>IF(OR(COUNTIF(L433:Z433,"未確認")&gt;0,COUNTIF(L433:Z433,"~*")&gt;0),"※","")</f>
        <v/>
      </c>
      <c r="L433" s="147">
        <v>702</v>
      </c>
      <c r="M433" s="147">
        <v>980</v>
      </c>
      <c r="N433" s="147">
        <v>604</v>
      </c>
      <c r="O433" s="147">
        <v>1296</v>
      </c>
      <c r="P433" s="147">
        <v>906</v>
      </c>
      <c r="Q433" s="147">
        <v>743</v>
      </c>
      <c r="R433" s="147">
        <v>1010</v>
      </c>
      <c r="S433" s="147">
        <v>787</v>
      </c>
      <c r="T433" s="147">
        <v>715</v>
      </c>
      <c r="U433" s="147">
        <v>516</v>
      </c>
      <c r="V433" s="147">
        <v>681</v>
      </c>
      <c r="W433" s="147">
        <v>0</v>
      </c>
      <c r="X433" s="147">
        <v>61</v>
      </c>
      <c r="Y433" s="147">
        <v>43</v>
      </c>
      <c r="Z433" s="147">
        <v>133</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0</v>
      </c>
      <c r="K434" s="193" t="str">
        <f>IF(OR(COUNTIF(L434:Z434,"未確認")&gt;0,COUNTIF(L434:Z434,"~*")&gt;0),"※","")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1045</v>
      </c>
      <c r="M441" s="66" t="s">
        <v>1049</v>
      </c>
      <c r="N441" s="66" t="s">
        <v>1050</v>
      </c>
      <c r="O441" s="66" t="s">
        <v>1054</v>
      </c>
      <c r="P441" s="66" t="s">
        <v>1057</v>
      </c>
      <c r="Q441" s="66" t="s">
        <v>1058</v>
      </c>
      <c r="R441" s="66" t="s">
        <v>1060</v>
      </c>
      <c r="S441" s="66" t="s">
        <v>1062</v>
      </c>
      <c r="T441" s="66" t="s">
        <v>1063</v>
      </c>
      <c r="U441" s="66" t="s">
        <v>1064</v>
      </c>
      <c r="V441" s="66" t="s">
        <v>1065</v>
      </c>
      <c r="W441" s="66" t="s">
        <v>1068</v>
      </c>
      <c r="X441" s="66" t="s">
        <v>1069</v>
      </c>
      <c r="Y441" s="66" t="s">
        <v>1073</v>
      </c>
      <c r="Z441" s="66" t="s">
        <v>1075</v>
      </c>
    </row>
    <row r="442" spans="1:26"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70" t="s">
        <v>1046</v>
      </c>
      <c r="W442" s="70" t="s">
        <v>1046</v>
      </c>
      <c r="X442" s="70" t="s">
        <v>1070</v>
      </c>
      <c r="Y442" s="70" t="s">
        <v>1070</v>
      </c>
      <c r="Z442" s="70" t="s">
        <v>1046</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1045</v>
      </c>
      <c r="M466" s="66" t="s">
        <v>1049</v>
      </c>
      <c r="N466" s="66" t="s">
        <v>1050</v>
      </c>
      <c r="O466" s="66" t="s">
        <v>1054</v>
      </c>
      <c r="P466" s="66" t="s">
        <v>1057</v>
      </c>
      <c r="Q466" s="66" t="s">
        <v>1058</v>
      </c>
      <c r="R466" s="66" t="s">
        <v>1060</v>
      </c>
      <c r="S466" s="66" t="s">
        <v>1062</v>
      </c>
      <c r="T466" s="66" t="s">
        <v>1063</v>
      </c>
      <c r="U466" s="66" t="s">
        <v>1064</v>
      </c>
      <c r="V466" s="66" t="s">
        <v>1065</v>
      </c>
      <c r="W466" s="66" t="s">
        <v>1068</v>
      </c>
      <c r="X466" s="66" t="s">
        <v>1069</v>
      </c>
      <c r="Y466" s="66" t="s">
        <v>1073</v>
      </c>
      <c r="Z466" s="66" t="s">
        <v>1075</v>
      </c>
    </row>
    <row r="467" spans="1:26"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70" t="s">
        <v>1046</v>
      </c>
      <c r="W467" s="70" t="s">
        <v>1046</v>
      </c>
      <c r="X467" s="70" t="s">
        <v>1070</v>
      </c>
      <c r="Y467" s="70" t="s">
        <v>1070</v>
      </c>
      <c r="Z467" s="70" t="s">
        <v>1046</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295</v>
      </c>
      <c r="K468" s="201" t="str">
        <f t="shared" ref="K468:K475" si="16">IF(OR(COUNTIF(L468:Z468,"未確認")&gt;0,COUNTIF(L468:Z468,"*")&gt;0),"※","")</f>
        <v>※</v>
      </c>
      <c r="L468" s="117" t="s">
        <v>541</v>
      </c>
      <c r="M468" s="117">
        <v>35</v>
      </c>
      <c r="N468" s="117" t="s">
        <v>541</v>
      </c>
      <c r="O468" s="117">
        <v>49</v>
      </c>
      <c r="P468" s="117">
        <v>38</v>
      </c>
      <c r="Q468" s="117" t="s">
        <v>541</v>
      </c>
      <c r="R468" s="117">
        <v>11</v>
      </c>
      <c r="S468" s="117">
        <v>36</v>
      </c>
      <c r="T468" s="117">
        <v>12</v>
      </c>
      <c r="U468" s="117">
        <v>42</v>
      </c>
      <c r="V468" s="117">
        <v>0</v>
      </c>
      <c r="W468" s="117">
        <v>0</v>
      </c>
      <c r="X468" s="117">
        <v>23</v>
      </c>
      <c r="Y468" s="117">
        <v>49</v>
      </c>
      <c r="Z468" s="117">
        <v>0</v>
      </c>
    </row>
    <row r="469" spans="1:26" ht="34.5" customHeight="1">
      <c r="A469" s="252" t="s">
        <v>812</v>
      </c>
      <c r="B469" s="1"/>
      <c r="C469" s="202"/>
      <c r="D469" s="355" t="s">
        <v>284</v>
      </c>
      <c r="E469" s="320" t="s">
        <v>285</v>
      </c>
      <c r="F469" s="321"/>
      <c r="G469" s="321"/>
      <c r="H469" s="322"/>
      <c r="I469" s="354"/>
      <c r="J469" s="116" t="str">
        <f t="shared" ref="J469:J480" si="17">IF(SUM(L469:Z469)=0,IF(COUNTIF(L469:Z469,"未確認")&gt;0,"未確認",IF(COUNTIF(L469:Z469,"~*")&gt;0,"*",SUM(L469:Z469))),SUM(L469:Z469))</f>
        <v>*</v>
      </c>
      <c r="K469" s="201" t="str">
        <f t="shared" si="16"/>
        <v>※</v>
      </c>
      <c r="L469" s="117">
        <v>0</v>
      </c>
      <c r="M469" s="117">
        <v>0</v>
      </c>
      <c r="N469" s="117" t="s">
        <v>541</v>
      </c>
      <c r="O469" s="117" t="s">
        <v>541</v>
      </c>
      <c r="P469" s="117" t="s">
        <v>541</v>
      </c>
      <c r="Q469" s="117">
        <v>0</v>
      </c>
      <c r="R469" s="117">
        <v>0</v>
      </c>
      <c r="S469" s="117" t="s">
        <v>541</v>
      </c>
      <c r="T469" s="117">
        <v>0</v>
      </c>
      <c r="U469" s="117" t="s">
        <v>541</v>
      </c>
      <c r="V469" s="117">
        <v>0</v>
      </c>
      <c r="W469" s="117">
        <v>0</v>
      </c>
      <c r="X469" s="117">
        <v>0</v>
      </c>
      <c r="Y469" s="117">
        <v>0</v>
      </c>
      <c r="Z469" s="117">
        <v>0</v>
      </c>
    </row>
    <row r="470" spans="1:26" ht="34.5" customHeight="1">
      <c r="A470" s="252" t="s">
        <v>813</v>
      </c>
      <c r="B470" s="1"/>
      <c r="C470" s="202"/>
      <c r="D470" s="356"/>
      <c r="E470" s="320" t="s">
        <v>286</v>
      </c>
      <c r="F470" s="321"/>
      <c r="G470" s="321"/>
      <c r="H470" s="322"/>
      <c r="I470" s="354"/>
      <c r="J470" s="116">
        <f t="shared" si="17"/>
        <v>57</v>
      </c>
      <c r="K470" s="201" t="str">
        <f t="shared" si="16"/>
        <v>※</v>
      </c>
      <c r="L470" s="117" t="s">
        <v>541</v>
      </c>
      <c r="M470" s="117">
        <v>0</v>
      </c>
      <c r="N470" s="117">
        <v>0</v>
      </c>
      <c r="O470" s="117" t="s">
        <v>541</v>
      </c>
      <c r="P470" s="117" t="s">
        <v>541</v>
      </c>
      <c r="Q470" s="117">
        <v>0</v>
      </c>
      <c r="R470" s="117">
        <v>0</v>
      </c>
      <c r="S470" s="117">
        <v>0</v>
      </c>
      <c r="T470" s="117">
        <v>0</v>
      </c>
      <c r="U470" s="117">
        <v>38</v>
      </c>
      <c r="V470" s="117">
        <v>0</v>
      </c>
      <c r="W470" s="117">
        <v>0</v>
      </c>
      <c r="X470" s="117" t="s">
        <v>541</v>
      </c>
      <c r="Y470" s="117">
        <v>19</v>
      </c>
      <c r="Z470" s="117">
        <v>0</v>
      </c>
    </row>
    <row r="471" spans="1:26"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v>0</v>
      </c>
      <c r="S471" s="117">
        <v>0</v>
      </c>
      <c r="T471" s="117">
        <v>0</v>
      </c>
      <c r="U471" s="117" t="s">
        <v>541</v>
      </c>
      <c r="V471" s="117">
        <v>0</v>
      </c>
      <c r="W471" s="117">
        <v>0</v>
      </c>
      <c r="X471" s="117" t="s">
        <v>541</v>
      </c>
      <c r="Y471" s="117" t="s">
        <v>541</v>
      </c>
      <c r="Z471" s="117">
        <v>0</v>
      </c>
    </row>
    <row r="472" spans="1:26" ht="34.5" customHeight="1">
      <c r="A472" s="252" t="s">
        <v>815</v>
      </c>
      <c r="B472" s="1"/>
      <c r="C472" s="202"/>
      <c r="D472" s="356"/>
      <c r="E472" s="320" t="s">
        <v>288</v>
      </c>
      <c r="F472" s="321"/>
      <c r="G472" s="321"/>
      <c r="H472" s="322"/>
      <c r="I472" s="354"/>
      <c r="J472" s="116">
        <f t="shared" si="17"/>
        <v>25</v>
      </c>
      <c r="K472" s="201" t="str">
        <f t="shared" si="16"/>
        <v>※</v>
      </c>
      <c r="L472" s="117">
        <v>0</v>
      </c>
      <c r="M472" s="117">
        <v>0</v>
      </c>
      <c r="N472" s="117">
        <v>0</v>
      </c>
      <c r="O472" s="117">
        <v>25</v>
      </c>
      <c r="P472" s="117" t="s">
        <v>541</v>
      </c>
      <c r="Q472" s="117" t="s">
        <v>541</v>
      </c>
      <c r="R472" s="117">
        <v>0</v>
      </c>
      <c r="S472" s="117" t="s">
        <v>541</v>
      </c>
      <c r="T472" s="117">
        <v>0</v>
      </c>
      <c r="U472" s="117">
        <v>0</v>
      </c>
      <c r="V472" s="117">
        <v>0</v>
      </c>
      <c r="W472" s="117">
        <v>0</v>
      </c>
      <c r="X472" s="117">
        <v>0</v>
      </c>
      <c r="Y472" s="117">
        <v>0</v>
      </c>
      <c r="Z472" s="117">
        <v>0</v>
      </c>
    </row>
    <row r="473" spans="1:26"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t="s">
        <v>541</v>
      </c>
      <c r="Q473" s="117">
        <v>0</v>
      </c>
      <c r="R473" s="117">
        <v>0</v>
      </c>
      <c r="S473" s="117">
        <v>0</v>
      </c>
      <c r="T473" s="117" t="s">
        <v>541</v>
      </c>
      <c r="U473" s="117">
        <v>0</v>
      </c>
      <c r="V473" s="117">
        <v>0</v>
      </c>
      <c r="W473" s="117">
        <v>0</v>
      </c>
      <c r="X473" s="117">
        <v>0</v>
      </c>
      <c r="Y473" s="117" t="s">
        <v>541</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117">
        <v>0</v>
      </c>
      <c r="U474" s="117">
        <v>0</v>
      </c>
      <c r="V474" s="117">
        <v>0</v>
      </c>
      <c r="W474" s="117">
        <v>0</v>
      </c>
      <c r="X474" s="117">
        <v>0</v>
      </c>
      <c r="Y474" s="117">
        <v>0</v>
      </c>
      <c r="Z474" s="117">
        <v>0</v>
      </c>
    </row>
    <row r="475" spans="1:26"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t="s">
        <v>541</v>
      </c>
      <c r="Q475" s="117">
        <v>0</v>
      </c>
      <c r="R475" s="117">
        <v>0</v>
      </c>
      <c r="S475" s="117" t="s">
        <v>541</v>
      </c>
      <c r="T475" s="117">
        <v>0</v>
      </c>
      <c r="U475" s="117">
        <v>0</v>
      </c>
      <c r="V475" s="117">
        <v>0</v>
      </c>
      <c r="W475" s="117">
        <v>0</v>
      </c>
      <c r="X475" s="117" t="s">
        <v>541</v>
      </c>
      <c r="Y475" s="117" t="s">
        <v>541</v>
      </c>
      <c r="Z475" s="117">
        <v>0</v>
      </c>
    </row>
    <row r="476" spans="1:26" ht="34.5" customHeight="1">
      <c r="A476" s="252" t="s">
        <v>819</v>
      </c>
      <c r="B476" s="1"/>
      <c r="C476" s="202"/>
      <c r="D476" s="356"/>
      <c r="E476" s="320" t="s">
        <v>292</v>
      </c>
      <c r="F476" s="321"/>
      <c r="G476" s="321"/>
      <c r="H476" s="322"/>
      <c r="I476" s="354"/>
      <c r="J476" s="116">
        <f t="shared" si="17"/>
        <v>10</v>
      </c>
      <c r="K476" s="201" t="str">
        <f>IF(OR(COUNTIF(L476:Z476,"未確認")&gt;0,COUNTIF(L476:Z476,"~")&gt;0),"※","")</f>
        <v/>
      </c>
      <c r="L476" s="117">
        <v>0</v>
      </c>
      <c r="M476" s="117" t="s">
        <v>541</v>
      </c>
      <c r="N476" s="117" t="s">
        <v>541</v>
      </c>
      <c r="O476" s="117">
        <v>0</v>
      </c>
      <c r="P476" s="117" t="s">
        <v>541</v>
      </c>
      <c r="Q476" s="117" t="s">
        <v>541</v>
      </c>
      <c r="R476" s="117">
        <v>0</v>
      </c>
      <c r="S476" s="117" t="s">
        <v>541</v>
      </c>
      <c r="T476" s="117">
        <v>10</v>
      </c>
      <c r="U476" s="117">
        <v>0</v>
      </c>
      <c r="V476" s="117">
        <v>0</v>
      </c>
      <c r="W476" s="117">
        <v>0</v>
      </c>
      <c r="X476" s="117" t="s">
        <v>541</v>
      </c>
      <c r="Y476" s="117" t="s">
        <v>541</v>
      </c>
      <c r="Z476" s="117">
        <v>0</v>
      </c>
    </row>
    <row r="477" spans="1:26" ht="34.5" customHeight="1">
      <c r="A477" s="252" t="s">
        <v>820</v>
      </c>
      <c r="B477" s="1"/>
      <c r="C477" s="202"/>
      <c r="D477" s="356"/>
      <c r="E477" s="320" t="s">
        <v>293</v>
      </c>
      <c r="F477" s="321"/>
      <c r="G477" s="321"/>
      <c r="H477" s="322"/>
      <c r="I477" s="354"/>
      <c r="J477" s="116">
        <f t="shared" si="17"/>
        <v>87</v>
      </c>
      <c r="K477" s="201" t="str">
        <f t="shared" ref="K477:K496" si="18">IF(OR(COUNTIF(L477:Z477,"未確認")&gt;0,COUNTIF(L477:Z477,"*")&gt;0),"※","")</f>
        <v>※</v>
      </c>
      <c r="L477" s="117" t="s">
        <v>541</v>
      </c>
      <c r="M477" s="117">
        <v>31</v>
      </c>
      <c r="N477" s="117" t="s">
        <v>541</v>
      </c>
      <c r="O477" s="117">
        <v>0</v>
      </c>
      <c r="P477" s="117" t="s">
        <v>541</v>
      </c>
      <c r="Q477" s="117" t="s">
        <v>541</v>
      </c>
      <c r="R477" s="117" t="s">
        <v>541</v>
      </c>
      <c r="S477" s="117">
        <v>24</v>
      </c>
      <c r="T477" s="117" t="s">
        <v>541</v>
      </c>
      <c r="U477" s="117" t="s">
        <v>541</v>
      </c>
      <c r="V477" s="117">
        <v>0</v>
      </c>
      <c r="W477" s="117">
        <v>0</v>
      </c>
      <c r="X477" s="117">
        <v>12</v>
      </c>
      <c r="Y477" s="117">
        <v>20</v>
      </c>
      <c r="Z477" s="117">
        <v>0</v>
      </c>
    </row>
    <row r="478" spans="1:26" ht="34.5" customHeight="1">
      <c r="A478" s="252" t="s">
        <v>821</v>
      </c>
      <c r="B478" s="1"/>
      <c r="C478" s="202"/>
      <c r="D478" s="356"/>
      <c r="E478" s="320" t="s">
        <v>294</v>
      </c>
      <c r="F478" s="321"/>
      <c r="G478" s="321"/>
      <c r="H478" s="322"/>
      <c r="I478" s="354"/>
      <c r="J478" s="116">
        <f t="shared" si="17"/>
        <v>11</v>
      </c>
      <c r="K478" s="201" t="str">
        <f t="shared" si="18"/>
        <v>※</v>
      </c>
      <c r="L478" s="117">
        <v>0</v>
      </c>
      <c r="M478" s="117">
        <v>0</v>
      </c>
      <c r="N478" s="117">
        <v>0</v>
      </c>
      <c r="O478" s="117">
        <v>0</v>
      </c>
      <c r="P478" s="117">
        <v>11</v>
      </c>
      <c r="Q478" s="117" t="s">
        <v>541</v>
      </c>
      <c r="R478" s="117">
        <v>0</v>
      </c>
      <c r="S478" s="117">
        <v>0</v>
      </c>
      <c r="T478" s="117">
        <v>0</v>
      </c>
      <c r="U478" s="117">
        <v>0</v>
      </c>
      <c r="V478" s="117">
        <v>0</v>
      </c>
      <c r="W478" s="117">
        <v>0</v>
      </c>
      <c r="X478" s="117" t="s">
        <v>541</v>
      </c>
      <c r="Y478" s="117" t="s">
        <v>541</v>
      </c>
      <c r="Z478" s="117">
        <v>0</v>
      </c>
    </row>
    <row r="479" spans="1:26" ht="34.5" customHeight="1">
      <c r="A479" s="252" t="s">
        <v>822</v>
      </c>
      <c r="B479" s="1"/>
      <c r="C479" s="202"/>
      <c r="D479" s="356"/>
      <c r="E479" s="320" t="s">
        <v>295</v>
      </c>
      <c r="F479" s="321"/>
      <c r="G479" s="321"/>
      <c r="H479" s="322"/>
      <c r="I479" s="354"/>
      <c r="J479" s="116">
        <f t="shared" si="17"/>
        <v>10</v>
      </c>
      <c r="K479" s="201" t="str">
        <f t="shared" si="18"/>
        <v/>
      </c>
      <c r="L479" s="117">
        <v>0</v>
      </c>
      <c r="M479" s="117">
        <v>0</v>
      </c>
      <c r="N479" s="117">
        <v>0</v>
      </c>
      <c r="O479" s="117">
        <v>0</v>
      </c>
      <c r="P479" s="117">
        <v>0</v>
      </c>
      <c r="Q479" s="117">
        <v>0</v>
      </c>
      <c r="R479" s="117">
        <v>10</v>
      </c>
      <c r="S479" s="117">
        <v>0</v>
      </c>
      <c r="T479" s="117">
        <v>0</v>
      </c>
      <c r="U479" s="117">
        <v>0</v>
      </c>
      <c r="V479" s="117">
        <v>0</v>
      </c>
      <c r="W479" s="117">
        <v>0</v>
      </c>
      <c r="X479" s="117">
        <v>0</v>
      </c>
      <c r="Y479" s="117">
        <v>0</v>
      </c>
      <c r="Z479" s="117">
        <v>0</v>
      </c>
    </row>
    <row r="480" spans="1:26" ht="34.5" customHeight="1">
      <c r="A480" s="252" t="s">
        <v>823</v>
      </c>
      <c r="B480" s="1"/>
      <c r="C480" s="202"/>
      <c r="D480" s="357"/>
      <c r="E480" s="320" t="s">
        <v>296</v>
      </c>
      <c r="F480" s="321"/>
      <c r="G480" s="321"/>
      <c r="H480" s="322"/>
      <c r="I480" s="341"/>
      <c r="J480" s="116">
        <f t="shared" si="17"/>
        <v>16</v>
      </c>
      <c r="K480" s="201" t="str">
        <f t="shared" si="18"/>
        <v>※</v>
      </c>
      <c r="L480" s="117" t="s">
        <v>541</v>
      </c>
      <c r="M480" s="117">
        <v>0</v>
      </c>
      <c r="N480" s="117">
        <v>0</v>
      </c>
      <c r="O480" s="117">
        <v>16</v>
      </c>
      <c r="P480" s="117">
        <v>0</v>
      </c>
      <c r="Q480" s="117">
        <v>0</v>
      </c>
      <c r="R480" s="117">
        <v>0</v>
      </c>
      <c r="S480" s="117">
        <v>0</v>
      </c>
      <c r="T480" s="117">
        <v>0</v>
      </c>
      <c r="U480" s="117">
        <v>0</v>
      </c>
      <c r="V480" s="117">
        <v>0</v>
      </c>
      <c r="W480" s="117">
        <v>0</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116</v>
      </c>
      <c r="K481" s="201" t="str">
        <f t="shared" si="18"/>
        <v>※</v>
      </c>
      <c r="L481" s="117" t="s">
        <v>541</v>
      </c>
      <c r="M481" s="117" t="s">
        <v>541</v>
      </c>
      <c r="N481" s="117">
        <v>0</v>
      </c>
      <c r="O481" s="117" t="s">
        <v>541</v>
      </c>
      <c r="P481" s="117">
        <v>14</v>
      </c>
      <c r="Q481" s="117">
        <v>0</v>
      </c>
      <c r="R481" s="117" t="s">
        <v>541</v>
      </c>
      <c r="S481" s="117">
        <v>21</v>
      </c>
      <c r="T481" s="117">
        <v>0</v>
      </c>
      <c r="U481" s="117">
        <v>26</v>
      </c>
      <c r="V481" s="117">
        <v>0</v>
      </c>
      <c r="W481" s="117">
        <v>0</v>
      </c>
      <c r="X481" s="117">
        <v>19</v>
      </c>
      <c r="Y481" s="117">
        <v>36</v>
      </c>
      <c r="Z481" s="117">
        <v>0</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v>0</v>
      </c>
      <c r="N482" s="117">
        <v>0</v>
      </c>
      <c r="O482" s="117">
        <v>0</v>
      </c>
      <c r="P482" s="117" t="s">
        <v>541</v>
      </c>
      <c r="Q482" s="117">
        <v>0</v>
      </c>
      <c r="R482" s="117">
        <v>0</v>
      </c>
      <c r="S482" s="117" t="s">
        <v>541</v>
      </c>
      <c r="T482" s="117">
        <v>0</v>
      </c>
      <c r="U482" s="117" t="s">
        <v>541</v>
      </c>
      <c r="V482" s="117">
        <v>0</v>
      </c>
      <c r="W482" s="117">
        <v>0</v>
      </c>
      <c r="X482" s="117">
        <v>0</v>
      </c>
      <c r="Y482" s="117">
        <v>0</v>
      </c>
      <c r="Z482" s="117">
        <v>0</v>
      </c>
    </row>
    <row r="483" spans="1:26" ht="34.5" customHeight="1">
      <c r="A483" s="252" t="s">
        <v>825</v>
      </c>
      <c r="B483" s="1"/>
      <c r="C483" s="202"/>
      <c r="D483" s="356"/>
      <c r="E483" s="320" t="s">
        <v>286</v>
      </c>
      <c r="F483" s="321"/>
      <c r="G483" s="321"/>
      <c r="H483" s="322"/>
      <c r="I483" s="354"/>
      <c r="J483" s="116">
        <f t="shared" si="19"/>
        <v>41</v>
      </c>
      <c r="K483" s="201" t="str">
        <f t="shared" si="18"/>
        <v>※</v>
      </c>
      <c r="L483" s="117" t="s">
        <v>541</v>
      </c>
      <c r="M483" s="117">
        <v>0</v>
      </c>
      <c r="N483" s="117">
        <v>0</v>
      </c>
      <c r="O483" s="117" t="s">
        <v>541</v>
      </c>
      <c r="P483" s="117">
        <v>0</v>
      </c>
      <c r="Q483" s="117">
        <v>0</v>
      </c>
      <c r="R483" s="117">
        <v>0</v>
      </c>
      <c r="S483" s="117">
        <v>0</v>
      </c>
      <c r="T483" s="117">
        <v>0</v>
      </c>
      <c r="U483" s="117">
        <v>26</v>
      </c>
      <c r="V483" s="117">
        <v>0</v>
      </c>
      <c r="W483" s="117">
        <v>0</v>
      </c>
      <c r="X483" s="117" t="s">
        <v>541</v>
      </c>
      <c r="Y483" s="117">
        <v>15</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v>0</v>
      </c>
      <c r="U484" s="117" t="s">
        <v>541</v>
      </c>
      <c r="V484" s="117">
        <v>0</v>
      </c>
      <c r="W484" s="117">
        <v>0</v>
      </c>
      <c r="X484" s="117" t="s">
        <v>541</v>
      </c>
      <c r="Y484" s="117" t="s">
        <v>541</v>
      </c>
      <c r="Z484" s="117">
        <v>0</v>
      </c>
    </row>
    <row r="485" spans="1:26"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t="s">
        <v>541</v>
      </c>
      <c r="P486" s="117">
        <v>0</v>
      </c>
      <c r="Q486" s="117">
        <v>0</v>
      </c>
      <c r="R486" s="117">
        <v>0</v>
      </c>
      <c r="S486" s="117">
        <v>0</v>
      </c>
      <c r="T486" s="117">
        <v>0</v>
      </c>
      <c r="U486" s="117">
        <v>0</v>
      </c>
      <c r="V486" s="117">
        <v>0</v>
      </c>
      <c r="W486" s="117">
        <v>0</v>
      </c>
      <c r="X486" s="117">
        <v>0</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v>0</v>
      </c>
      <c r="W487" s="117">
        <v>0</v>
      </c>
      <c r="X487" s="117">
        <v>0</v>
      </c>
      <c r="Y487" s="117">
        <v>0</v>
      </c>
      <c r="Z487" s="117">
        <v>0</v>
      </c>
    </row>
    <row r="488" spans="1:26"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117" t="s">
        <v>541</v>
      </c>
      <c r="T488" s="117">
        <v>0</v>
      </c>
      <c r="U488" s="117">
        <v>0</v>
      </c>
      <c r="V488" s="117">
        <v>0</v>
      </c>
      <c r="W488" s="117">
        <v>0</v>
      </c>
      <c r="X488" s="117" t="s">
        <v>541</v>
      </c>
      <c r="Y488" s="117" t="s">
        <v>541</v>
      </c>
      <c r="Z488" s="117">
        <v>0</v>
      </c>
    </row>
    <row r="489" spans="1:26"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117">
        <v>0</v>
      </c>
      <c r="S489" s="117">
        <v>0</v>
      </c>
      <c r="T489" s="117">
        <v>0</v>
      </c>
      <c r="U489" s="117">
        <v>0</v>
      </c>
      <c r="V489" s="117">
        <v>0</v>
      </c>
      <c r="W489" s="117">
        <v>0</v>
      </c>
      <c r="X489" s="117" t="s">
        <v>541</v>
      </c>
      <c r="Y489" s="117">
        <v>0</v>
      </c>
      <c r="Z489" s="117">
        <v>0</v>
      </c>
    </row>
    <row r="490" spans="1:26" ht="34.5" customHeight="1">
      <c r="A490" s="252" t="s">
        <v>832</v>
      </c>
      <c r="B490" s="1"/>
      <c r="C490" s="202"/>
      <c r="D490" s="356"/>
      <c r="E490" s="320" t="s">
        <v>293</v>
      </c>
      <c r="F490" s="321"/>
      <c r="G490" s="321"/>
      <c r="H490" s="322"/>
      <c r="I490" s="354"/>
      <c r="J490" s="116">
        <f t="shared" si="19"/>
        <v>46</v>
      </c>
      <c r="K490" s="201" t="str">
        <f t="shared" si="18"/>
        <v>※</v>
      </c>
      <c r="L490" s="117" t="s">
        <v>541</v>
      </c>
      <c r="M490" s="117" t="s">
        <v>541</v>
      </c>
      <c r="N490" s="117">
        <v>0</v>
      </c>
      <c r="O490" s="117">
        <v>0</v>
      </c>
      <c r="P490" s="117">
        <v>0</v>
      </c>
      <c r="Q490" s="117">
        <v>0</v>
      </c>
      <c r="R490" s="117">
        <v>0</v>
      </c>
      <c r="S490" s="117">
        <v>17</v>
      </c>
      <c r="T490" s="117">
        <v>0</v>
      </c>
      <c r="U490" s="117">
        <v>0</v>
      </c>
      <c r="V490" s="117">
        <v>0</v>
      </c>
      <c r="W490" s="117">
        <v>0</v>
      </c>
      <c r="X490" s="117">
        <v>12</v>
      </c>
      <c r="Y490" s="117">
        <v>17</v>
      </c>
      <c r="Z490" s="117">
        <v>0</v>
      </c>
    </row>
    <row r="491" spans="1:26"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v>0</v>
      </c>
      <c r="S491" s="117">
        <v>0</v>
      </c>
      <c r="T491" s="117">
        <v>0</v>
      </c>
      <c r="U491" s="117">
        <v>0</v>
      </c>
      <c r="V491" s="117">
        <v>0</v>
      </c>
      <c r="W491" s="117">
        <v>0</v>
      </c>
      <c r="X491" s="117" t="s">
        <v>541</v>
      </c>
      <c r="Y491" s="117" t="s">
        <v>541</v>
      </c>
      <c r="Z491" s="117">
        <v>0</v>
      </c>
    </row>
    <row r="492" spans="1:26"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v>0</v>
      </c>
      <c r="R492" s="117" t="s">
        <v>541</v>
      </c>
      <c r="S492" s="117">
        <v>0</v>
      </c>
      <c r="T492" s="117">
        <v>0</v>
      </c>
      <c r="U492" s="117">
        <v>0</v>
      </c>
      <c r="V492" s="117">
        <v>0</v>
      </c>
      <c r="W492" s="117">
        <v>0</v>
      </c>
      <c r="X492" s="117">
        <v>0</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row>
    <row r="495" spans="1:26"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c r="W495" s="117">
        <v>0</v>
      </c>
      <c r="X495" s="117" t="s">
        <v>541</v>
      </c>
      <c r="Y495" s="117">
        <v>0</v>
      </c>
      <c r="Z495" s="117">
        <v>0</v>
      </c>
    </row>
    <row r="496" spans="1:26" ht="69.95" customHeight="1">
      <c r="A496" s="252" t="s">
        <v>811</v>
      </c>
      <c r="B496" s="159"/>
      <c r="C496" s="320" t="s">
        <v>304</v>
      </c>
      <c r="D496" s="321"/>
      <c r="E496" s="321"/>
      <c r="F496" s="321"/>
      <c r="G496" s="321"/>
      <c r="H496" s="322"/>
      <c r="I496" s="122" t="s">
        <v>305</v>
      </c>
      <c r="J496" s="116">
        <f t="shared" si="19"/>
        <v>23</v>
      </c>
      <c r="K496" s="201" t="str">
        <f t="shared" si="18"/>
        <v>※</v>
      </c>
      <c r="L496" s="117">
        <v>0</v>
      </c>
      <c r="M496" s="117" t="s">
        <v>541</v>
      </c>
      <c r="N496" s="117">
        <v>0</v>
      </c>
      <c r="O496" s="117">
        <v>0</v>
      </c>
      <c r="P496" s="117" t="s">
        <v>541</v>
      </c>
      <c r="Q496" s="117">
        <v>0</v>
      </c>
      <c r="R496" s="117" t="s">
        <v>541</v>
      </c>
      <c r="S496" s="117">
        <v>11</v>
      </c>
      <c r="T496" s="117">
        <v>0</v>
      </c>
      <c r="U496" s="117">
        <v>0</v>
      </c>
      <c r="V496" s="117">
        <v>0</v>
      </c>
      <c r="W496" s="117">
        <v>0</v>
      </c>
      <c r="X496" s="117" t="s">
        <v>541</v>
      </c>
      <c r="Y496" s="117">
        <v>12</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1045</v>
      </c>
      <c r="M502" s="66" t="s">
        <v>1049</v>
      </c>
      <c r="N502" s="66" t="s">
        <v>1050</v>
      </c>
      <c r="O502" s="66" t="s">
        <v>1054</v>
      </c>
      <c r="P502" s="66" t="s">
        <v>1057</v>
      </c>
      <c r="Q502" s="66" t="s">
        <v>1058</v>
      </c>
      <c r="R502" s="66" t="s">
        <v>1060</v>
      </c>
      <c r="S502" s="66" t="s">
        <v>1062</v>
      </c>
      <c r="T502" s="66" t="s">
        <v>1063</v>
      </c>
      <c r="U502" s="66" t="s">
        <v>1064</v>
      </c>
      <c r="V502" s="66" t="s">
        <v>1065</v>
      </c>
      <c r="W502" s="66" t="s">
        <v>1068</v>
      </c>
      <c r="X502" s="66" t="s">
        <v>1069</v>
      </c>
      <c r="Y502" s="66" t="s">
        <v>1073</v>
      </c>
      <c r="Z502" s="66" t="s">
        <v>1075</v>
      </c>
    </row>
    <row r="503" spans="1:26"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70" t="s">
        <v>1046</v>
      </c>
      <c r="W503" s="70" t="s">
        <v>1046</v>
      </c>
      <c r="X503" s="70" t="s">
        <v>1070</v>
      </c>
      <c r="Y503" s="70" t="s">
        <v>1070</v>
      </c>
      <c r="Z503" s="70" t="s">
        <v>1046</v>
      </c>
    </row>
    <row r="504" spans="1:26" ht="42" customHeight="1">
      <c r="A504" s="252" t="s">
        <v>836</v>
      </c>
      <c r="B504" s="1"/>
      <c r="C504" s="320" t="s">
        <v>308</v>
      </c>
      <c r="D504" s="321"/>
      <c r="E504" s="321"/>
      <c r="F504" s="321"/>
      <c r="G504" s="321"/>
      <c r="H504" s="322"/>
      <c r="I504" s="134" t="s">
        <v>309</v>
      </c>
      <c r="J504" s="116" t="str">
        <f t="shared" ref="J504:J511" si="20">IF(SUM(L504:Z504)=0,IF(COUNTIF(L504:Z504,"未確認")&gt;0,"未確認",IF(COUNTIF(L504:Z504,"~*")&gt;0,"*",SUM(L504:Z504))),SUM(L504:Z504))</f>
        <v>*</v>
      </c>
      <c r="K504" s="201" t="str">
        <f t="shared" ref="K504:K511" si="21">IF(OR(COUNTIF(L504:Z504,"未確認")&gt;0,COUNTIF(L504:Z504,"*")&gt;0),"※","")</f>
        <v>※</v>
      </c>
      <c r="L504" s="117">
        <v>0</v>
      </c>
      <c r="M504" s="117" t="s">
        <v>541</v>
      </c>
      <c r="N504" s="117">
        <v>0</v>
      </c>
      <c r="O504" s="117">
        <v>0</v>
      </c>
      <c r="P504" s="117" t="s">
        <v>541</v>
      </c>
      <c r="Q504" s="117">
        <v>0</v>
      </c>
      <c r="R504" s="117">
        <v>0</v>
      </c>
      <c r="S504" s="117" t="s">
        <v>541</v>
      </c>
      <c r="T504" s="117">
        <v>0</v>
      </c>
      <c r="U504" s="117">
        <v>0</v>
      </c>
      <c r="V504" s="117">
        <v>0</v>
      </c>
      <c r="W504" s="117">
        <v>0</v>
      </c>
      <c r="X504" s="117" t="s">
        <v>541</v>
      </c>
      <c r="Y504" s="117" t="s">
        <v>541</v>
      </c>
      <c r="Z504" s="117">
        <v>0</v>
      </c>
    </row>
    <row r="505" spans="1:26" ht="84" customHeight="1">
      <c r="A505" s="252" t="s">
        <v>837</v>
      </c>
      <c r="B505" s="204"/>
      <c r="C505" s="320" t="s">
        <v>310</v>
      </c>
      <c r="D505" s="321"/>
      <c r="E505" s="321"/>
      <c r="F505" s="321"/>
      <c r="G505" s="321"/>
      <c r="H505" s="322"/>
      <c r="I505" s="122" t="s">
        <v>311</v>
      </c>
      <c r="J505" s="116">
        <f t="shared" si="20"/>
        <v>39</v>
      </c>
      <c r="K505" s="201" t="str">
        <f t="shared" si="21"/>
        <v>※</v>
      </c>
      <c r="L505" s="117">
        <v>0</v>
      </c>
      <c r="M505" s="117">
        <v>24</v>
      </c>
      <c r="N505" s="117" t="s">
        <v>541</v>
      </c>
      <c r="O505" s="117" t="s">
        <v>541</v>
      </c>
      <c r="P505" s="117" t="s">
        <v>541</v>
      </c>
      <c r="Q505" s="117" t="s">
        <v>541</v>
      </c>
      <c r="R505" s="117" t="s">
        <v>541</v>
      </c>
      <c r="S505" s="117">
        <v>15</v>
      </c>
      <c r="T505" s="117" t="s">
        <v>541</v>
      </c>
      <c r="U505" s="117" t="s">
        <v>541</v>
      </c>
      <c r="V505" s="117" t="s">
        <v>541</v>
      </c>
      <c r="W505" s="117">
        <v>0</v>
      </c>
      <c r="X505" s="117">
        <v>0</v>
      </c>
      <c r="Y505" s="117">
        <v>0</v>
      </c>
      <c r="Z505" s="117">
        <v>0</v>
      </c>
    </row>
    <row r="506" spans="1:26"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t="s">
        <v>541</v>
      </c>
      <c r="T506" s="117">
        <v>0</v>
      </c>
      <c r="U506" s="117">
        <v>0</v>
      </c>
      <c r="V506" s="117">
        <v>0</v>
      </c>
      <c r="W506" s="117">
        <v>0</v>
      </c>
      <c r="X506" s="117">
        <v>0</v>
      </c>
      <c r="Y506" s="117" t="s">
        <v>541</v>
      </c>
      <c r="Z506" s="117">
        <v>0</v>
      </c>
    </row>
    <row r="507" spans="1:26"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v>0</v>
      </c>
      <c r="R507" s="117">
        <v>0</v>
      </c>
      <c r="S507" s="117" t="s">
        <v>541</v>
      </c>
      <c r="T507" s="117">
        <v>0</v>
      </c>
      <c r="U507" s="117">
        <v>0</v>
      </c>
      <c r="V507" s="117" t="s">
        <v>541</v>
      </c>
      <c r="W507" s="117">
        <v>0</v>
      </c>
      <c r="X507" s="117">
        <v>0</v>
      </c>
      <c r="Y507" s="117">
        <v>0</v>
      </c>
      <c r="Z507" s="117" t="s">
        <v>541</v>
      </c>
    </row>
    <row r="508" spans="1:26" ht="71.25">
      <c r="A508" s="252" t="s">
        <v>839</v>
      </c>
      <c r="B508" s="204"/>
      <c r="C508" s="320" t="s">
        <v>316</v>
      </c>
      <c r="D508" s="321"/>
      <c r="E508" s="321"/>
      <c r="F508" s="321"/>
      <c r="G508" s="321"/>
      <c r="H508" s="322"/>
      <c r="I508" s="122" t="s">
        <v>317</v>
      </c>
      <c r="J508" s="116">
        <f t="shared" si="20"/>
        <v>44</v>
      </c>
      <c r="K508" s="201" t="str">
        <f t="shared" si="21"/>
        <v>※</v>
      </c>
      <c r="L508" s="117">
        <v>0</v>
      </c>
      <c r="M508" s="117">
        <v>10</v>
      </c>
      <c r="N508" s="117">
        <v>0</v>
      </c>
      <c r="O508" s="117">
        <v>0</v>
      </c>
      <c r="P508" s="117" t="s">
        <v>541</v>
      </c>
      <c r="Q508" s="117">
        <v>0</v>
      </c>
      <c r="R508" s="117" t="s">
        <v>541</v>
      </c>
      <c r="S508" s="117">
        <v>13</v>
      </c>
      <c r="T508" s="117" t="s">
        <v>541</v>
      </c>
      <c r="U508" s="117">
        <v>0</v>
      </c>
      <c r="V508" s="117">
        <v>21</v>
      </c>
      <c r="W508" s="117">
        <v>0</v>
      </c>
      <c r="X508" s="117">
        <v>0</v>
      </c>
      <c r="Y508" s="117">
        <v>0</v>
      </c>
      <c r="Z508" s="117">
        <v>0</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t="s">
        <v>541</v>
      </c>
      <c r="T509" s="117">
        <v>0</v>
      </c>
      <c r="U509" s="117">
        <v>0</v>
      </c>
      <c r="V509" s="117">
        <v>0</v>
      </c>
      <c r="W509" s="117">
        <v>0</v>
      </c>
      <c r="X509" s="117">
        <v>0</v>
      </c>
      <c r="Y509" s="117">
        <v>0</v>
      </c>
      <c r="Z509" s="117">
        <v>0</v>
      </c>
    </row>
    <row r="510" spans="1:26"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t="s">
        <v>541</v>
      </c>
      <c r="T510" s="117">
        <v>0</v>
      </c>
      <c r="U510" s="117">
        <v>0</v>
      </c>
      <c r="V510" s="117" t="s">
        <v>541</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1045</v>
      </c>
      <c r="M514" s="66" t="s">
        <v>1049</v>
      </c>
      <c r="N514" s="66" t="s">
        <v>1050</v>
      </c>
      <c r="O514" s="66" t="s">
        <v>1054</v>
      </c>
      <c r="P514" s="66" t="s">
        <v>1057</v>
      </c>
      <c r="Q514" s="66" t="s">
        <v>1058</v>
      </c>
      <c r="R514" s="66" t="s">
        <v>1060</v>
      </c>
      <c r="S514" s="66" t="s">
        <v>1062</v>
      </c>
      <c r="T514" s="66" t="s">
        <v>1063</v>
      </c>
      <c r="U514" s="66" t="s">
        <v>1064</v>
      </c>
      <c r="V514" s="66" t="s">
        <v>1065</v>
      </c>
      <c r="W514" s="66" t="s">
        <v>1068</v>
      </c>
      <c r="X514" s="66" t="s">
        <v>1069</v>
      </c>
      <c r="Y514" s="66" t="s">
        <v>1073</v>
      </c>
      <c r="Z514" s="66" t="s">
        <v>1075</v>
      </c>
    </row>
    <row r="515" spans="1:26"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70" t="s">
        <v>1046</v>
      </c>
      <c r="W515" s="70" t="s">
        <v>1046</v>
      </c>
      <c r="X515" s="70" t="s">
        <v>1070</v>
      </c>
      <c r="Y515" s="70" t="s">
        <v>1070</v>
      </c>
      <c r="Z515" s="70" t="s">
        <v>1046</v>
      </c>
    </row>
    <row r="516" spans="1:26" s="115" customFormat="1" ht="57">
      <c r="A516" s="252" t="s">
        <v>843</v>
      </c>
      <c r="B516" s="204"/>
      <c r="C516" s="347" t="s">
        <v>325</v>
      </c>
      <c r="D516" s="348"/>
      <c r="E516" s="348"/>
      <c r="F516" s="348"/>
      <c r="G516" s="348"/>
      <c r="H516" s="349"/>
      <c r="I516" s="122" t="s">
        <v>326</v>
      </c>
      <c r="J516" s="205">
        <f>IF(SUM(L516:Z516)=0,IF(COUNTIF(L516:Z516,"未確認")&gt;0,"未確認",IF(COUNTIF(L516:Z516,"~*")&gt;0,"*",SUM(L516:Z516))),SUM(L516:Z516))</f>
        <v>0</v>
      </c>
      <c r="K516" s="201" t="str">
        <f>IF(OR(COUNTIF(L516:Z516,"未確認")&gt;0,COUNTIF(L516:Z516,"*")&gt;0),"※","")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row>
    <row r="517" spans="1:26" s="115" customFormat="1" ht="71.25">
      <c r="A517" s="252" t="s">
        <v>844</v>
      </c>
      <c r="B517" s="204"/>
      <c r="C517" s="347" t="s">
        <v>327</v>
      </c>
      <c r="D517" s="348"/>
      <c r="E517" s="348"/>
      <c r="F517" s="348"/>
      <c r="G517" s="348"/>
      <c r="H517" s="349"/>
      <c r="I517" s="122" t="s">
        <v>328</v>
      </c>
      <c r="J517" s="205">
        <f>IF(SUM(L517:Z517)=0,IF(COUNTIF(L517:Z517,"未確認")&gt;0,"未確認",IF(COUNTIF(L517:Z517,"~*")&gt;0,"*",SUM(L517:Z517))),SUM(L517:Z517))</f>
        <v>0</v>
      </c>
      <c r="K517" s="201" t="str">
        <f>IF(OR(COUNTIF(L517:Z517,"未確認")&gt;0,COUNTIF(L517:Z517,"*")&gt;0),"※","")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1045</v>
      </c>
      <c r="M520" s="66" t="s">
        <v>1049</v>
      </c>
      <c r="N520" s="66" t="s">
        <v>1050</v>
      </c>
      <c r="O520" s="66" t="s">
        <v>1054</v>
      </c>
      <c r="P520" s="66" t="s">
        <v>1057</v>
      </c>
      <c r="Q520" s="66" t="s">
        <v>1058</v>
      </c>
      <c r="R520" s="66" t="s">
        <v>1060</v>
      </c>
      <c r="S520" s="66" t="s">
        <v>1062</v>
      </c>
      <c r="T520" s="66" t="s">
        <v>1063</v>
      </c>
      <c r="U520" s="66" t="s">
        <v>1064</v>
      </c>
      <c r="V520" s="66" t="s">
        <v>1065</v>
      </c>
      <c r="W520" s="66" t="s">
        <v>1068</v>
      </c>
      <c r="X520" s="66" t="s">
        <v>1069</v>
      </c>
      <c r="Y520" s="66" t="s">
        <v>1073</v>
      </c>
      <c r="Z520" s="66" t="s">
        <v>1075</v>
      </c>
    </row>
    <row r="521" spans="1:26"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70" t="s">
        <v>1046</v>
      </c>
      <c r="W521" s="70" t="s">
        <v>1046</v>
      </c>
      <c r="X521" s="70" t="s">
        <v>1070</v>
      </c>
      <c r="Y521" s="70" t="s">
        <v>1070</v>
      </c>
      <c r="Z521" s="70" t="s">
        <v>1046</v>
      </c>
    </row>
    <row r="522" spans="1:26" s="115" customFormat="1" ht="71.25">
      <c r="A522" s="252" t="s">
        <v>845</v>
      </c>
      <c r="B522" s="204"/>
      <c r="C522" s="347" t="s">
        <v>330</v>
      </c>
      <c r="D522" s="348"/>
      <c r="E522" s="348"/>
      <c r="F522" s="348"/>
      <c r="G522" s="348"/>
      <c r="H522" s="349"/>
      <c r="I522" s="122" t="s">
        <v>331</v>
      </c>
      <c r="J522" s="205" t="str">
        <f>IF(SUM(L522:Z522)=0,IF(COUNTIF(L522:Z522,"未確認")&gt;0,"未確認",IF(COUNTIF(L522:Z522,"~*")&gt;0,"*",SUM(L522:Z522))),SUM(L522:Z522))</f>
        <v>*</v>
      </c>
      <c r="K522" s="201" t="str">
        <f>IF(OR(COUNTIF(L522:Z522,"未確認")&gt;0,COUNTIF(L522:Z522,"*")&gt;0),"※","")</f>
        <v>※</v>
      </c>
      <c r="L522" s="117">
        <v>0</v>
      </c>
      <c r="M522" s="117">
        <v>0</v>
      </c>
      <c r="N522" s="117">
        <v>0</v>
      </c>
      <c r="O522" s="117">
        <v>0</v>
      </c>
      <c r="P522" s="117">
        <v>0</v>
      </c>
      <c r="Q522" s="117">
        <v>0</v>
      </c>
      <c r="R522" s="117">
        <v>0</v>
      </c>
      <c r="S522" s="117">
        <v>0</v>
      </c>
      <c r="T522" s="117" t="s">
        <v>541</v>
      </c>
      <c r="U522" s="117">
        <v>0</v>
      </c>
      <c r="V522" s="117">
        <v>0</v>
      </c>
      <c r="W522" s="117">
        <v>0</v>
      </c>
      <c r="X522" s="117" t="s">
        <v>541</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1045</v>
      </c>
      <c r="M525" s="66" t="s">
        <v>1049</v>
      </c>
      <c r="N525" s="66" t="s">
        <v>1050</v>
      </c>
      <c r="O525" s="66" t="s">
        <v>1054</v>
      </c>
      <c r="P525" s="66" t="s">
        <v>1057</v>
      </c>
      <c r="Q525" s="66" t="s">
        <v>1058</v>
      </c>
      <c r="R525" s="66" t="s">
        <v>1060</v>
      </c>
      <c r="S525" s="66" t="s">
        <v>1062</v>
      </c>
      <c r="T525" s="66" t="s">
        <v>1063</v>
      </c>
      <c r="U525" s="66" t="s">
        <v>1064</v>
      </c>
      <c r="V525" s="66" t="s">
        <v>1065</v>
      </c>
      <c r="W525" s="66" t="s">
        <v>1068</v>
      </c>
      <c r="X525" s="66" t="s">
        <v>1069</v>
      </c>
      <c r="Y525" s="66" t="s">
        <v>1073</v>
      </c>
      <c r="Z525" s="66" t="s">
        <v>1075</v>
      </c>
    </row>
    <row r="526" spans="1:26"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70" t="s">
        <v>1046</v>
      </c>
      <c r="W526" s="70" t="s">
        <v>1046</v>
      </c>
      <c r="X526" s="70" t="s">
        <v>1070</v>
      </c>
      <c r="Y526" s="70" t="s">
        <v>1070</v>
      </c>
      <c r="Z526" s="70" t="s">
        <v>1046</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21</v>
      </c>
      <c r="K527" s="201" t="str">
        <f>IF(OR(COUNTIF(L527:Z527,"未確認")&gt;0,COUNTIF(L527:Z527,"*")&gt;0),"※","")</f>
        <v/>
      </c>
      <c r="L527" s="117">
        <v>0</v>
      </c>
      <c r="M527" s="117">
        <v>0</v>
      </c>
      <c r="N527" s="117">
        <v>0</v>
      </c>
      <c r="O527" s="117">
        <v>0</v>
      </c>
      <c r="P527" s="117">
        <v>0</v>
      </c>
      <c r="Q527" s="117">
        <v>0</v>
      </c>
      <c r="R527" s="117">
        <v>21</v>
      </c>
      <c r="S527" s="117">
        <v>0</v>
      </c>
      <c r="T527" s="117">
        <v>0</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1045</v>
      </c>
      <c r="M530" s="66" t="s">
        <v>1049</v>
      </c>
      <c r="N530" s="66" t="s">
        <v>1050</v>
      </c>
      <c r="O530" s="66" t="s">
        <v>1054</v>
      </c>
      <c r="P530" s="66" t="s">
        <v>1057</v>
      </c>
      <c r="Q530" s="66" t="s">
        <v>1058</v>
      </c>
      <c r="R530" s="66" t="s">
        <v>1060</v>
      </c>
      <c r="S530" s="66" t="s">
        <v>1062</v>
      </c>
      <c r="T530" s="66" t="s">
        <v>1063</v>
      </c>
      <c r="U530" s="66" t="s">
        <v>1064</v>
      </c>
      <c r="V530" s="66" t="s">
        <v>1065</v>
      </c>
      <c r="W530" s="66" t="s">
        <v>1068</v>
      </c>
      <c r="X530" s="66" t="s">
        <v>1069</v>
      </c>
      <c r="Y530" s="66" t="s">
        <v>1073</v>
      </c>
      <c r="Z530" s="66" t="s">
        <v>1075</v>
      </c>
    </row>
    <row r="531" spans="1:26"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70" t="s">
        <v>1046</v>
      </c>
      <c r="W531" s="70" t="s">
        <v>1046</v>
      </c>
      <c r="X531" s="70" t="s">
        <v>1070</v>
      </c>
      <c r="Y531" s="70" t="s">
        <v>1070</v>
      </c>
      <c r="Z531" s="70" t="s">
        <v>1046</v>
      </c>
    </row>
    <row r="532" spans="1:26" s="115" customFormat="1" ht="56.1"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t="s">
        <v>541</v>
      </c>
      <c r="M532" s="117" t="s">
        <v>541</v>
      </c>
      <c r="N532" s="117">
        <v>0</v>
      </c>
      <c r="O532" s="117" t="s">
        <v>541</v>
      </c>
      <c r="P532" s="117" t="s">
        <v>541</v>
      </c>
      <c r="Q532" s="117" t="s">
        <v>541</v>
      </c>
      <c r="R532" s="117">
        <v>0</v>
      </c>
      <c r="S532" s="117" t="s">
        <v>541</v>
      </c>
      <c r="T532" s="117" t="s">
        <v>541</v>
      </c>
      <c r="U532" s="117" t="s">
        <v>541</v>
      </c>
      <c r="V532" s="117" t="s">
        <v>541</v>
      </c>
      <c r="W532" s="117">
        <v>0</v>
      </c>
      <c r="X532" s="117">
        <v>0</v>
      </c>
      <c r="Y532" s="117" t="s">
        <v>541</v>
      </c>
      <c r="Z532" s="117">
        <v>0</v>
      </c>
    </row>
    <row r="533" spans="1:26"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v>0</v>
      </c>
      <c r="O534" s="117" t="s">
        <v>541</v>
      </c>
      <c r="P534" s="117" t="s">
        <v>541</v>
      </c>
      <c r="Q534" s="117" t="s">
        <v>541</v>
      </c>
      <c r="R534" s="117">
        <v>0</v>
      </c>
      <c r="S534" s="117">
        <v>0</v>
      </c>
      <c r="T534" s="117" t="s">
        <v>541</v>
      </c>
      <c r="U534" s="117" t="s">
        <v>541</v>
      </c>
      <c r="V534" s="117" t="s">
        <v>541</v>
      </c>
      <c r="W534" s="117">
        <v>0</v>
      </c>
      <c r="X534" s="117">
        <v>0</v>
      </c>
      <c r="Y534" s="117" t="s">
        <v>541</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t="s">
        <v>541</v>
      </c>
      <c r="R536" s="117">
        <v>0</v>
      </c>
      <c r="S536" s="117">
        <v>0</v>
      </c>
      <c r="T536" s="117">
        <v>0</v>
      </c>
      <c r="U536" s="117">
        <v>0</v>
      </c>
      <c r="V536" s="117">
        <v>0</v>
      </c>
      <c r="W536" s="117">
        <v>0</v>
      </c>
      <c r="X536" s="117">
        <v>0</v>
      </c>
      <c r="Y536" s="117">
        <v>0</v>
      </c>
      <c r="Z536" s="117">
        <v>0</v>
      </c>
    </row>
    <row r="537" spans="1:26"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1045</v>
      </c>
      <c r="M543" s="66" t="s">
        <v>1049</v>
      </c>
      <c r="N543" s="66" t="s">
        <v>1050</v>
      </c>
      <c r="O543" s="66" t="s">
        <v>1054</v>
      </c>
      <c r="P543" s="66" t="s">
        <v>1057</v>
      </c>
      <c r="Q543" s="66" t="s">
        <v>1058</v>
      </c>
      <c r="R543" s="66" t="s">
        <v>1060</v>
      </c>
      <c r="S543" s="66" t="s">
        <v>1062</v>
      </c>
      <c r="T543" s="66" t="s">
        <v>1063</v>
      </c>
      <c r="U543" s="66" t="s">
        <v>1064</v>
      </c>
      <c r="V543" s="66" t="s">
        <v>1065</v>
      </c>
      <c r="W543" s="66" t="s">
        <v>1068</v>
      </c>
      <c r="X543" s="66" t="s">
        <v>1069</v>
      </c>
      <c r="Y543" s="66" t="s">
        <v>1073</v>
      </c>
      <c r="Z543" s="66" t="s">
        <v>1075</v>
      </c>
    </row>
    <row r="544" spans="1:26"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c r="V544" s="70" t="s">
        <v>1046</v>
      </c>
      <c r="W544" s="70" t="s">
        <v>1046</v>
      </c>
      <c r="X544" s="70" t="s">
        <v>1070</v>
      </c>
      <c r="Y544" s="70" t="s">
        <v>1070</v>
      </c>
      <c r="Z544" s="70" t="s">
        <v>1046</v>
      </c>
    </row>
    <row r="545" spans="1:26" s="115" customFormat="1" ht="69.95"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v>0</v>
      </c>
      <c r="O545" s="117">
        <v>0</v>
      </c>
      <c r="P545" s="117">
        <v>0</v>
      </c>
      <c r="Q545" s="117">
        <v>0</v>
      </c>
      <c r="R545" s="117" t="s">
        <v>541</v>
      </c>
      <c r="S545" s="117">
        <v>0</v>
      </c>
      <c r="T545" s="117">
        <v>0</v>
      </c>
      <c r="U545" s="117">
        <v>0</v>
      </c>
      <c r="V545" s="117">
        <v>0</v>
      </c>
      <c r="W545" s="117">
        <v>0</v>
      </c>
      <c r="X545" s="117">
        <v>0</v>
      </c>
      <c r="Y545" s="117">
        <v>0</v>
      </c>
      <c r="Z545" s="117">
        <v>0</v>
      </c>
    </row>
    <row r="546" spans="1:2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row>
    <row r="548" spans="1:2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row>
    <row r="549" spans="1:2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row>
    <row r="550" spans="1:2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row>
    <row r="555" spans="1:26"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t="s">
        <v>541</v>
      </c>
      <c r="W555" s="117">
        <v>0</v>
      </c>
      <c r="X555" s="117">
        <v>0</v>
      </c>
      <c r="Y555" s="117">
        <v>0</v>
      </c>
      <c r="Z555" s="117">
        <v>0</v>
      </c>
    </row>
    <row r="556" spans="1:26"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t="s">
        <v>541</v>
      </c>
      <c r="Y556" s="117">
        <v>0</v>
      </c>
      <c r="Z556" s="117">
        <v>0</v>
      </c>
    </row>
    <row r="557" spans="1:2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c r="R558" s="211" t="s">
        <v>1044</v>
      </c>
      <c r="S558" s="211" t="s">
        <v>1044</v>
      </c>
      <c r="T558" s="211" t="s">
        <v>1044</v>
      </c>
      <c r="U558" s="211" t="s">
        <v>1044</v>
      </c>
      <c r="V558" s="211" t="s">
        <v>1044</v>
      </c>
      <c r="W558" s="211" t="s">
        <v>1067</v>
      </c>
      <c r="X558" s="211" t="s">
        <v>1067</v>
      </c>
      <c r="Y558" s="211" t="s">
        <v>1067</v>
      </c>
      <c r="Z558" s="211" t="s">
        <v>1067</v>
      </c>
    </row>
    <row r="559" spans="1:2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t="s">
        <v>533</v>
      </c>
      <c r="M560" s="211">
        <v>51.5</v>
      </c>
      <c r="N560" s="211">
        <v>62.3</v>
      </c>
      <c r="O560" s="211">
        <v>38.5</v>
      </c>
      <c r="P560" s="211">
        <v>55.8</v>
      </c>
      <c r="Q560" s="211">
        <v>38.299999999999997</v>
      </c>
      <c r="R560" s="211">
        <v>47.2</v>
      </c>
      <c r="S560" s="211">
        <v>67</v>
      </c>
      <c r="T560" s="211">
        <v>57.9</v>
      </c>
      <c r="U560" s="211">
        <v>41.3</v>
      </c>
      <c r="V560" s="211">
        <v>48.6</v>
      </c>
      <c r="W560" s="211" t="s">
        <v>533</v>
      </c>
      <c r="X560" s="211" t="s">
        <v>533</v>
      </c>
      <c r="Y560" s="211" t="s">
        <v>533</v>
      </c>
      <c r="Z560" s="211" t="s">
        <v>533</v>
      </c>
    </row>
    <row r="561" spans="1:26" s="91" customFormat="1" ht="34.5" customHeight="1">
      <c r="A561" s="251" t="s">
        <v>871</v>
      </c>
      <c r="B561" s="119"/>
      <c r="C561" s="209"/>
      <c r="D561" s="331" t="s">
        <v>377</v>
      </c>
      <c r="E561" s="342"/>
      <c r="F561" s="342"/>
      <c r="G561" s="342"/>
      <c r="H561" s="332"/>
      <c r="I561" s="343"/>
      <c r="J561" s="207"/>
      <c r="K561" s="210"/>
      <c r="L561" s="211" t="s">
        <v>533</v>
      </c>
      <c r="M561" s="211">
        <v>36.6</v>
      </c>
      <c r="N561" s="211">
        <v>43.1</v>
      </c>
      <c r="O561" s="211">
        <v>20.3</v>
      </c>
      <c r="P561" s="211">
        <v>43.4</v>
      </c>
      <c r="Q561" s="211">
        <v>19.399999999999999</v>
      </c>
      <c r="R561" s="211">
        <v>32.1</v>
      </c>
      <c r="S561" s="211">
        <v>54.6</v>
      </c>
      <c r="T561" s="211">
        <v>35.299999999999997</v>
      </c>
      <c r="U561" s="211">
        <v>14.4</v>
      </c>
      <c r="V561" s="211">
        <v>28.9</v>
      </c>
      <c r="W561" s="211" t="s">
        <v>533</v>
      </c>
      <c r="X561" s="211" t="s">
        <v>533</v>
      </c>
      <c r="Y561" s="211" t="s">
        <v>533</v>
      </c>
      <c r="Z561" s="211" t="s">
        <v>533</v>
      </c>
    </row>
    <row r="562" spans="1:26" s="91" customFormat="1" ht="34.5" customHeight="1">
      <c r="A562" s="251" t="s">
        <v>872</v>
      </c>
      <c r="B562" s="119"/>
      <c r="C562" s="209"/>
      <c r="D562" s="331" t="s">
        <v>992</v>
      </c>
      <c r="E562" s="342"/>
      <c r="F562" s="342"/>
      <c r="G562" s="342"/>
      <c r="H562" s="332"/>
      <c r="I562" s="343"/>
      <c r="J562" s="207"/>
      <c r="K562" s="210"/>
      <c r="L562" s="211" t="s">
        <v>533</v>
      </c>
      <c r="M562" s="211">
        <v>23.5</v>
      </c>
      <c r="N562" s="211">
        <v>35.799999999999997</v>
      </c>
      <c r="O562" s="211">
        <v>11.5</v>
      </c>
      <c r="P562" s="211">
        <v>27.6</v>
      </c>
      <c r="Q562" s="211">
        <v>15.8</v>
      </c>
      <c r="R562" s="211">
        <v>26.4</v>
      </c>
      <c r="S562" s="211">
        <v>32.5</v>
      </c>
      <c r="T562" s="211">
        <v>29.4</v>
      </c>
      <c r="U562" s="211">
        <v>13.6</v>
      </c>
      <c r="V562" s="211">
        <v>16.7</v>
      </c>
      <c r="W562" s="211" t="s">
        <v>533</v>
      </c>
      <c r="X562" s="211" t="s">
        <v>533</v>
      </c>
      <c r="Y562" s="211" t="s">
        <v>533</v>
      </c>
      <c r="Z562" s="211" t="s">
        <v>533</v>
      </c>
    </row>
    <row r="563" spans="1:26" s="91" customFormat="1" ht="34.5" customHeight="1">
      <c r="A563" s="251" t="s">
        <v>873</v>
      </c>
      <c r="B563" s="119"/>
      <c r="C563" s="209"/>
      <c r="D563" s="331" t="s">
        <v>379</v>
      </c>
      <c r="E563" s="342"/>
      <c r="F563" s="342"/>
      <c r="G563" s="342"/>
      <c r="H563" s="332"/>
      <c r="I563" s="343"/>
      <c r="J563" s="207"/>
      <c r="K563" s="210"/>
      <c r="L563" s="211" t="s">
        <v>533</v>
      </c>
      <c r="M563" s="211">
        <v>16.5</v>
      </c>
      <c r="N563" s="211">
        <v>19.7</v>
      </c>
      <c r="O563" s="211">
        <v>7.5</v>
      </c>
      <c r="P563" s="211">
        <v>20.3</v>
      </c>
      <c r="Q563" s="211">
        <v>8.9</v>
      </c>
      <c r="R563" s="211">
        <v>15.1</v>
      </c>
      <c r="S563" s="211">
        <v>36.299999999999997</v>
      </c>
      <c r="T563" s="211">
        <v>21.4</v>
      </c>
      <c r="U563" s="211">
        <v>8.1999999999999993</v>
      </c>
      <c r="V563" s="211">
        <v>11.4</v>
      </c>
      <c r="W563" s="211" t="s">
        <v>533</v>
      </c>
      <c r="X563" s="211" t="s">
        <v>533</v>
      </c>
      <c r="Y563" s="211" t="s">
        <v>533</v>
      </c>
      <c r="Z563" s="211" t="s">
        <v>533</v>
      </c>
    </row>
    <row r="564" spans="1:26" s="91" customFormat="1" ht="34.5" customHeight="1">
      <c r="A564" s="251" t="s">
        <v>874</v>
      </c>
      <c r="B564" s="119"/>
      <c r="C564" s="209"/>
      <c r="D564" s="331" t="s">
        <v>380</v>
      </c>
      <c r="E564" s="342"/>
      <c r="F564" s="342"/>
      <c r="G564" s="342"/>
      <c r="H564" s="332"/>
      <c r="I564" s="343"/>
      <c r="J564" s="207"/>
      <c r="K564" s="210"/>
      <c r="L564" s="211" t="s">
        <v>533</v>
      </c>
      <c r="M564" s="211">
        <v>6.6</v>
      </c>
      <c r="N564" s="211">
        <v>1.3</v>
      </c>
      <c r="O564" s="211">
        <v>5.5</v>
      </c>
      <c r="P564" s="211">
        <v>7.4</v>
      </c>
      <c r="Q564" s="211">
        <v>0</v>
      </c>
      <c r="R564" s="211">
        <v>17</v>
      </c>
      <c r="S564" s="211">
        <v>11.1</v>
      </c>
      <c r="T564" s="211">
        <v>1.9</v>
      </c>
      <c r="U564" s="211">
        <v>20</v>
      </c>
      <c r="V564" s="211">
        <v>0</v>
      </c>
      <c r="W564" s="211" t="s">
        <v>533</v>
      </c>
      <c r="X564" s="211" t="s">
        <v>533</v>
      </c>
      <c r="Y564" s="211" t="s">
        <v>533</v>
      </c>
      <c r="Z564" s="211" t="s">
        <v>533</v>
      </c>
    </row>
    <row r="565" spans="1:26" s="91" customFormat="1" ht="34.5" customHeight="1">
      <c r="A565" s="251" t="s">
        <v>875</v>
      </c>
      <c r="B565" s="119"/>
      <c r="C565" s="280"/>
      <c r="D565" s="331" t="s">
        <v>869</v>
      </c>
      <c r="E565" s="342"/>
      <c r="F565" s="342"/>
      <c r="G565" s="342"/>
      <c r="H565" s="332"/>
      <c r="I565" s="343"/>
      <c r="J565" s="207"/>
      <c r="K565" s="210"/>
      <c r="L565" s="211" t="s">
        <v>533</v>
      </c>
      <c r="M565" s="211">
        <v>19.8</v>
      </c>
      <c r="N565" s="211">
        <v>32.1</v>
      </c>
      <c r="O565" s="211">
        <v>11.8</v>
      </c>
      <c r="P565" s="211">
        <v>16.899999999999999</v>
      </c>
      <c r="Q565" s="211">
        <v>24.9</v>
      </c>
      <c r="R565" s="211">
        <v>3.8</v>
      </c>
      <c r="S565" s="211">
        <v>20.5</v>
      </c>
      <c r="T565" s="211">
        <v>25.7</v>
      </c>
      <c r="U565" s="211">
        <v>10.1</v>
      </c>
      <c r="V565" s="211">
        <v>13.5</v>
      </c>
      <c r="W565" s="211" t="s">
        <v>533</v>
      </c>
      <c r="X565" s="211" t="s">
        <v>533</v>
      </c>
      <c r="Y565" s="211" t="s">
        <v>533</v>
      </c>
      <c r="Z565" s="211" t="s">
        <v>533</v>
      </c>
    </row>
    <row r="566" spans="1:26" s="91" customFormat="1" ht="34.5" customHeight="1">
      <c r="A566" s="251" t="s">
        <v>876</v>
      </c>
      <c r="B566" s="119"/>
      <c r="C566" s="285"/>
      <c r="D566" s="331" t="s">
        <v>993</v>
      </c>
      <c r="E566" s="342"/>
      <c r="F566" s="342"/>
      <c r="G566" s="342"/>
      <c r="H566" s="332"/>
      <c r="I566" s="343"/>
      <c r="J566" s="213"/>
      <c r="K566" s="214"/>
      <c r="L566" s="211" t="s">
        <v>533</v>
      </c>
      <c r="M566" s="211">
        <v>35.5</v>
      </c>
      <c r="N566" s="211">
        <v>47.5</v>
      </c>
      <c r="O566" s="211">
        <v>25.1</v>
      </c>
      <c r="P566" s="211">
        <v>36.5</v>
      </c>
      <c r="Q566" s="211">
        <v>31.9</v>
      </c>
      <c r="R566" s="211">
        <v>35.799999999999997</v>
      </c>
      <c r="S566" s="211">
        <v>51.3</v>
      </c>
      <c r="T566" s="211">
        <v>44.3</v>
      </c>
      <c r="U566" s="211">
        <v>30.9</v>
      </c>
      <c r="V566" s="211">
        <v>29</v>
      </c>
      <c r="W566" s="211" t="s">
        <v>533</v>
      </c>
      <c r="X566" s="211" t="s">
        <v>533</v>
      </c>
      <c r="Y566" s="211" t="s">
        <v>533</v>
      </c>
      <c r="Z566" s="211" t="s">
        <v>533</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v>0</v>
      </c>
      <c r="M576" s="211">
        <v>51.5</v>
      </c>
      <c r="N576" s="211">
        <v>62.3</v>
      </c>
      <c r="O576" s="211">
        <v>38.5</v>
      </c>
      <c r="P576" s="211">
        <v>55.8</v>
      </c>
      <c r="Q576" s="211">
        <v>38.299999999999997</v>
      </c>
      <c r="R576" s="211">
        <v>47.2</v>
      </c>
      <c r="S576" s="211">
        <v>67</v>
      </c>
      <c r="T576" s="211">
        <v>57.9</v>
      </c>
      <c r="U576" s="211">
        <v>41.3</v>
      </c>
      <c r="V576" s="211">
        <v>48.6</v>
      </c>
      <c r="W576" s="211">
        <v>0</v>
      </c>
      <c r="X576" s="211">
        <v>0</v>
      </c>
      <c r="Y576" s="211">
        <v>0</v>
      </c>
      <c r="Z576" s="211" t="s">
        <v>533</v>
      </c>
    </row>
    <row r="577" spans="1:26" s="91" customFormat="1" ht="34.5" customHeight="1">
      <c r="A577" s="251" t="s">
        <v>885</v>
      </c>
      <c r="B577" s="119"/>
      <c r="C577" s="209"/>
      <c r="D577" s="331" t="s">
        <v>377</v>
      </c>
      <c r="E577" s="342"/>
      <c r="F577" s="342"/>
      <c r="G577" s="342"/>
      <c r="H577" s="332"/>
      <c r="I577" s="343"/>
      <c r="J577" s="207"/>
      <c r="K577" s="210"/>
      <c r="L577" s="211">
        <v>0</v>
      </c>
      <c r="M577" s="211">
        <v>36.6</v>
      </c>
      <c r="N577" s="211">
        <v>43.1</v>
      </c>
      <c r="O577" s="211">
        <v>20.3</v>
      </c>
      <c r="P577" s="211">
        <v>43.4</v>
      </c>
      <c r="Q577" s="211">
        <v>19.399999999999999</v>
      </c>
      <c r="R577" s="211">
        <v>32.1</v>
      </c>
      <c r="S577" s="211">
        <v>54.6</v>
      </c>
      <c r="T577" s="211">
        <v>35.299999999999997</v>
      </c>
      <c r="U577" s="211">
        <v>14.4</v>
      </c>
      <c r="V577" s="211">
        <v>28.9</v>
      </c>
      <c r="W577" s="211">
        <v>0</v>
      </c>
      <c r="X577" s="211">
        <v>0</v>
      </c>
      <c r="Y577" s="211">
        <v>0</v>
      </c>
      <c r="Z577" s="211" t="s">
        <v>533</v>
      </c>
    </row>
    <row r="578" spans="1:26" s="91" customFormat="1" ht="34.5" customHeight="1">
      <c r="A578" s="251" t="s">
        <v>886</v>
      </c>
      <c r="B578" s="119"/>
      <c r="C578" s="209"/>
      <c r="D578" s="331" t="s">
        <v>992</v>
      </c>
      <c r="E578" s="342"/>
      <c r="F578" s="342"/>
      <c r="G578" s="342"/>
      <c r="H578" s="332"/>
      <c r="I578" s="343"/>
      <c r="J578" s="207"/>
      <c r="K578" s="210"/>
      <c r="L578" s="211">
        <v>0</v>
      </c>
      <c r="M578" s="211">
        <v>23.5</v>
      </c>
      <c r="N578" s="211">
        <v>35.799999999999997</v>
      </c>
      <c r="O578" s="211">
        <v>11.5</v>
      </c>
      <c r="P578" s="211">
        <v>27.6</v>
      </c>
      <c r="Q578" s="211">
        <v>15.8</v>
      </c>
      <c r="R578" s="211">
        <v>26.4</v>
      </c>
      <c r="S578" s="211">
        <v>32.5</v>
      </c>
      <c r="T578" s="211">
        <v>29.4</v>
      </c>
      <c r="U578" s="211">
        <v>13.6</v>
      </c>
      <c r="V578" s="211">
        <v>16.7</v>
      </c>
      <c r="W578" s="211">
        <v>0</v>
      </c>
      <c r="X578" s="211">
        <v>0</v>
      </c>
      <c r="Y578" s="211">
        <v>0</v>
      </c>
      <c r="Z578" s="211" t="s">
        <v>533</v>
      </c>
    </row>
    <row r="579" spans="1:26" s="91" customFormat="1" ht="34.5" customHeight="1">
      <c r="A579" s="251" t="s">
        <v>887</v>
      </c>
      <c r="B579" s="119"/>
      <c r="C579" s="209"/>
      <c r="D579" s="331" t="s">
        <v>379</v>
      </c>
      <c r="E579" s="342"/>
      <c r="F579" s="342"/>
      <c r="G579" s="342"/>
      <c r="H579" s="332"/>
      <c r="I579" s="343"/>
      <c r="J579" s="207"/>
      <c r="K579" s="210"/>
      <c r="L579" s="211">
        <v>0</v>
      </c>
      <c r="M579" s="211">
        <v>16.5</v>
      </c>
      <c r="N579" s="211">
        <v>19.7</v>
      </c>
      <c r="O579" s="211">
        <v>7.5</v>
      </c>
      <c r="P579" s="211">
        <v>20.3</v>
      </c>
      <c r="Q579" s="211">
        <v>8.9</v>
      </c>
      <c r="R579" s="211">
        <v>15.1</v>
      </c>
      <c r="S579" s="211">
        <v>36.299999999999997</v>
      </c>
      <c r="T579" s="211">
        <v>21.4</v>
      </c>
      <c r="U579" s="211">
        <v>8.1999999999999993</v>
      </c>
      <c r="V579" s="211">
        <v>11.4</v>
      </c>
      <c r="W579" s="211">
        <v>0</v>
      </c>
      <c r="X579" s="211">
        <v>0</v>
      </c>
      <c r="Y579" s="211">
        <v>0</v>
      </c>
      <c r="Z579" s="211" t="s">
        <v>533</v>
      </c>
    </row>
    <row r="580" spans="1:26" s="91" customFormat="1" ht="34.5" customHeight="1">
      <c r="A580" s="251" t="s">
        <v>888</v>
      </c>
      <c r="B580" s="119"/>
      <c r="C580" s="209"/>
      <c r="D580" s="331" t="s">
        <v>380</v>
      </c>
      <c r="E580" s="342"/>
      <c r="F580" s="342"/>
      <c r="G580" s="342"/>
      <c r="H580" s="332"/>
      <c r="I580" s="343"/>
      <c r="J580" s="207"/>
      <c r="K580" s="210"/>
      <c r="L580" s="211">
        <v>0</v>
      </c>
      <c r="M580" s="211">
        <v>6.6</v>
      </c>
      <c r="N580" s="211">
        <v>1.3</v>
      </c>
      <c r="O580" s="211">
        <v>5.5</v>
      </c>
      <c r="P580" s="211">
        <v>7.4</v>
      </c>
      <c r="Q580" s="211">
        <v>0</v>
      </c>
      <c r="R580" s="211">
        <v>17</v>
      </c>
      <c r="S580" s="211">
        <v>11.1</v>
      </c>
      <c r="T580" s="211">
        <v>1.9</v>
      </c>
      <c r="U580" s="211">
        <v>20</v>
      </c>
      <c r="V580" s="211">
        <v>0</v>
      </c>
      <c r="W580" s="211">
        <v>0</v>
      </c>
      <c r="X580" s="211">
        <v>0</v>
      </c>
      <c r="Y580" s="211">
        <v>0</v>
      </c>
      <c r="Z580" s="211" t="s">
        <v>533</v>
      </c>
    </row>
    <row r="581" spans="1:26" s="91" customFormat="1" ht="34.5" customHeight="1">
      <c r="A581" s="251" t="s">
        <v>889</v>
      </c>
      <c r="B581" s="119"/>
      <c r="C581" s="209"/>
      <c r="D581" s="331" t="s">
        <v>869</v>
      </c>
      <c r="E581" s="342"/>
      <c r="F581" s="342"/>
      <c r="G581" s="342"/>
      <c r="H581" s="332"/>
      <c r="I581" s="343"/>
      <c r="J581" s="207"/>
      <c r="K581" s="210"/>
      <c r="L581" s="211">
        <v>0</v>
      </c>
      <c r="M581" s="211">
        <v>19.8</v>
      </c>
      <c r="N581" s="211">
        <v>32.1</v>
      </c>
      <c r="O581" s="211">
        <v>11.8</v>
      </c>
      <c r="P581" s="211">
        <v>16.899999999999999</v>
      </c>
      <c r="Q581" s="211">
        <v>24.9</v>
      </c>
      <c r="R581" s="211">
        <v>3.8</v>
      </c>
      <c r="S581" s="211">
        <v>20.5</v>
      </c>
      <c r="T581" s="211">
        <v>25.7</v>
      </c>
      <c r="U581" s="211">
        <v>10.1</v>
      </c>
      <c r="V581" s="211">
        <v>13.5</v>
      </c>
      <c r="W581" s="211">
        <v>0</v>
      </c>
      <c r="X581" s="211">
        <v>0</v>
      </c>
      <c r="Y581" s="211">
        <v>0</v>
      </c>
      <c r="Z581" s="211" t="s">
        <v>533</v>
      </c>
    </row>
    <row r="582" spans="1:26" s="91" customFormat="1" ht="34.5" customHeight="1">
      <c r="A582" s="251" t="s">
        <v>890</v>
      </c>
      <c r="B582" s="119"/>
      <c r="C582" s="212"/>
      <c r="D582" s="331" t="s">
        <v>993</v>
      </c>
      <c r="E582" s="342"/>
      <c r="F582" s="342"/>
      <c r="G582" s="342"/>
      <c r="H582" s="332"/>
      <c r="I582" s="344"/>
      <c r="J582" s="213"/>
      <c r="K582" s="214"/>
      <c r="L582" s="211">
        <v>0</v>
      </c>
      <c r="M582" s="211">
        <v>35.5</v>
      </c>
      <c r="N582" s="211">
        <v>47.5</v>
      </c>
      <c r="O582" s="211">
        <v>25.1</v>
      </c>
      <c r="P582" s="211">
        <v>36.5</v>
      </c>
      <c r="Q582" s="211">
        <v>31.9</v>
      </c>
      <c r="R582" s="211">
        <v>35.799999999999997</v>
      </c>
      <c r="S582" s="211">
        <v>51.3</v>
      </c>
      <c r="T582" s="211">
        <v>44.3</v>
      </c>
      <c r="U582" s="211">
        <v>30.9</v>
      </c>
      <c r="V582" s="211">
        <v>29</v>
      </c>
      <c r="W582" s="211">
        <v>0</v>
      </c>
      <c r="X582" s="211">
        <v>0</v>
      </c>
      <c r="Y582" s="211">
        <v>0</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1045</v>
      </c>
      <c r="M588" s="66" t="s">
        <v>1049</v>
      </c>
      <c r="N588" s="66" t="s">
        <v>1050</v>
      </c>
      <c r="O588" s="66" t="s">
        <v>1054</v>
      </c>
      <c r="P588" s="66" t="s">
        <v>1057</v>
      </c>
      <c r="Q588" s="66" t="s">
        <v>1058</v>
      </c>
      <c r="R588" s="66" t="s">
        <v>1060</v>
      </c>
      <c r="S588" s="66" t="s">
        <v>1062</v>
      </c>
      <c r="T588" s="66" t="s">
        <v>1063</v>
      </c>
      <c r="U588" s="66" t="s">
        <v>1064</v>
      </c>
      <c r="V588" s="66" t="s">
        <v>1065</v>
      </c>
      <c r="W588" s="66" t="s">
        <v>1068</v>
      </c>
      <c r="X588" s="66" t="s">
        <v>1069</v>
      </c>
      <c r="Y588" s="66" t="s">
        <v>1073</v>
      </c>
      <c r="Z588" s="66" t="s">
        <v>1075</v>
      </c>
    </row>
    <row r="589" spans="1:26"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c r="V589" s="70" t="s">
        <v>1046</v>
      </c>
      <c r="W589" s="70" t="s">
        <v>1046</v>
      </c>
      <c r="X589" s="70" t="s">
        <v>1070</v>
      </c>
      <c r="Y589" s="70" t="s">
        <v>1070</v>
      </c>
      <c r="Z589" s="70" t="s">
        <v>1046</v>
      </c>
    </row>
    <row r="590" spans="1:26" s="115" customFormat="1" ht="69.95" customHeight="1">
      <c r="A590" s="252" t="s">
        <v>891</v>
      </c>
      <c r="C590" s="320" t="s">
        <v>386</v>
      </c>
      <c r="D590" s="321"/>
      <c r="E590" s="321"/>
      <c r="F590" s="321"/>
      <c r="G590" s="321"/>
      <c r="H590" s="322"/>
      <c r="I590" s="134" t="s">
        <v>387</v>
      </c>
      <c r="J590" s="116">
        <f>IF(SUM(L590:Z590)=0,IF(COUNTIF(L590:Z590,"未確認")&gt;0,"未確認",IF(COUNTIF(L590:Z590,"~*")&gt;0,"*",SUM(L590:Z590))),SUM(L590:Z590))</f>
        <v>17</v>
      </c>
      <c r="K590" s="201" t="str">
        <f>IF(OR(COUNTIF(L590:Z590,"未確認")&gt;0,COUNTIF(L590:Z590,"*")&gt;0),"※","")</f>
        <v>※</v>
      </c>
      <c r="L590" s="117">
        <v>17</v>
      </c>
      <c r="M590" s="117" t="s">
        <v>541</v>
      </c>
      <c r="N590" s="117" t="s">
        <v>541</v>
      </c>
      <c r="O590" s="117" t="s">
        <v>541</v>
      </c>
      <c r="P590" s="117" t="s">
        <v>541</v>
      </c>
      <c r="Q590" s="117">
        <v>0</v>
      </c>
      <c r="R590" s="117" t="s">
        <v>541</v>
      </c>
      <c r="S590" s="117" t="s">
        <v>541</v>
      </c>
      <c r="T590" s="117" t="s">
        <v>541</v>
      </c>
      <c r="U590" s="117" t="s">
        <v>541</v>
      </c>
      <c r="V590" s="117" t="s">
        <v>541</v>
      </c>
      <c r="W590" s="117">
        <v>0</v>
      </c>
      <c r="X590" s="117" t="s">
        <v>541</v>
      </c>
      <c r="Y590" s="117" t="s">
        <v>541</v>
      </c>
      <c r="Z590" s="117">
        <v>0</v>
      </c>
    </row>
    <row r="591" spans="1:26" s="115" customFormat="1" ht="69.95" customHeight="1">
      <c r="A591" s="252" t="s">
        <v>892</v>
      </c>
      <c r="B591" s="84"/>
      <c r="C591" s="320" t="s">
        <v>388</v>
      </c>
      <c r="D591" s="321"/>
      <c r="E591" s="321"/>
      <c r="F591" s="321"/>
      <c r="G591" s="321"/>
      <c r="H591" s="322"/>
      <c r="I591" s="134" t="s">
        <v>389</v>
      </c>
      <c r="J591" s="116">
        <f>IF(SUM(L591:Z591)=0,IF(COUNTIF(L591:Z591,"未確認")&gt;0,"未確認",IF(COUNTIF(L591:Z591,"~*")&gt;0,"*",SUM(L591:Z591))),SUM(L591:Z591))</f>
        <v>31</v>
      </c>
      <c r="K591" s="201" t="str">
        <f>IF(OR(COUNTIF(L591:Z591,"未確認")&gt;0,COUNTIF(L591:Z591,"*")&gt;0),"※","")</f>
        <v>※</v>
      </c>
      <c r="L591" s="117" t="s">
        <v>541</v>
      </c>
      <c r="M591" s="117" t="s">
        <v>541</v>
      </c>
      <c r="N591" s="117" t="s">
        <v>541</v>
      </c>
      <c r="O591" s="117">
        <v>16</v>
      </c>
      <c r="P591" s="117" t="s">
        <v>541</v>
      </c>
      <c r="Q591" s="117" t="s">
        <v>541</v>
      </c>
      <c r="R591" s="117">
        <v>0</v>
      </c>
      <c r="S591" s="117" t="s">
        <v>541</v>
      </c>
      <c r="T591" s="117" t="s">
        <v>541</v>
      </c>
      <c r="U591" s="117" t="s">
        <v>541</v>
      </c>
      <c r="V591" s="117" t="s">
        <v>541</v>
      </c>
      <c r="W591" s="117">
        <v>0</v>
      </c>
      <c r="X591" s="117" t="s">
        <v>541</v>
      </c>
      <c r="Y591" s="117">
        <v>15</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 customHeight="1">
      <c r="A593" s="252" t="s">
        <v>893</v>
      </c>
      <c r="B593" s="84"/>
      <c r="C593" s="320" t="s">
        <v>392</v>
      </c>
      <c r="D593" s="321"/>
      <c r="E593" s="321"/>
      <c r="F593" s="321"/>
      <c r="G593" s="321"/>
      <c r="H593" s="322"/>
      <c r="I593" s="294" t="s">
        <v>393</v>
      </c>
      <c r="J593" s="116">
        <f>IF(SUM(L593:Z593)=0,IF(COUNTIF(L593:Z593,"未確認")&gt;0,"未確認",IF(COUNTIF(L593:Z593,"~*")&gt;0,"*",SUM(L593:Z593))),SUM(L593:Z593))</f>
        <v>212</v>
      </c>
      <c r="K593" s="201" t="str">
        <f>IF(OR(COUNTIF(L593:Z593,"未確認")&gt;0,COUNTIF(L593:Z593,"*")&gt;0),"※","")</f>
        <v>※</v>
      </c>
      <c r="L593" s="117" t="s">
        <v>541</v>
      </c>
      <c r="M593" s="117">
        <v>40</v>
      </c>
      <c r="N593" s="117">
        <v>46</v>
      </c>
      <c r="O593" s="117">
        <v>19</v>
      </c>
      <c r="P593" s="117">
        <v>19</v>
      </c>
      <c r="Q593" s="117">
        <v>13</v>
      </c>
      <c r="R593" s="117" t="s">
        <v>541</v>
      </c>
      <c r="S593" s="117">
        <v>30</v>
      </c>
      <c r="T593" s="117">
        <v>22</v>
      </c>
      <c r="U593" s="117" t="s">
        <v>541</v>
      </c>
      <c r="V593" s="117">
        <v>23</v>
      </c>
      <c r="W593" s="117">
        <v>0</v>
      </c>
      <c r="X593" s="117">
        <v>0</v>
      </c>
      <c r="Y593" s="117">
        <v>0</v>
      </c>
      <c r="Z593" s="117">
        <v>0</v>
      </c>
    </row>
    <row r="594" spans="1:26" s="115" customFormat="1" ht="84" customHeight="1">
      <c r="A594" s="252" t="s">
        <v>894</v>
      </c>
      <c r="B594" s="84"/>
      <c r="C594" s="320" t="s">
        <v>394</v>
      </c>
      <c r="D594" s="321"/>
      <c r="E594" s="321"/>
      <c r="F594" s="321"/>
      <c r="G594" s="321"/>
      <c r="H594" s="322"/>
      <c r="I594" s="134" t="s">
        <v>395</v>
      </c>
      <c r="J594" s="116" t="str">
        <f>IF(SUM(L594:Z594)=0,IF(COUNTIF(L594:Z594,"未確認")&gt;0,"未確認",IF(COUNTIF(L594:Z594,"~*")&gt;0,"*",SUM(L594:Z594))),SUM(L594:Z594))</f>
        <v>*</v>
      </c>
      <c r="K594" s="201" t="str">
        <f>IF(OR(COUNTIF(L594:Z594,"未確認")&gt;0,COUNTIF(L594:Z594,"*")&gt;0),"※","")</f>
        <v>※</v>
      </c>
      <c r="L594" s="117" t="s">
        <v>541</v>
      </c>
      <c r="M594" s="117">
        <v>0</v>
      </c>
      <c r="N594" s="117" t="s">
        <v>541</v>
      </c>
      <c r="O594" s="117" t="s">
        <v>541</v>
      </c>
      <c r="P594" s="117" t="s">
        <v>541</v>
      </c>
      <c r="Q594" s="117">
        <v>0</v>
      </c>
      <c r="R594" s="117">
        <v>0</v>
      </c>
      <c r="S594" s="117">
        <v>0</v>
      </c>
      <c r="T594" s="117">
        <v>0</v>
      </c>
      <c r="U594" s="117">
        <v>0</v>
      </c>
      <c r="V594" s="117">
        <v>0</v>
      </c>
      <c r="W594" s="117">
        <v>0</v>
      </c>
      <c r="X594" s="117">
        <v>0</v>
      </c>
      <c r="Y594" s="117">
        <v>0</v>
      </c>
      <c r="Z594" s="117">
        <v>0</v>
      </c>
    </row>
    <row r="595" spans="1:26" s="115" customFormat="1" ht="35.1" customHeight="1">
      <c r="A595" s="251" t="s">
        <v>895</v>
      </c>
      <c r="B595" s="84"/>
      <c r="C595" s="323" t="s">
        <v>994</v>
      </c>
      <c r="D595" s="324"/>
      <c r="E595" s="324"/>
      <c r="F595" s="324"/>
      <c r="G595" s="324"/>
      <c r="H595" s="325"/>
      <c r="I595" s="340" t="s">
        <v>397</v>
      </c>
      <c r="J595" s="140">
        <v>2855</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 customHeight="1">
      <c r="A596" s="251" t="s">
        <v>896</v>
      </c>
      <c r="B596" s="84"/>
      <c r="C596" s="292"/>
      <c r="D596" s="293"/>
      <c r="E596" s="317" t="s">
        <v>398</v>
      </c>
      <c r="F596" s="318"/>
      <c r="G596" s="318"/>
      <c r="H596" s="319"/>
      <c r="I596" s="341"/>
      <c r="J596" s="140">
        <v>1312</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 customHeight="1">
      <c r="A597" s="251" t="s">
        <v>897</v>
      </c>
      <c r="B597" s="84"/>
      <c r="C597" s="323" t="s">
        <v>995</v>
      </c>
      <c r="D597" s="324"/>
      <c r="E597" s="324"/>
      <c r="F597" s="324"/>
      <c r="G597" s="324"/>
      <c r="H597" s="325"/>
      <c r="I597" s="326" t="s">
        <v>400</v>
      </c>
      <c r="J597" s="140">
        <v>5453</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 customHeight="1">
      <c r="A598" s="251" t="s">
        <v>898</v>
      </c>
      <c r="B598" s="84"/>
      <c r="C598" s="292"/>
      <c r="D598" s="293"/>
      <c r="E598" s="317" t="s">
        <v>398</v>
      </c>
      <c r="F598" s="318"/>
      <c r="G598" s="318"/>
      <c r="H598" s="319"/>
      <c r="I598" s="328"/>
      <c r="J598" s="140">
        <v>2563</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4426</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 customHeight="1">
      <c r="A600" s="252" t="s">
        <v>900</v>
      </c>
      <c r="B600" s="84"/>
      <c r="C600" s="320" t="s">
        <v>403</v>
      </c>
      <c r="D600" s="321"/>
      <c r="E600" s="321"/>
      <c r="F600" s="321"/>
      <c r="G600" s="321"/>
      <c r="H600" s="322"/>
      <c r="I600" s="122" t="s">
        <v>404</v>
      </c>
      <c r="J600" s="116" t="str">
        <f t="shared" ref="J600:J605" si="26">IF(SUM(L600:Z600)=0,IF(COUNTIF(L600:Z600,"未確認")&gt;0,"未確認",IF(COUNTIF(L600:Z600,"~*")&gt;0,"*",SUM(L600:Z600))),SUM(L600:Z600))</f>
        <v>*</v>
      </c>
      <c r="K600" s="201" t="str">
        <f t="shared" ref="K600:K605" si="27">IF(OR(COUNTIF(L600:Z600,"未確認")&gt;0,COUNTIF(L600:Z600,"*")&gt;0),"※","")</f>
        <v>※</v>
      </c>
      <c r="L600" s="117">
        <v>0</v>
      </c>
      <c r="M600" s="117">
        <v>0</v>
      </c>
      <c r="N600" s="117" t="s">
        <v>541</v>
      </c>
      <c r="O600" s="117">
        <v>0</v>
      </c>
      <c r="P600" s="117">
        <v>0</v>
      </c>
      <c r="Q600" s="117">
        <v>0</v>
      </c>
      <c r="R600" s="117">
        <v>0</v>
      </c>
      <c r="S600" s="117" t="s">
        <v>541</v>
      </c>
      <c r="T600" s="117" t="s">
        <v>541</v>
      </c>
      <c r="U600" s="117">
        <v>0</v>
      </c>
      <c r="V600" s="117">
        <v>0</v>
      </c>
      <c r="W600" s="117">
        <v>0</v>
      </c>
      <c r="X600" s="117" t="s">
        <v>541</v>
      </c>
      <c r="Y600" s="117">
        <v>0</v>
      </c>
      <c r="Z600" s="117">
        <v>0</v>
      </c>
    </row>
    <row r="601" spans="1:2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row>
    <row r="602" spans="1:2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c r="S602" s="117" t="s">
        <v>541</v>
      </c>
      <c r="T602" s="117" t="s">
        <v>541</v>
      </c>
      <c r="U602" s="117">
        <v>0</v>
      </c>
      <c r="V602" s="117">
        <v>0</v>
      </c>
      <c r="W602" s="117">
        <v>0</v>
      </c>
      <c r="X602" s="117" t="s">
        <v>541</v>
      </c>
      <c r="Y602" s="117">
        <v>0</v>
      </c>
      <c r="Z602" s="117">
        <v>0</v>
      </c>
    </row>
    <row r="603" spans="1:26"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c r="R603" s="117">
        <v>0</v>
      </c>
      <c r="S603" s="117">
        <v>0</v>
      </c>
      <c r="T603" s="117">
        <v>0</v>
      </c>
      <c r="U603" s="117">
        <v>0</v>
      </c>
      <c r="V603" s="117">
        <v>0</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row>
    <row r="605" spans="1:2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1045</v>
      </c>
      <c r="M611" s="66" t="s">
        <v>1049</v>
      </c>
      <c r="N611" s="66" t="s">
        <v>1050</v>
      </c>
      <c r="O611" s="66" t="s">
        <v>1054</v>
      </c>
      <c r="P611" s="66" t="s">
        <v>1057</v>
      </c>
      <c r="Q611" s="66" t="s">
        <v>1058</v>
      </c>
      <c r="R611" s="66" t="s">
        <v>1060</v>
      </c>
      <c r="S611" s="66" t="s">
        <v>1062</v>
      </c>
      <c r="T611" s="66" t="s">
        <v>1063</v>
      </c>
      <c r="U611" s="66" t="s">
        <v>1064</v>
      </c>
      <c r="V611" s="66" t="s">
        <v>1065</v>
      </c>
      <c r="W611" s="66" t="s">
        <v>1068</v>
      </c>
      <c r="X611" s="66" t="s">
        <v>1069</v>
      </c>
      <c r="Y611" s="66" t="s">
        <v>1073</v>
      </c>
      <c r="Z611" s="66" t="s">
        <v>1075</v>
      </c>
    </row>
    <row r="612" spans="1:26"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70" t="s">
        <v>1046</v>
      </c>
      <c r="W612" s="70" t="s">
        <v>1046</v>
      </c>
      <c r="X612" s="70" t="s">
        <v>1070</v>
      </c>
      <c r="Y612" s="70" t="s">
        <v>1070</v>
      </c>
      <c r="Z612" s="70" t="s">
        <v>1046</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163</v>
      </c>
      <c r="K613" s="201" t="str">
        <f t="shared" ref="K613:K623" si="29">IF(OR(COUNTIF(L613:Z613,"未確認")&gt;0,COUNTIF(L613:Z613,"*")&gt;0),"※","")</f>
        <v>※</v>
      </c>
      <c r="L613" s="117" t="s">
        <v>541</v>
      </c>
      <c r="M613" s="117">
        <v>17</v>
      </c>
      <c r="N613" s="117">
        <v>26</v>
      </c>
      <c r="O613" s="117">
        <v>19</v>
      </c>
      <c r="P613" s="117">
        <v>14</v>
      </c>
      <c r="Q613" s="117">
        <v>24</v>
      </c>
      <c r="R613" s="117" t="s">
        <v>541</v>
      </c>
      <c r="S613" s="117">
        <v>13</v>
      </c>
      <c r="T613" s="117">
        <v>21</v>
      </c>
      <c r="U613" s="117">
        <v>11</v>
      </c>
      <c r="V613" s="117">
        <v>18</v>
      </c>
      <c r="W613" s="117">
        <v>0</v>
      </c>
      <c r="X613" s="117">
        <v>0</v>
      </c>
      <c r="Y613" s="117">
        <v>0</v>
      </c>
      <c r="Z613" s="117">
        <v>0</v>
      </c>
    </row>
    <row r="614" spans="1:26"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row>
    <row r="616" spans="1:26"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t="s">
        <v>541</v>
      </c>
      <c r="Q616" s="117">
        <v>0</v>
      </c>
      <c r="R616" s="117">
        <v>0</v>
      </c>
      <c r="S616" s="117" t="s">
        <v>541</v>
      </c>
      <c r="T616" s="117" t="s">
        <v>541</v>
      </c>
      <c r="U616" s="117">
        <v>0</v>
      </c>
      <c r="V616" s="117">
        <v>0</v>
      </c>
      <c r="W616" s="117">
        <v>0</v>
      </c>
      <c r="X616" s="117">
        <v>0</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t="s">
        <v>541</v>
      </c>
      <c r="P619" s="117">
        <v>0</v>
      </c>
      <c r="Q619" s="117">
        <v>0</v>
      </c>
      <c r="R619" s="117">
        <v>0</v>
      </c>
      <c r="S619" s="117">
        <v>0</v>
      </c>
      <c r="T619" s="117">
        <v>0</v>
      </c>
      <c r="U619" s="117" t="s">
        <v>541</v>
      </c>
      <c r="V619" s="117">
        <v>0</v>
      </c>
      <c r="W619" s="117">
        <v>0</v>
      </c>
      <c r="X619" s="117">
        <v>0</v>
      </c>
      <c r="Y619" s="117">
        <v>0</v>
      </c>
      <c r="Z619" s="117">
        <v>0</v>
      </c>
    </row>
    <row r="620" spans="1:26"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t="s">
        <v>541</v>
      </c>
      <c r="W620" s="117">
        <v>0</v>
      </c>
      <c r="X620" s="117">
        <v>0</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t="s">
        <v>541</v>
      </c>
      <c r="Q621" s="117" t="s">
        <v>541</v>
      </c>
      <c r="R621" s="117">
        <v>0</v>
      </c>
      <c r="S621" s="117" t="s">
        <v>541</v>
      </c>
      <c r="T621" s="117" t="s">
        <v>541</v>
      </c>
      <c r="U621" s="117">
        <v>0</v>
      </c>
      <c r="V621" s="117" t="s">
        <v>541</v>
      </c>
      <c r="W621" s="117">
        <v>0</v>
      </c>
      <c r="X621" s="117">
        <v>0</v>
      </c>
      <c r="Y621" s="117">
        <v>0</v>
      </c>
      <c r="Z621" s="117">
        <v>0</v>
      </c>
    </row>
    <row r="622" spans="1:26" s="118" customFormat="1" ht="69.95" customHeight="1">
      <c r="A622" s="252" t="s">
        <v>915</v>
      </c>
      <c r="B622" s="119"/>
      <c r="C622" s="320" t="s">
        <v>427</v>
      </c>
      <c r="D622" s="321"/>
      <c r="E622" s="321"/>
      <c r="F622" s="321"/>
      <c r="G622" s="321"/>
      <c r="H622" s="322"/>
      <c r="I622" s="122" t="s">
        <v>428</v>
      </c>
      <c r="J622" s="116">
        <f t="shared" si="28"/>
        <v>292</v>
      </c>
      <c r="K622" s="201" t="str">
        <f t="shared" si="29"/>
        <v/>
      </c>
      <c r="L622" s="117">
        <v>10</v>
      </c>
      <c r="M622" s="117">
        <v>43</v>
      </c>
      <c r="N622" s="117">
        <v>17</v>
      </c>
      <c r="O622" s="117">
        <v>33</v>
      </c>
      <c r="P622" s="117">
        <v>28</v>
      </c>
      <c r="Q622" s="117">
        <v>30</v>
      </c>
      <c r="R622" s="117">
        <v>15</v>
      </c>
      <c r="S622" s="117">
        <v>32</v>
      </c>
      <c r="T622" s="117">
        <v>29</v>
      </c>
      <c r="U622" s="117">
        <v>29</v>
      </c>
      <c r="V622" s="117">
        <v>26</v>
      </c>
      <c r="W622" s="117">
        <v>0</v>
      </c>
      <c r="X622" s="117">
        <v>0</v>
      </c>
      <c r="Y622" s="117">
        <v>0</v>
      </c>
      <c r="Z622" s="117">
        <v>0</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1045</v>
      </c>
      <c r="M629" s="66" t="s">
        <v>1049</v>
      </c>
      <c r="N629" s="66" t="s">
        <v>1050</v>
      </c>
      <c r="O629" s="66" t="s">
        <v>1054</v>
      </c>
      <c r="P629" s="66" t="s">
        <v>1057</v>
      </c>
      <c r="Q629" s="66" t="s">
        <v>1058</v>
      </c>
      <c r="R629" s="66" t="s">
        <v>1060</v>
      </c>
      <c r="S629" s="66" t="s">
        <v>1062</v>
      </c>
      <c r="T629" s="66" t="s">
        <v>1063</v>
      </c>
      <c r="U629" s="66" t="s">
        <v>1064</v>
      </c>
      <c r="V629" s="66" t="s">
        <v>1065</v>
      </c>
      <c r="W629" s="66" t="s">
        <v>1068</v>
      </c>
      <c r="X629" s="66" t="s">
        <v>1069</v>
      </c>
      <c r="Y629" s="66" t="s">
        <v>1073</v>
      </c>
      <c r="Z629" s="66" t="s">
        <v>1075</v>
      </c>
    </row>
    <row r="630" spans="1:26"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70" t="s">
        <v>1046</v>
      </c>
      <c r="W630" s="70" t="s">
        <v>1046</v>
      </c>
      <c r="X630" s="70" t="s">
        <v>1070</v>
      </c>
      <c r="Y630" s="70" t="s">
        <v>1070</v>
      </c>
      <c r="Z630" s="70" t="s">
        <v>1046</v>
      </c>
    </row>
    <row r="631" spans="1:26" s="118" customFormat="1" ht="69.95"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18</v>
      </c>
      <c r="K631" s="201" t="str">
        <f t="shared" ref="K631:K638" si="31">IF(OR(COUNTIF(L631:Z631,"未確認")&gt;0,COUNTIF(L631:Z631,"*")&gt;0),"※","")</f>
        <v>※</v>
      </c>
      <c r="L631" s="117" t="s">
        <v>541</v>
      </c>
      <c r="M631" s="117" t="s">
        <v>541</v>
      </c>
      <c r="N631" s="117" t="s">
        <v>541</v>
      </c>
      <c r="O631" s="117" t="s">
        <v>541</v>
      </c>
      <c r="P631" s="117" t="s">
        <v>541</v>
      </c>
      <c r="Q631" s="117" t="s">
        <v>541</v>
      </c>
      <c r="R631" s="117" t="s">
        <v>541</v>
      </c>
      <c r="S631" s="117">
        <v>18</v>
      </c>
      <c r="T631" s="117" t="s">
        <v>541</v>
      </c>
      <c r="U631" s="117">
        <v>0</v>
      </c>
      <c r="V631" s="117" t="s">
        <v>541</v>
      </c>
      <c r="W631" s="117">
        <v>0</v>
      </c>
      <c r="X631" s="117">
        <v>0</v>
      </c>
      <c r="Y631" s="117" t="s">
        <v>541</v>
      </c>
      <c r="Z631" s="117">
        <v>0</v>
      </c>
    </row>
    <row r="632" spans="1:26" s="118" customFormat="1" ht="56.1" customHeight="1">
      <c r="A632" s="252" t="s">
        <v>918</v>
      </c>
      <c r="B632" s="119"/>
      <c r="C632" s="320" t="s">
        <v>434</v>
      </c>
      <c r="D632" s="321"/>
      <c r="E632" s="321"/>
      <c r="F632" s="321"/>
      <c r="G632" s="321"/>
      <c r="H632" s="322"/>
      <c r="I632" s="122" t="s">
        <v>435</v>
      </c>
      <c r="J632" s="116">
        <f t="shared" si="30"/>
        <v>373</v>
      </c>
      <c r="K632" s="201" t="str">
        <f t="shared" si="31"/>
        <v>※</v>
      </c>
      <c r="L632" s="117" t="s">
        <v>541</v>
      </c>
      <c r="M632" s="117">
        <v>51</v>
      </c>
      <c r="N632" s="117">
        <v>66</v>
      </c>
      <c r="O632" s="117">
        <v>21</v>
      </c>
      <c r="P632" s="117">
        <v>39</v>
      </c>
      <c r="Q632" s="117">
        <v>19</v>
      </c>
      <c r="R632" s="117">
        <v>10</v>
      </c>
      <c r="S632" s="117">
        <v>54</v>
      </c>
      <c r="T632" s="117">
        <v>54</v>
      </c>
      <c r="U632" s="117">
        <v>46</v>
      </c>
      <c r="V632" s="117">
        <v>13</v>
      </c>
      <c r="W632" s="117">
        <v>0</v>
      </c>
      <c r="X632" s="117">
        <v>0</v>
      </c>
      <c r="Y632" s="117">
        <v>0</v>
      </c>
      <c r="Z632" s="117">
        <v>0</v>
      </c>
    </row>
    <row r="633" spans="1:26" s="118" customFormat="1" ht="57">
      <c r="A633" s="252" t="s">
        <v>919</v>
      </c>
      <c r="B633" s="119"/>
      <c r="C633" s="320" t="s">
        <v>436</v>
      </c>
      <c r="D633" s="321"/>
      <c r="E633" s="321"/>
      <c r="F633" s="321"/>
      <c r="G633" s="321"/>
      <c r="H633" s="322"/>
      <c r="I633" s="122" t="s">
        <v>437</v>
      </c>
      <c r="J633" s="116">
        <f t="shared" si="30"/>
        <v>234</v>
      </c>
      <c r="K633" s="201" t="str">
        <f t="shared" si="31"/>
        <v>※</v>
      </c>
      <c r="L633" s="117" t="s">
        <v>541</v>
      </c>
      <c r="M633" s="117">
        <v>46</v>
      </c>
      <c r="N633" s="117">
        <v>34</v>
      </c>
      <c r="O633" s="117">
        <v>10</v>
      </c>
      <c r="P633" s="117">
        <v>24</v>
      </c>
      <c r="Q633" s="117" t="s">
        <v>541</v>
      </c>
      <c r="R633" s="117" t="s">
        <v>541</v>
      </c>
      <c r="S633" s="117">
        <v>36</v>
      </c>
      <c r="T633" s="117">
        <v>33</v>
      </c>
      <c r="U633" s="117">
        <v>22</v>
      </c>
      <c r="V633" s="117">
        <v>29</v>
      </c>
      <c r="W633" s="117">
        <v>0</v>
      </c>
      <c r="X633" s="117">
        <v>0</v>
      </c>
      <c r="Y633" s="117" t="s">
        <v>541</v>
      </c>
      <c r="Z633" s="117">
        <v>0</v>
      </c>
    </row>
    <row r="634" spans="1:26" s="118" customFormat="1" ht="56.1" customHeight="1">
      <c r="A634" s="252" t="s">
        <v>920</v>
      </c>
      <c r="B634" s="119"/>
      <c r="C634" s="317" t="s">
        <v>1026</v>
      </c>
      <c r="D634" s="318"/>
      <c r="E634" s="318"/>
      <c r="F634" s="318"/>
      <c r="G634" s="318"/>
      <c r="H634" s="319"/>
      <c r="I634" s="122" t="s">
        <v>439</v>
      </c>
      <c r="J634" s="116">
        <f t="shared" si="30"/>
        <v>10</v>
      </c>
      <c r="K634" s="201" t="str">
        <f t="shared" si="31"/>
        <v>※</v>
      </c>
      <c r="L634" s="117">
        <v>0</v>
      </c>
      <c r="M634" s="117">
        <v>0</v>
      </c>
      <c r="N634" s="117" t="s">
        <v>541</v>
      </c>
      <c r="O634" s="117">
        <v>0</v>
      </c>
      <c r="P634" s="117">
        <v>10</v>
      </c>
      <c r="Q634" s="117">
        <v>0</v>
      </c>
      <c r="R634" s="117">
        <v>0</v>
      </c>
      <c r="S634" s="117" t="s">
        <v>541</v>
      </c>
      <c r="T634" s="117" t="s">
        <v>541</v>
      </c>
      <c r="U634" s="117" t="s">
        <v>541</v>
      </c>
      <c r="V634" s="117" t="s">
        <v>541</v>
      </c>
      <c r="W634" s="117">
        <v>0</v>
      </c>
      <c r="X634" s="117" t="s">
        <v>541</v>
      </c>
      <c r="Y634" s="117" t="s">
        <v>541</v>
      </c>
      <c r="Z634" s="117">
        <v>0</v>
      </c>
    </row>
    <row r="635" spans="1:26" s="118" customFormat="1" ht="84" customHeight="1">
      <c r="A635" s="252" t="s">
        <v>921</v>
      </c>
      <c r="B635" s="119"/>
      <c r="C635" s="320" t="s">
        <v>440</v>
      </c>
      <c r="D635" s="321"/>
      <c r="E635" s="321"/>
      <c r="F635" s="321"/>
      <c r="G635" s="321"/>
      <c r="H635" s="322"/>
      <c r="I635" s="122" t="s">
        <v>441</v>
      </c>
      <c r="J635" s="116">
        <f t="shared" si="30"/>
        <v>82</v>
      </c>
      <c r="K635" s="201" t="str">
        <f t="shared" si="31"/>
        <v>※</v>
      </c>
      <c r="L635" s="117">
        <v>0</v>
      </c>
      <c r="M635" s="117" t="s">
        <v>541</v>
      </c>
      <c r="N635" s="117" t="s">
        <v>541</v>
      </c>
      <c r="O635" s="117" t="s">
        <v>541</v>
      </c>
      <c r="P635" s="117">
        <v>13</v>
      </c>
      <c r="Q635" s="117" t="s">
        <v>541</v>
      </c>
      <c r="R635" s="117">
        <v>0</v>
      </c>
      <c r="S635" s="117">
        <v>41</v>
      </c>
      <c r="T635" s="117" t="s">
        <v>541</v>
      </c>
      <c r="U635" s="117">
        <v>28</v>
      </c>
      <c r="V635" s="117" t="s">
        <v>541</v>
      </c>
      <c r="W635" s="117">
        <v>0</v>
      </c>
      <c r="X635" s="117" t="s">
        <v>541</v>
      </c>
      <c r="Y635" s="117" t="s">
        <v>541</v>
      </c>
      <c r="Z635" s="117">
        <v>0</v>
      </c>
    </row>
    <row r="636" spans="1:26"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c r="R636" s="117">
        <v>0</v>
      </c>
      <c r="S636" s="117">
        <v>0</v>
      </c>
      <c r="T636" s="117" t="s">
        <v>541</v>
      </c>
      <c r="U636" s="117">
        <v>0</v>
      </c>
      <c r="V636" s="117" t="s">
        <v>541</v>
      </c>
      <c r="W636" s="117">
        <v>0</v>
      </c>
      <c r="X636" s="117" t="s">
        <v>541</v>
      </c>
      <c r="Y636" s="117" t="s">
        <v>541</v>
      </c>
      <c r="Z636" s="117">
        <v>0</v>
      </c>
    </row>
    <row r="637" spans="1:26" s="118" customFormat="1" ht="98.1" customHeight="1">
      <c r="A637" s="252" t="s">
        <v>923</v>
      </c>
      <c r="B637" s="119"/>
      <c r="C637" s="320" t="s">
        <v>444</v>
      </c>
      <c r="D637" s="321"/>
      <c r="E637" s="321"/>
      <c r="F637" s="321"/>
      <c r="G637" s="321"/>
      <c r="H637" s="322"/>
      <c r="I637" s="122" t="s">
        <v>445</v>
      </c>
      <c r="J637" s="116">
        <f t="shared" si="30"/>
        <v>35</v>
      </c>
      <c r="K637" s="201" t="str">
        <f t="shared" si="31"/>
        <v>※</v>
      </c>
      <c r="L637" s="117">
        <v>0</v>
      </c>
      <c r="M637" s="117" t="s">
        <v>541</v>
      </c>
      <c r="N637" s="117" t="s">
        <v>541</v>
      </c>
      <c r="O637" s="117" t="s">
        <v>541</v>
      </c>
      <c r="P637" s="117">
        <v>12</v>
      </c>
      <c r="Q637" s="117">
        <v>23</v>
      </c>
      <c r="R637" s="117">
        <v>0</v>
      </c>
      <c r="S637" s="117" t="s">
        <v>541</v>
      </c>
      <c r="T637" s="117" t="s">
        <v>541</v>
      </c>
      <c r="U637" s="117">
        <v>0</v>
      </c>
      <c r="V637" s="117" t="s">
        <v>541</v>
      </c>
      <c r="W637" s="117">
        <v>0</v>
      </c>
      <c r="X637" s="117" t="s">
        <v>541</v>
      </c>
      <c r="Y637" s="117" t="s">
        <v>541</v>
      </c>
      <c r="Z637" s="117">
        <v>0</v>
      </c>
    </row>
    <row r="638" spans="1:2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1045</v>
      </c>
      <c r="M644" s="66" t="s">
        <v>1049</v>
      </c>
      <c r="N644" s="66" t="s">
        <v>1050</v>
      </c>
      <c r="O644" s="66" t="s">
        <v>1054</v>
      </c>
      <c r="P644" s="66" t="s">
        <v>1057</v>
      </c>
      <c r="Q644" s="66" t="s">
        <v>1058</v>
      </c>
      <c r="R644" s="66" t="s">
        <v>1060</v>
      </c>
      <c r="S644" s="66" t="s">
        <v>1062</v>
      </c>
      <c r="T644" s="66" t="s">
        <v>1063</v>
      </c>
      <c r="U644" s="66" t="s">
        <v>1064</v>
      </c>
      <c r="V644" s="66" t="s">
        <v>1065</v>
      </c>
      <c r="W644" s="66" t="s">
        <v>1068</v>
      </c>
      <c r="X644" s="66" t="s">
        <v>1069</v>
      </c>
      <c r="Y644" s="66" t="s">
        <v>1073</v>
      </c>
      <c r="Z644" s="66" t="s">
        <v>1075</v>
      </c>
    </row>
    <row r="645" spans="1:26"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70" t="s">
        <v>1046</v>
      </c>
      <c r="W645" s="70" t="s">
        <v>1046</v>
      </c>
      <c r="X645" s="70" t="s">
        <v>1070</v>
      </c>
      <c r="Y645" s="70" t="s">
        <v>1070</v>
      </c>
      <c r="Z645" s="70" t="s">
        <v>1046</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389</v>
      </c>
      <c r="K646" s="201" t="str">
        <f t="shared" ref="K646:K660" si="33">IF(OR(COUNTIF(L646:Z646,"未確認")&gt;0,COUNTIF(L646:Z646,"*")&gt;0),"※","")</f>
        <v>※</v>
      </c>
      <c r="L646" s="117" t="s">
        <v>541</v>
      </c>
      <c r="M646" s="117">
        <v>20</v>
      </c>
      <c r="N646" s="117">
        <v>66</v>
      </c>
      <c r="O646" s="117">
        <v>34</v>
      </c>
      <c r="P646" s="117">
        <v>23</v>
      </c>
      <c r="Q646" s="117">
        <v>27</v>
      </c>
      <c r="R646" s="117">
        <v>0</v>
      </c>
      <c r="S646" s="117">
        <v>44</v>
      </c>
      <c r="T646" s="117">
        <v>53</v>
      </c>
      <c r="U646" s="117">
        <v>75</v>
      </c>
      <c r="V646" s="117">
        <v>24</v>
      </c>
      <c r="W646" s="117">
        <v>0</v>
      </c>
      <c r="X646" s="117" t="s">
        <v>541</v>
      </c>
      <c r="Y646" s="117">
        <v>23</v>
      </c>
      <c r="Z646" s="117">
        <v>0</v>
      </c>
    </row>
    <row r="647" spans="1:26" s="118" customFormat="1" ht="69.95" customHeight="1">
      <c r="A647" s="252" t="s">
        <v>926</v>
      </c>
      <c r="B647" s="84"/>
      <c r="C647" s="188"/>
      <c r="D647" s="221"/>
      <c r="E647" s="320" t="s">
        <v>938</v>
      </c>
      <c r="F647" s="321"/>
      <c r="G647" s="321"/>
      <c r="H647" s="322"/>
      <c r="I647" s="122" t="s">
        <v>452</v>
      </c>
      <c r="J647" s="116">
        <f t="shared" si="32"/>
        <v>45</v>
      </c>
      <c r="K647" s="201" t="str">
        <f t="shared" si="33"/>
        <v>※</v>
      </c>
      <c r="L647" s="117">
        <v>0</v>
      </c>
      <c r="M647" s="117">
        <v>0</v>
      </c>
      <c r="N647" s="117">
        <v>0</v>
      </c>
      <c r="O647" s="117">
        <v>0</v>
      </c>
      <c r="P647" s="117" t="s">
        <v>541</v>
      </c>
      <c r="Q647" s="117" t="s">
        <v>541</v>
      </c>
      <c r="R647" s="117">
        <v>0</v>
      </c>
      <c r="S647" s="117">
        <v>0</v>
      </c>
      <c r="T647" s="117">
        <v>45</v>
      </c>
      <c r="U647" s="117">
        <v>0</v>
      </c>
      <c r="V647" s="117" t="s">
        <v>541</v>
      </c>
      <c r="W647" s="117">
        <v>0</v>
      </c>
      <c r="X647" s="117" t="s">
        <v>541</v>
      </c>
      <c r="Y647" s="117" t="s">
        <v>541</v>
      </c>
      <c r="Z647" s="117">
        <v>0</v>
      </c>
    </row>
    <row r="648" spans="1:26" s="118" customFormat="1" ht="69.95" customHeight="1">
      <c r="A648" s="252" t="s">
        <v>927</v>
      </c>
      <c r="B648" s="84"/>
      <c r="C648" s="188"/>
      <c r="D648" s="221"/>
      <c r="E648" s="320" t="s">
        <v>939</v>
      </c>
      <c r="F648" s="321"/>
      <c r="G648" s="321"/>
      <c r="H648" s="322"/>
      <c r="I648" s="122" t="s">
        <v>454</v>
      </c>
      <c r="J648" s="116">
        <f t="shared" si="32"/>
        <v>73</v>
      </c>
      <c r="K648" s="201" t="str">
        <f t="shared" si="33"/>
        <v>※</v>
      </c>
      <c r="L648" s="117">
        <v>0</v>
      </c>
      <c r="M648" s="117" t="s">
        <v>541</v>
      </c>
      <c r="N648" s="117">
        <v>61</v>
      </c>
      <c r="O648" s="117">
        <v>0</v>
      </c>
      <c r="P648" s="117" t="s">
        <v>541</v>
      </c>
      <c r="Q648" s="117" t="s">
        <v>541</v>
      </c>
      <c r="R648" s="117">
        <v>0</v>
      </c>
      <c r="S648" s="117" t="s">
        <v>541</v>
      </c>
      <c r="T648" s="117" t="s">
        <v>541</v>
      </c>
      <c r="U648" s="117">
        <v>0</v>
      </c>
      <c r="V648" s="117">
        <v>0</v>
      </c>
      <c r="W648" s="117">
        <v>0</v>
      </c>
      <c r="X648" s="117" t="s">
        <v>541</v>
      </c>
      <c r="Y648" s="117">
        <v>12</v>
      </c>
      <c r="Z648" s="117">
        <v>0</v>
      </c>
    </row>
    <row r="649" spans="1:26" s="118" customFormat="1" ht="69.95" customHeight="1">
      <c r="A649" s="252" t="s">
        <v>928</v>
      </c>
      <c r="B649" s="84"/>
      <c r="C649" s="295"/>
      <c r="D649" s="297"/>
      <c r="E649" s="320" t="s">
        <v>940</v>
      </c>
      <c r="F649" s="321"/>
      <c r="G649" s="321"/>
      <c r="H649" s="322"/>
      <c r="I649" s="122" t="s">
        <v>456</v>
      </c>
      <c r="J649" s="116">
        <f t="shared" si="32"/>
        <v>45</v>
      </c>
      <c r="K649" s="201" t="str">
        <f t="shared" si="33"/>
        <v>※</v>
      </c>
      <c r="L649" s="117">
        <v>0</v>
      </c>
      <c r="M649" s="117">
        <v>12</v>
      </c>
      <c r="N649" s="117" t="s">
        <v>541</v>
      </c>
      <c r="O649" s="117" t="s">
        <v>541</v>
      </c>
      <c r="P649" s="117" t="s">
        <v>541</v>
      </c>
      <c r="Q649" s="117">
        <v>12</v>
      </c>
      <c r="R649" s="117">
        <v>0</v>
      </c>
      <c r="S649" s="117">
        <v>21</v>
      </c>
      <c r="T649" s="117" t="s">
        <v>541</v>
      </c>
      <c r="U649" s="117">
        <v>0</v>
      </c>
      <c r="V649" s="117" t="s">
        <v>541</v>
      </c>
      <c r="W649" s="117">
        <v>0</v>
      </c>
      <c r="X649" s="117">
        <v>0</v>
      </c>
      <c r="Y649" s="117" t="s">
        <v>541</v>
      </c>
      <c r="Z649" s="117">
        <v>0</v>
      </c>
    </row>
    <row r="650" spans="1:26" s="118" customFormat="1" ht="84" customHeight="1">
      <c r="A650" s="252" t="s">
        <v>929</v>
      </c>
      <c r="B650" s="84"/>
      <c r="C650" s="295"/>
      <c r="D650" s="297"/>
      <c r="E650" s="320" t="s">
        <v>941</v>
      </c>
      <c r="F650" s="321"/>
      <c r="G650" s="321"/>
      <c r="H650" s="322"/>
      <c r="I650" s="122" t="s">
        <v>458</v>
      </c>
      <c r="J650" s="116">
        <f t="shared" si="32"/>
        <v>103</v>
      </c>
      <c r="K650" s="201" t="str">
        <f t="shared" si="33"/>
        <v>※</v>
      </c>
      <c r="L650" s="117" t="s">
        <v>541</v>
      </c>
      <c r="M650" s="117" t="s">
        <v>541</v>
      </c>
      <c r="N650" s="117">
        <v>0</v>
      </c>
      <c r="O650" s="117">
        <v>28</v>
      </c>
      <c r="P650" s="117" t="s">
        <v>541</v>
      </c>
      <c r="Q650" s="117" t="s">
        <v>541</v>
      </c>
      <c r="R650" s="117">
        <v>0</v>
      </c>
      <c r="S650" s="117" t="s">
        <v>541</v>
      </c>
      <c r="T650" s="117" t="s">
        <v>541</v>
      </c>
      <c r="U650" s="117">
        <v>75</v>
      </c>
      <c r="V650" s="117">
        <v>0</v>
      </c>
      <c r="W650" s="117">
        <v>0</v>
      </c>
      <c r="X650" s="117">
        <v>0</v>
      </c>
      <c r="Y650" s="117" t="s">
        <v>541</v>
      </c>
      <c r="Z650" s="117">
        <v>0</v>
      </c>
    </row>
    <row r="651" spans="1:26" s="118" customFormat="1" ht="69.95" customHeight="1">
      <c r="A651" s="252" t="s">
        <v>930</v>
      </c>
      <c r="B651" s="84"/>
      <c r="C651" s="188"/>
      <c r="D651" s="221"/>
      <c r="E651" s="320" t="s">
        <v>942</v>
      </c>
      <c r="F651" s="321"/>
      <c r="G651" s="321"/>
      <c r="H651" s="322"/>
      <c r="I651" s="122" t="s">
        <v>460</v>
      </c>
      <c r="J651" s="116">
        <f t="shared" si="32"/>
        <v>43</v>
      </c>
      <c r="K651" s="201" t="str">
        <f t="shared" si="33"/>
        <v>※</v>
      </c>
      <c r="L651" s="117">
        <v>0</v>
      </c>
      <c r="M651" s="117" t="s">
        <v>541</v>
      </c>
      <c r="N651" s="117" t="s">
        <v>541</v>
      </c>
      <c r="O651" s="117" t="s">
        <v>541</v>
      </c>
      <c r="P651" s="117">
        <v>15</v>
      </c>
      <c r="Q651" s="117" t="s">
        <v>541</v>
      </c>
      <c r="R651" s="117">
        <v>0</v>
      </c>
      <c r="S651" s="117">
        <v>13</v>
      </c>
      <c r="T651" s="117" t="s">
        <v>541</v>
      </c>
      <c r="U651" s="117">
        <v>0</v>
      </c>
      <c r="V651" s="117">
        <v>15</v>
      </c>
      <c r="W651" s="117">
        <v>0</v>
      </c>
      <c r="X651" s="117">
        <v>0</v>
      </c>
      <c r="Y651" s="117" t="s">
        <v>541</v>
      </c>
      <c r="Z651" s="117">
        <v>0</v>
      </c>
    </row>
    <row r="652" spans="1:26"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c r="Q653" s="117">
        <v>0</v>
      </c>
      <c r="R653" s="117">
        <v>0</v>
      </c>
      <c r="S653" s="117" t="s">
        <v>541</v>
      </c>
      <c r="T653" s="117">
        <v>0</v>
      </c>
      <c r="U653" s="117">
        <v>0</v>
      </c>
      <c r="V653" s="117" t="s">
        <v>541</v>
      </c>
      <c r="W653" s="117">
        <v>0</v>
      </c>
      <c r="X653" s="117" t="s">
        <v>541</v>
      </c>
      <c r="Y653" s="117" t="s">
        <v>541</v>
      </c>
      <c r="Z653" s="117">
        <v>0</v>
      </c>
    </row>
    <row r="654" spans="1:26"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69.95" customHeight="1">
      <c r="A655" s="252" t="s">
        <v>934</v>
      </c>
      <c r="B655" s="84"/>
      <c r="C655" s="320" t="s">
        <v>937</v>
      </c>
      <c r="D655" s="321"/>
      <c r="E655" s="321"/>
      <c r="F655" s="321"/>
      <c r="G655" s="321"/>
      <c r="H655" s="322"/>
      <c r="I655" s="122" t="s">
        <v>468</v>
      </c>
      <c r="J655" s="116">
        <f t="shared" si="32"/>
        <v>335</v>
      </c>
      <c r="K655" s="201" t="str">
        <f t="shared" si="33"/>
        <v>※</v>
      </c>
      <c r="L655" s="117" t="s">
        <v>541</v>
      </c>
      <c r="M655" s="117">
        <v>18</v>
      </c>
      <c r="N655" s="117">
        <v>64</v>
      </c>
      <c r="O655" s="117">
        <v>35</v>
      </c>
      <c r="P655" s="117">
        <v>20</v>
      </c>
      <c r="Q655" s="117">
        <v>23</v>
      </c>
      <c r="R655" s="117">
        <v>0</v>
      </c>
      <c r="S655" s="117">
        <v>32</v>
      </c>
      <c r="T655" s="117">
        <v>35</v>
      </c>
      <c r="U655" s="117">
        <v>69</v>
      </c>
      <c r="V655" s="117">
        <v>18</v>
      </c>
      <c r="W655" s="117">
        <v>0</v>
      </c>
      <c r="X655" s="117" t="s">
        <v>541</v>
      </c>
      <c r="Y655" s="117">
        <v>21</v>
      </c>
      <c r="Z655" s="117">
        <v>0</v>
      </c>
    </row>
    <row r="656" spans="1:26" s="118" customFormat="1" ht="72" customHeight="1">
      <c r="A656" s="252" t="s">
        <v>935</v>
      </c>
      <c r="B656" s="84"/>
      <c r="C656" s="317" t="s">
        <v>977</v>
      </c>
      <c r="D656" s="318"/>
      <c r="E656" s="318"/>
      <c r="F656" s="318"/>
      <c r="G656" s="318"/>
      <c r="H656" s="319"/>
      <c r="I656" s="138" t="s">
        <v>1036</v>
      </c>
      <c r="J656" s="116">
        <f t="shared" si="32"/>
        <v>11</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11</v>
      </c>
      <c r="Y656" s="117">
        <v>0</v>
      </c>
      <c r="Z656" s="117">
        <v>0</v>
      </c>
    </row>
    <row r="657" spans="1:26" s="118" customFormat="1" ht="69.95" customHeight="1">
      <c r="A657" s="252" t="s">
        <v>936</v>
      </c>
      <c r="B657" s="84"/>
      <c r="C657" s="320" t="s">
        <v>469</v>
      </c>
      <c r="D657" s="321"/>
      <c r="E657" s="321"/>
      <c r="F657" s="321"/>
      <c r="G657" s="321"/>
      <c r="H657" s="322"/>
      <c r="I657" s="122" t="s">
        <v>470</v>
      </c>
      <c r="J657" s="116">
        <f t="shared" si="32"/>
        <v>299</v>
      </c>
      <c r="K657" s="201" t="str">
        <f t="shared" si="33"/>
        <v>※</v>
      </c>
      <c r="L657" s="117" t="s">
        <v>541</v>
      </c>
      <c r="M657" s="117">
        <v>17</v>
      </c>
      <c r="N657" s="117">
        <v>57</v>
      </c>
      <c r="O657" s="117">
        <v>25</v>
      </c>
      <c r="P657" s="117">
        <v>18</v>
      </c>
      <c r="Q657" s="117">
        <v>18</v>
      </c>
      <c r="R657" s="117">
        <v>0</v>
      </c>
      <c r="S657" s="117">
        <v>26</v>
      </c>
      <c r="T657" s="117">
        <v>38</v>
      </c>
      <c r="U657" s="117">
        <v>63</v>
      </c>
      <c r="V657" s="117">
        <v>16</v>
      </c>
      <c r="W657" s="117">
        <v>0</v>
      </c>
      <c r="X657" s="117" t="s">
        <v>541</v>
      </c>
      <c r="Y657" s="117">
        <v>21</v>
      </c>
      <c r="Z657" s="117">
        <v>0</v>
      </c>
    </row>
    <row r="658" spans="1:26"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t="s">
        <v>541</v>
      </c>
      <c r="R658" s="117">
        <v>0</v>
      </c>
      <c r="S658" s="117">
        <v>0</v>
      </c>
      <c r="T658" s="117" t="s">
        <v>541</v>
      </c>
      <c r="U658" s="117">
        <v>0</v>
      </c>
      <c r="V658" s="117">
        <v>0</v>
      </c>
      <c r="W658" s="117">
        <v>0</v>
      </c>
      <c r="X658" s="117">
        <v>0</v>
      </c>
      <c r="Y658" s="117">
        <v>0</v>
      </c>
      <c r="Z658" s="117">
        <v>0</v>
      </c>
    </row>
    <row r="659" spans="1:26"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1045</v>
      </c>
      <c r="M665" s="66" t="s">
        <v>1049</v>
      </c>
      <c r="N665" s="66" t="s">
        <v>1050</v>
      </c>
      <c r="O665" s="66" t="s">
        <v>1054</v>
      </c>
      <c r="P665" s="66" t="s">
        <v>1057</v>
      </c>
      <c r="Q665" s="66" t="s">
        <v>1058</v>
      </c>
      <c r="R665" s="66" t="s">
        <v>1060</v>
      </c>
      <c r="S665" s="66" t="s">
        <v>1062</v>
      </c>
      <c r="T665" s="66" t="s">
        <v>1063</v>
      </c>
      <c r="U665" s="66" t="s">
        <v>1064</v>
      </c>
      <c r="V665" s="66" t="s">
        <v>1065</v>
      </c>
      <c r="W665" s="66" t="s">
        <v>1068</v>
      </c>
      <c r="X665" s="66" t="s">
        <v>1069</v>
      </c>
      <c r="Y665" s="66" t="s">
        <v>1073</v>
      </c>
      <c r="Z665" s="66" t="s">
        <v>1075</v>
      </c>
    </row>
    <row r="666" spans="1:26"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70" t="s">
        <v>1046</v>
      </c>
      <c r="W666" s="70" t="s">
        <v>1046</v>
      </c>
      <c r="X666" s="70" t="s">
        <v>1070</v>
      </c>
      <c r="Y666" s="70" t="s">
        <v>1070</v>
      </c>
      <c r="Z666" s="70" t="s">
        <v>1046</v>
      </c>
    </row>
    <row r="667" spans="1:26"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533</v>
      </c>
      <c r="X667" s="98" t="s">
        <v>539</v>
      </c>
      <c r="Y667" s="98" t="s">
        <v>533</v>
      </c>
      <c r="Z667" s="98" t="s">
        <v>533</v>
      </c>
    </row>
    <row r="668" spans="1:26"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1045</v>
      </c>
      <c r="M681" s="66" t="s">
        <v>1049</v>
      </c>
      <c r="N681" s="66" t="s">
        <v>1050</v>
      </c>
      <c r="O681" s="66" t="s">
        <v>1054</v>
      </c>
      <c r="P681" s="66" t="s">
        <v>1057</v>
      </c>
      <c r="Q681" s="66" t="s">
        <v>1058</v>
      </c>
      <c r="R681" s="66" t="s">
        <v>1060</v>
      </c>
      <c r="S681" s="66" t="s">
        <v>1062</v>
      </c>
      <c r="T681" s="66" t="s">
        <v>1063</v>
      </c>
      <c r="U681" s="66" t="s">
        <v>1064</v>
      </c>
      <c r="V681" s="66" t="s">
        <v>1065</v>
      </c>
      <c r="W681" s="66" t="s">
        <v>1068</v>
      </c>
      <c r="X681" s="66" t="s">
        <v>1069</v>
      </c>
      <c r="Y681" s="66" t="s">
        <v>1073</v>
      </c>
      <c r="Z681" s="66" t="s">
        <v>1075</v>
      </c>
    </row>
    <row r="682" spans="1:26"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70" t="s">
        <v>1046</v>
      </c>
      <c r="W682" s="70" t="s">
        <v>1046</v>
      </c>
      <c r="X682" s="70" t="s">
        <v>1070</v>
      </c>
      <c r="Y682" s="70" t="s">
        <v>1070</v>
      </c>
      <c r="Z682" s="70" t="s">
        <v>1046</v>
      </c>
    </row>
    <row r="683" spans="1:26" s="118" customFormat="1" ht="111.95"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t="str">
        <f>IF(SUM(L684:Z684)=0,IF(COUNTIF(L684:Z684,"未確認")&gt;0,"未確認",IF(COUNTIF(L684:Z684,"~*")&gt;0,"*",SUM(L684:Z684))),SUM(L684:Z684))</f>
        <v>*</v>
      </c>
      <c r="K684" s="201" t="str">
        <f>IF(OR(COUNTIF(L684:Z684,"未確認")&gt;0,COUNTIF(L684:Z684,"*")&gt;0),"※","")</f>
        <v>※</v>
      </c>
      <c r="L684" s="117" t="s">
        <v>541</v>
      </c>
      <c r="M684" s="117">
        <v>0</v>
      </c>
      <c r="N684" s="117">
        <v>0</v>
      </c>
      <c r="O684" s="117">
        <v>0</v>
      </c>
      <c r="P684" s="117">
        <v>0</v>
      </c>
      <c r="Q684" s="117" t="s">
        <v>541</v>
      </c>
      <c r="R684" s="117">
        <v>0</v>
      </c>
      <c r="S684" s="117">
        <v>0</v>
      </c>
      <c r="T684" s="117">
        <v>0</v>
      </c>
      <c r="U684" s="117">
        <v>0</v>
      </c>
      <c r="V684" s="117" t="s">
        <v>541</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1045</v>
      </c>
      <c r="M691" s="66" t="s">
        <v>1049</v>
      </c>
      <c r="N691" s="66" t="s">
        <v>1050</v>
      </c>
      <c r="O691" s="66" t="s">
        <v>1054</v>
      </c>
      <c r="P691" s="66" t="s">
        <v>1057</v>
      </c>
      <c r="Q691" s="66" t="s">
        <v>1058</v>
      </c>
      <c r="R691" s="66" t="s">
        <v>1060</v>
      </c>
      <c r="S691" s="66" t="s">
        <v>1062</v>
      </c>
      <c r="T691" s="66" t="s">
        <v>1063</v>
      </c>
      <c r="U691" s="66" t="s">
        <v>1064</v>
      </c>
      <c r="V691" s="66" t="s">
        <v>1065</v>
      </c>
      <c r="W691" s="66" t="s">
        <v>1068</v>
      </c>
      <c r="X691" s="66" t="s">
        <v>1069</v>
      </c>
      <c r="Y691" s="66" t="s">
        <v>1073</v>
      </c>
      <c r="Z691" s="66" t="s">
        <v>1075</v>
      </c>
    </row>
    <row r="692" spans="1:26"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70" t="s">
        <v>1046</v>
      </c>
      <c r="W692" s="70" t="s">
        <v>1046</v>
      </c>
      <c r="X692" s="70" t="s">
        <v>1070</v>
      </c>
      <c r="Y692" s="70" t="s">
        <v>1070</v>
      </c>
      <c r="Z692" s="70" t="s">
        <v>1046</v>
      </c>
    </row>
    <row r="693" spans="1:26" s="118" customFormat="1" ht="56.1"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v>0</v>
      </c>
      <c r="M693" s="117" t="s">
        <v>541</v>
      </c>
      <c r="N693" s="117" t="s">
        <v>541</v>
      </c>
      <c r="O693" s="117">
        <v>0</v>
      </c>
      <c r="P693" s="117" t="s">
        <v>541</v>
      </c>
      <c r="Q693" s="117" t="s">
        <v>541</v>
      </c>
      <c r="R693" s="117">
        <v>0</v>
      </c>
      <c r="S693" s="117" t="s">
        <v>541</v>
      </c>
      <c r="T693" s="117" t="s">
        <v>541</v>
      </c>
      <c r="U693" s="117">
        <v>0</v>
      </c>
      <c r="V693" s="117">
        <v>0</v>
      </c>
      <c r="W693" s="117">
        <v>0</v>
      </c>
      <c r="X693" s="117">
        <v>0</v>
      </c>
      <c r="Y693" s="117">
        <v>0</v>
      </c>
      <c r="Z693" s="117">
        <v>0</v>
      </c>
    </row>
    <row r="694" spans="1:26" s="118" customFormat="1" ht="56.1"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69.95" customHeight="1">
      <c r="A695" s="252" t="s">
        <v>965</v>
      </c>
      <c r="B695" s="119"/>
      <c r="C695" s="317" t="s">
        <v>1006</v>
      </c>
      <c r="D695" s="318"/>
      <c r="E695" s="318"/>
      <c r="F695" s="318"/>
      <c r="G695" s="318"/>
      <c r="H695" s="319"/>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69.95"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1045</v>
      </c>
      <c r="M704" s="66" t="s">
        <v>1049</v>
      </c>
      <c r="N704" s="66" t="s">
        <v>1050</v>
      </c>
      <c r="O704" s="66" t="s">
        <v>1054</v>
      </c>
      <c r="P704" s="66" t="s">
        <v>1057</v>
      </c>
      <c r="Q704" s="66" t="s">
        <v>1058</v>
      </c>
      <c r="R704" s="66" t="s">
        <v>1060</v>
      </c>
      <c r="S704" s="66" t="s">
        <v>1062</v>
      </c>
      <c r="T704" s="66" t="s">
        <v>1063</v>
      </c>
      <c r="U704" s="66" t="s">
        <v>1064</v>
      </c>
      <c r="V704" s="66" t="s">
        <v>1065</v>
      </c>
      <c r="W704" s="66" t="s">
        <v>1068</v>
      </c>
      <c r="X704" s="66" t="s">
        <v>1069</v>
      </c>
      <c r="Y704" s="66" t="s">
        <v>1073</v>
      </c>
      <c r="Z704" s="66" t="s">
        <v>1075</v>
      </c>
    </row>
    <row r="705" spans="1:26"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70" t="s">
        <v>1046</v>
      </c>
      <c r="W705" s="70" t="s">
        <v>1046</v>
      </c>
      <c r="X705" s="70" t="s">
        <v>1070</v>
      </c>
      <c r="Y705" s="70" t="s">
        <v>1070</v>
      </c>
      <c r="Z705" s="70" t="s">
        <v>1046</v>
      </c>
    </row>
    <row r="706" spans="1:26" s="118" customFormat="1" ht="56.1" customHeight="1">
      <c r="A706" s="252" t="s">
        <v>968</v>
      </c>
      <c r="B706" s="115"/>
      <c r="C706" s="320" t="s">
        <v>514</v>
      </c>
      <c r="D706" s="321"/>
      <c r="E706" s="321"/>
      <c r="F706" s="321"/>
      <c r="G706" s="321"/>
      <c r="H706" s="322"/>
      <c r="I706" s="122" t="s">
        <v>515</v>
      </c>
      <c r="J706" s="116">
        <f>IF(SUM(L706:Z706)=0,IF(COUNTIF(L706:Z706,"未確認")&gt;0,"未確認",IF(COUNTIF(L706:Z706,"~*")&gt;0,"*",SUM(L706:Z706))),SUM(L706:Z706))</f>
        <v>135</v>
      </c>
      <c r="K706" s="201" t="str">
        <f>IF(OR(COUNTIF(L706:Z706,"未確認")&gt;0,COUNTIF(L706:Z706,"*")&gt;0),"※","")</f>
        <v>※</v>
      </c>
      <c r="L706" s="117" t="s">
        <v>541</v>
      </c>
      <c r="M706" s="117">
        <v>28</v>
      </c>
      <c r="N706" s="117">
        <v>18</v>
      </c>
      <c r="O706" s="117">
        <v>13</v>
      </c>
      <c r="P706" s="117" t="s">
        <v>541</v>
      </c>
      <c r="Q706" s="117">
        <v>11</v>
      </c>
      <c r="R706" s="117" t="s">
        <v>541</v>
      </c>
      <c r="S706" s="117">
        <v>29</v>
      </c>
      <c r="T706" s="117">
        <v>17</v>
      </c>
      <c r="U706" s="117" t="s">
        <v>541</v>
      </c>
      <c r="V706" s="117">
        <v>19</v>
      </c>
      <c r="W706" s="117">
        <v>0</v>
      </c>
      <c r="X706" s="117" t="s">
        <v>541</v>
      </c>
      <c r="Y706" s="117">
        <v>0</v>
      </c>
      <c r="Z706" s="117">
        <v>0</v>
      </c>
    </row>
    <row r="707" spans="1:26" s="118" customFormat="1" ht="69.95" customHeight="1">
      <c r="A707" s="252" t="s">
        <v>969</v>
      </c>
      <c r="B707" s="119"/>
      <c r="C707" s="320" t="s">
        <v>516</v>
      </c>
      <c r="D707" s="321"/>
      <c r="E707" s="321"/>
      <c r="F707" s="321"/>
      <c r="G707" s="321"/>
      <c r="H707" s="322"/>
      <c r="I707" s="122" t="s">
        <v>517</v>
      </c>
      <c r="J707" s="116">
        <f>IF(SUM(L707:Z707)=0,IF(COUNTIF(L707:Z707,"未確認")&gt;0,"未確認",IF(COUNTIF(L707:Z707,"~*")&gt;0,"*",SUM(L707:Z707))),SUM(L707:Z707))</f>
        <v>10</v>
      </c>
      <c r="K707" s="201" t="str">
        <f>IF(OR(COUNTIF(L707:Z707,"未確認")&gt;0,COUNTIF(L707:Z707,"*")&gt;0),"※","")</f>
        <v>※</v>
      </c>
      <c r="L707" s="117">
        <v>0</v>
      </c>
      <c r="M707" s="117" t="s">
        <v>541</v>
      </c>
      <c r="N707" s="117">
        <v>0</v>
      </c>
      <c r="O707" s="117">
        <v>0</v>
      </c>
      <c r="P707" s="117">
        <v>0</v>
      </c>
      <c r="Q707" s="117">
        <v>0</v>
      </c>
      <c r="R707" s="117">
        <v>0</v>
      </c>
      <c r="S707" s="117">
        <v>0</v>
      </c>
      <c r="T707" s="117">
        <v>0</v>
      </c>
      <c r="U707" s="117" t="s">
        <v>541</v>
      </c>
      <c r="V707" s="117">
        <v>0</v>
      </c>
      <c r="W707" s="117">
        <v>0</v>
      </c>
      <c r="X707" s="117">
        <v>10</v>
      </c>
      <c r="Y707" s="117" t="s">
        <v>541</v>
      </c>
      <c r="Z707" s="117">
        <v>0</v>
      </c>
    </row>
    <row r="708" spans="1:26" s="118" customFormat="1" ht="69.95"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69.95"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5A2F67-02EA-4B07-B865-252CA54FAE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2019-12-23T00:59:20Z</dcterms:modified>
</cp:coreProperties>
</file>