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E5AD2AF-3E5C-43D3-AB07-33BFEE44F30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<sst xmlns="http://schemas.openxmlformats.org/spreadsheetml/2006/main" count="3443" uniqueCount="1060">
  <si>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</si>
  <si>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</si>
  <si>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</si>
  <si>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</si>
  <si>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</si>
  <si>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</si>
  <si>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</si>
  <si>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</si>
  <si>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</si>
  <si>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</si>
  <si>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</si>
  <si>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</si>
  <si>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</si>
  <si>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</si>
  <si>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</si>
  <si>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</si>
  <si>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</si>
  <si>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</si>
  <si>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</si>
  <si>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</si>
  <si>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</si>
  <si>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</si>
  <si>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</si>
  <si>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</si>
  <si>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</si>
  <si>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</si>
  <si>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</si>
  <si>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</si>
  <si>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</si>
  <si>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</si>
  <si>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</si>
  <si>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</si>
  <si>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</si>
  <si>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</si>
  <si>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</si>
  <si>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</si>
  <si>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</si>
  <si>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</si>
  <si>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</si>
  <si>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</si>
  <si>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</si>
  <si>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</si>
  <si>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</si>
  <si>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</si>
  <si>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</si>
  <si>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</si>
  <si>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</si>
  <si>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</si>
  <si>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</si>
  <si>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</si>
  <si>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</si>
  <si>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</si>
  <si>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</si>
  <si>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</si>
  <si>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</si>
  <si>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</si>
  <si>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</si>
  <si>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</si>
  <si>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</si>
  <si>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</si>
  <si>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</si>
  <si>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</si>
  <si>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</si>
  <si>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</si>
  <si>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</si>
  <si>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</si>
  <si>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</si>
  <si>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</si>
  <si>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</si>
  <si>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</si>
  <si>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</si>
  <si>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</si>
  <si>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</si>
  <si>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</si>
  <si>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</si>
  <si>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</si>
  <si>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</si>
  <si>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</si>
  <si>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</si>
  <si>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</si>
  <si>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</si>
  <si>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</si>
  <si>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</si>
  <si>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</si>
  <si>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</si>
  <si>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</si>
  <si>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</si>
  <si>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</si>
  <si>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</si>
  <si>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</si>
  <si>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</si>
  <si>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</si>
  <si>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</si>
  <si>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</si>
  <si>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</si>
  <si>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</si>
  <si>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</si>
  <si>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</si>
  <si>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</si>
  <si>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</si>
  <si>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</si>
  <si>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</si>
  <si>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</si>
  <si>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</si>
  <si>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</si>
  <si>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</si>
  <si>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</si>
  <si>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</si>
  <si>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</si>
  <si>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</si>
  <si>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</si>
  <si>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</si>
  <si>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</si>
  <si>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</si>
  <si>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</si>
  <si>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</si>
  <si>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</si>
  <si>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</si>
  <si>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</si>
  <si>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</si>
  <si>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</si>
  <si>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</si>
  <si>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</si>
  <si>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</si>
  <si>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</si>
  <si>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</si>
  <si>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</si>
  <si>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</si>
  <si>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</si>
  <si>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</si>
  <si>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</si>
  <si>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</si>
  <si>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</si>
  <si>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</si>
  <si>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</si>
  <si>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</si>
  <si>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</si>
  <si>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</si>
  <si>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</si>
  <si>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</si>
  <si>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</si>
  <si>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</si>
  <si>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</si>
  <si>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</si>
  <si>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</si>
  <si>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</si>
  <si>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</si>
  <si>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</si>
  <si>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</si>
  <si>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</si>
  <si>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</si>
  <si>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</si>
  <si>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</si>
  <si>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</si>
  <si>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</si>
  <si>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</si>
  <si>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</si>
  <si>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</si>
  <si>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</si>
  <si>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</si>
  <si>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</si>
  <si>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</si>
  <si>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</si>
  <si>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</si>
  <si>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</si>
  <si>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</si>
  <si>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</si>
  <si>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</si>
  <si>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</si>
  <si>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</si>
  <si>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</si>
  <si>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</si>
  <si>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</si>
  <si>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</si>
  <si>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</si>
  <si>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</si>
  <si>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</si>
  <si>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</si>
  <si>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</si>
  <si>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</si>
  <si>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</si>
  <si>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</si>
  <si>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</si>
  <si>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</si>
  <si>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</si>
  <si>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</si>
  <si>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</si>
  <si>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</si>
  <si>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</si>
  <si>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</si>
  <si>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</si>
  <si>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</si>
  <si>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</si>
  <si>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</si>
  <si>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</si>
  <si>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</si>
  <si>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</si>
  <si>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</si>
  <si>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</si>
  <si>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</si>
  <si>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</si>
  <si>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</si>
  <si>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</si>
  <si>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</si>
  <si>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</si>
  <si>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</si>
  <si>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</si>
  <si>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</si>
  <si>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</si>
  <si>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</si>
  <si>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</si>
  <si>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</si>
  <si>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</si>
  <si>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</si>
  <si>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</si>
  <si>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</si>
  <si>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</si>
  <si>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</si>
  <si>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</si>
  <si>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</si>
  <si>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</si>
  <si>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</si>
  <si>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</si>
  <si>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</si>
  <si>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</si>
  <si>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</si>
  <si>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</si>
  <si>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</si>
  <si>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</si>
  <si>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</si>
  <si>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</si>
  <si>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</si>
  <si>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</si>
  <si>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</si>
  <si>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</si>
  <si>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</si>
  <si>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</si>
  <si>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</si>
  <si>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</si>
  <si>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</si>
  <si>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</si>
  <si>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</si>
  <si>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</si>
  <si>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</si>
  <si>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</si>
  <si>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</si>
  <si>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</si>
  <si>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</si>
  <si>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</si>
  <si>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</si>
  <si>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</si>
  <si>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</si>
  <si>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</si>
  <si>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</si>
  <si>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</si>
  <si>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</si>
  <si>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</si>
  <si>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</si>
  <si>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</si>
  <si>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</si>
  <si>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</si>
  <si>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</si>
  <si>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</si>
  <si>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</si>
  <si>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</si>
  <si>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</si>
  <si>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</si>
  <si>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</si>
  <si>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</si>
  <si>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</si>
  <si>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</si>
  <si>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</si>
  <si>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</si>
  <si>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</si>
  <si>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</si>
  <si>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</si>
  <si>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</si>
  <si>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</si>
  <si>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</si>
  <si>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</si>
  <si>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</si>
  <si>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</si>
  <si>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</si>
  <si>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</si>
  <si>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</si>
  <si>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</si>
  <si>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</si>
  <si>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</si>
  <si>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</si>
  <si>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</si>
  <si>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</si>
  <si>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</si>
  <si>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</si>
  <si>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</si>
  <si>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</si>
  <si>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</si>
  <si>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</si>
  <si>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</si>
  <si>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</si>
  <si>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</si>
  <si>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</si>
  <si>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</si>
  <si>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</si>
  <si>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</si>
  <si>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</si>
  <si>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</si>
  <si>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</si>
  <si>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</si>
  <si>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</si>
  <si>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</si>
  <si>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</si>
  <si>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</si>
  <si>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</si>
  <si>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</si>
  <si>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</si>
  <si>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</si>
  <si>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</si>
  <si>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</si>
  <si>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</si>
  <si>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</si>
  <si>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</si>
  <si>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</si>
  <si>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</si>
  <si>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</si>
  <si>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</si>
  <si>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</si>
  <si>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</si>
  <si>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</si>
  <si>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</si>
  <si>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</si>
  <si>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</si>
  <si>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</si>
  <si>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</si>
  <si>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</si>
  <si>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</si>
  <si>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</si>
  <si>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</si>
  <si>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</si>
  <si>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</si>
  <si>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</si>
  <si>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</si>
  <si>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</si>
  <si>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</si>
  <si>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</si>
  <si>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</si>
  <si>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</si>
  <si>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</si>
  <si>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</si>
  <si>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</si>
  <si>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</si>
  <si>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</si>
  <si>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</si>
  <si>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</si>
  <si>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</si>
  <si>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</si>
  <si>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</si>
  <si>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</si>
  <si>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</si>
  <si>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</si>
  <si>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</si>
  <si>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</si>
  <si>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</si>
  <si>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</si>
  <si>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</si>
  <si>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</si>
  <si>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</si>
  <si>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</si>
  <si>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</si>
  <si>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</si>
  <si>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</si>
  <si>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</si>
  <si>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</si>
  <si>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</si>
  <si>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</si>
  <si>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</si>
  <si>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</si>
  <si>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</si>
  <si>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</si>
  <si>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</si>
  <si>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</si>
  <si>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</si>
  <si>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</si>
  <si>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</si>
  <si>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</si>
  <si>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</si>
  <si>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</si>
  <si>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</si>
  <si>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</si>
  <si>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</si>
  <si>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</si>
  <si>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</si>
  <si>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</si>
  <si>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</si>
  <si>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</si>
  <si>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</si>
  <si>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</si>
  <si>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</si>
  <si>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</si>
  <si>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</si>
  <si>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</si>
  <si>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</si>
  <si>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</si>
  <si>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</si>
  <si>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</si>
  <si>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</si>
  <si>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</si>
  <si>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</si>
  <si>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</si>
  <si>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</si>
  <si>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</si>
  <si>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</si>
  <si>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</si>
  <si>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</si>
  <si>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</si>
  <si>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</si>
  <si>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</si>
  <si>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</si>
  <si>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</si>
  <si>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</si>
  <si>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</si>
  <si>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</si>
  <si>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</si>
  <si>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</si>
  <si>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</si>
  <si>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</si>
  <si>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</si>
  <si>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</si>
  <si>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</si>
  <si>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</si>
  <si>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</si>
  <si>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</si>
  <si>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</si>
  <si>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</si>
  <si>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</si>
  <si>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</si>
  <si>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</si>
  <si>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</si>
  <si>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</si>
  <si>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</si>
  <si>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</si>
  <si>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</si>
  <si>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</si>
  <si>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</si>
  <si>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</si>
  <si>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</si>
  <si>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</si>
  <si>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</si>
  <si>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</si>
  <si>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</si>
  <si>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</si>
  <si>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</si>
  <si>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</si>
  <si>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</si>
  <si>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</si>
  <si>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</si>
  <si>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</si>
  <si>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</si>
  <si>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</si>
  <si>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</si>
  <si>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</si>
  <si>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</si>
  <si>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</si>
  <si>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</si>
  <si>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</si>
  <si>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</si>
  <si>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</si>
  <si>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</si>
  <si>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</si>
  <si>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</si>
  <si>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</si>
  <si>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</si>
  <si>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</si>
  <si>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</si>
  <si>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</si>
  <si>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</si>
  <si>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</si>
  <si>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</si>
  <si>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</si>
  <si>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</si>
  <si>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</si>
  <si>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</si>
  <si>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</si>
  <si>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</si>
  <si>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</si>
  <si>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</si>
  <si>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</si>
  <si>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</si>
  <si>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</si>
  <si>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</si>
  <si>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</si>
  <si>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</si>
  <si>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</si>
  <si>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</si>
  <si>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</si>
  <si>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</si>
  <si>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</si>
  <si>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</si>
  <si>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</si>
  <si>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</si>
  <si>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</si>
  <si>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</si>
  <si>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</si>
  <si>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</si>
  <si>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</si>
  <si>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</si>
  <si>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</si>
  <si>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</si>
  <si>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</si>
  <si>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</si>
  <si>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</si>
  <si>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</si>
  <si>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</si>
  <si>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</si>
  <si>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</si>
  <si>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</si>
  <si>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</si>
  <si>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</si>
  <si>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</si>
  <si>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</si>
  <si>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</si>
  <si>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</si>
  <si>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</si>
  <si>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</si>
  <si>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</si>
  <si>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</si>
  <si>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</si>
  <si>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</si>
  <si>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</si>
  <si>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</si>
  <si>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</si>
  <si>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</si>
  <si>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</si>
  <si>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</si>
  <si>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</si>
  <si>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</si>
  <si>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</si>
  <si>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</si>
  <si>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</si>
  <si>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</si>
  <si>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</si>
  <si>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</si>
  <si>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</si>
  <si>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</si>
  <si>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</si>
  <si>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</si>
  <si>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</si>
  <si>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</si>
  <si>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</si>
  <si>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</si>
  <si>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</si>
  <si>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</si>
  <si>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</si>
  <si>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</si>
  <si>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</si>
  <si>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</si>
  <si>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</si>
  <si>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</si>
  <si>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</si>
  <si>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</si>
  <si>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</si>
  <si>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</si>
  <si>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</si>
  <si>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</si>
  <si>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</si>
  <si>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</si>
  <si>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</si>
  <si>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</si>
  <si>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</si>
  <si>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</si>
  <si>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</si>
  <si>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</si>
  <si>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</si>
  <si>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</si>
  <si>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</si>
  <si>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</si>
  <si>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</si>
  <si>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</si>
  <si>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</si>
  <si>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</si>
  <si>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</si>
  <si>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</si>
  <si>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</si>
  <si>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</si>
  <si>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</si>
  <si>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</si>
  <si>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</si>
  <si>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</si>
  <si>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</si>
  <si>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</si>
  <si>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</si>
  <si>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</si>
  <si>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</si>
  <si>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</si>
  <si>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</si>
  <si>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</si>
  <si>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</si>
  <si>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</si>
  <si>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</si>
  <si>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</si>
  <si>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</si>
  <si>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</si>
  <si>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</si>
  <si>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</si>
  <si>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</si>
  <si>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</si>
  <si>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</si>
  <si>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</si>
  <si>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</si>
  <si>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</si>
  <si>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</si>
  <si>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</si>
  <si>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</si>
  <si>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</si>
  <si>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</si>
  <si>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</si>
  <si>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</si>
  <si>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</si>
  <si>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</si>
  <si>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</si>
  <si>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</si>
  <si>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</si>
  <si>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</si>
  <si>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</si>
  <si>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</si>
  <si>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</si>
  <si>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</si>
  <si>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</si>
  <si>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</si>
  <si>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</si>
  <si>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</si>
  <si>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</si>
  <si>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</si>
  <si>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</si>
  <si>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</si>
  <si>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</si>
  <si>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</si>
  <si>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</si>
  <si>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</si>
  <si>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</si>
  <si>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</si>
  <si>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</si>
  <si>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</si>
  <si>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</si>
  <si>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</si>
  <si>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</si>
  <si>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</si>
  <si>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</si>
  <si>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</si>
  <si>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</si>
  <si>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</si>
  <si>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</si>
  <si>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</si>
  <si>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</si>
  <si>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</si>
  <si>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</si>
  <si>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</si>
  <si>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</si>
  <si>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</si>
  <si>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</si>
  <si>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</si>
  <si>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</si>
  <si>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</si>
  <si>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</si>
  <si>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</si>
  <si>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</si>
  <si>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</si>
  <si>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</si>
  <si>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</si>
  <si>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</si>
  <si>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</si>
  <si>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</si>
  <si>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</si>
  <si>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</si>
  <si>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</si>
  <si>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</si>
  <si>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</si>
  <si>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</si>
  <si>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</si>
  <si>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</si>
  <si>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</si>
  <si>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</si>
  <si>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</si>
  <si>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</si>
  <si>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</si>
  <si>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</si>
  <si>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</si>
  <si>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</si>
  <si>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</si>
  <si>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</si>
  <si>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</si>
  <si>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</si>
  <si>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</si>
  <si>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</si>
  <si>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</si>
  <si>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</si>
  <si>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</si>
  <si>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</si>
  <si>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</si>
  <si>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</si>
  <si>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</si>
  <si>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</si>
  <si>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</si>
  <si>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</si>
  <si>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</si>
  <si>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</si>
  <si>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</si>
  <si>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</si>
  <si>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</si>
  <si>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</si>
  <si>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</si>
  <si>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</si>
  <si>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</si>
  <si>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</si>
  <si>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</si>
  <si>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</si>
  <si>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</si>
  <si>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</si>
  <si>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</si>
  <si>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</si>
  <si>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</si>
  <si>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</si>
  <si>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</si>
  <si>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</si>
  <si>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</si>
  <si>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</si>
  <si>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</si>
  <si>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</si>
  <si>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</si>
  <si>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</si>
  <si>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</si>
  <si>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</si>
  <si>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</si>
  <si>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</si>
  <si>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</si>
  <si>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</si>
  <si>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</si>
  <si>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</si>
  <si>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</si>
  <si>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</si>
  <si>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</si>
  <si>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</si>
  <si>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</si>
  <si>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</si>
  <si>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</si>
  <si>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</si>
  <si>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</si>
  <si>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</si>
  <si>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</si>
  <si>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</si>
  <si>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</si>
  <si>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</si>
  <si>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</si>
  <si>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</si>
  <si>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</si>
  <si>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</si>
  <si>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</si>
  <si>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</si>
  <si>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</si>
  <si>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</si>
  <si>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</si>
  <si>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</si>
  <si>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</si>
  <si>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</si>
  <si>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</si>
  <si>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</si>
  <si>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</si>
  <si>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</si>
  <si>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</si>
  <si>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</si>
  <si>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</si>
  <si>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</si>
  <si>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</si>
  <si>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</si>
  <si>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</si>
  <si>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</si>
  <si>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</si>
  <si>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</si>
  <si>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</si>
  <si>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</si>
  <si>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</si>
  <si>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</si>
  <si>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</si>
  <si>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</si>
  <si>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</si>
  <si>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</si>
  <si>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</si>
  <si>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</si>
  <si>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</si>
  <si>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</si>
  <si>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</si>
  <si>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</si>
  <si>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</si>
  <si>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</si>
  <si>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</si>
  <si>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</si>
  <si>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</si>
  <si>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</si>
  <si>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</si>
  <si>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</si>
  <si>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</si>
  <si>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</si>
  <si>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</si>
  <si>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</si>
  <si>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</si>
  <si>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</si>
  <si>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</si>
  <si>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</si>
  <si>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</si>
  <si>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</si>
  <si>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</si>
  <si>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</si>
  <si>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</si>
  <si>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</si>
  <si>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</si>
  <si>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</si>
  <si>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</si>
  <si>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</si>
  <si>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</si>
  <si>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</si>
  <si>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</si>
  <si>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</si>
  <si>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</si>
  <si>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</si>
  <si>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</si>
  <si>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</si>
  <si>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</si>
  <si>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</si>
  <si>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</si>
  <si>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</si>
  <si>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</si>
  <si>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</si>
  <si>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</si>
  <si>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</si>
  <si>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</si>
  <si>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</si>
  <si>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</si>
  <si>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</si>
  <si>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</si>
  <si>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</si>
  <si>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</si>
  <si>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</si>
  <si>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</si>
  <si>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</si>
  <si>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</si>
  <si>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</si>
  <si>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</si>
  <si>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</si>
  <si>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</si>
  <si>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</si>
  <si>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</si>
  <si>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</si>
  <si>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</si>
  <si>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</si>
  <si>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</si>
  <si>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</si>
  <si>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</si>
  <si>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</si>
  <si>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</si>
  <si>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</si>
  <si>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</si>
  <si>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</si>
  <si>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</si>
  <si>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</si>
  <si>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</si>
  <si>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</si>
  <si>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</si>
  <si>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</si>
  <si>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</si>
  <si>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</si>
  <si>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</si>
  <si>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</si>
  <si>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</si>
  <si>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</si>
  <si>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</si>
  <si>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</si>
  <si>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</si>
  <si>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</si>
  <si>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</si>
  <si>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</si>
  <si>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</si>
  <si>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</si>
  <si>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</si>
  <si>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</si>
  <si>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</si>
  <si>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</si>
  <si>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</si>
  <si>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</si>
  <si>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</si>
  <si>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</si>
  <si>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</si>
  <si>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</si>
  <si>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</si>
  <si>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</si>
  <si>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</si>
  <si>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</si>
  <si>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</si>
  <si>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</si>
  <si>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</si>
  <si>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</si>
  <si>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</si>
  <si>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</si>
  <si>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</si>
  <si>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</si>
  <si>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</si>
  <si>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</si>
  <si>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</si>
  <si>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</si>
  <si>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</si>
  <si>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</si>
  <si>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</si>
  <si>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</si>
  <si>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</si>
  <si>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</si>
  <si>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</si>
  <si>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</si>
  <si>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</si>
  <si>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</si>
  <si>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</si>
  <si>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</si>
  <si>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</si>
  <si>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</si>
  <si>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</si>
  <si>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</si>
  <si>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</si>
  <si>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</si>
  <si>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</si>
  <si>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</si>
  <si>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</si>
  <si>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</si>
  <si>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</si>
  <si>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</si>
  <si>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</si>
  <si>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</si>
  <si>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</si>
  <si>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</si>
  <si>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</si>
  <si>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</si>
  <si>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</si>
  <si>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</si>
  <si>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</si>
  <si>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</si>
  <si>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</si>
  <si>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</si>
  <si>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</si>
  <si>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</si>
  <si>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</si>
  <si>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</si>
  <si>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</si>
  <si>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</si>
  <si>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</si>
  <si>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</si>
  <si>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</si>
  <si>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</si>
  <si>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</si>
  <si>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</si>
  <si>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</si>
  <si>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</si>
  <si>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</si>
  <si>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</si>
  <si>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</si>
  <si>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</si>
  <si>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</si>
  <si>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</si>
  <si>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</si>
  <si>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</si>
  <si>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</si>
  <si>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</si>
  <si>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</si>
  <si>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</si>
  <si>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</si>
  <si>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</si>
  <si>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</si>
  <si>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</si>
  <si>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</si>
  <si>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</si>
  <si>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</si>
  <si>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</si>
  <si>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</si>
  <si>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</si>
  <si>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</si>
  <si>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</si>
  <si>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</si>
  <si>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</si>
  <si>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</si>
  <si>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</si>
  <si>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</si>
  <si>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</si>
  <si>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</si>
  <si>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</si>
  <si>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</si>
  <si>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</si>
  <si>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</si>
  <si>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</si>
  <si>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</si>
  <si>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</si>
  <si>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</si>
  <si>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</si>
  <si>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</si>
  <si>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</si>
  <si>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</si>
  <si>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</si>
  <si>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</si>
  <si>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</si>
  <si>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</si>
  <si>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</si>
  <si>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</si>
  <si>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</si>
  <si>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</si>
  <si>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</si>
  <si>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</si>
  <si>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</si>
  <si>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</si>
  <si>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</si>
  <si>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</si>
  <si>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</si>
  <si>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</si>
  <si>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</si>
  <si>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</si>
  <si>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</si>
  <si>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</si>
  <si>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</si>
  <si>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</si>
  <si>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</si>
  <si>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</si>
  <si>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</si>
  <si>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</si>
  <si>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</si>
  <si>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</si>
  <si>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</si>
  <si>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</si>
  <si>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</si>
  <si>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</si>
  <si>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</si>
  <si>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</si>
  <si>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</si>
  <si>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</si>
  <si>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</si>
  <si>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富山県リハビリテーション・こども支援センター</t>
    <phoneticPr fontId="3"/>
  </si>
  <si>
    <t>〒931-8517 富山市下飯野36</t>
    <phoneticPr fontId="3"/>
  </si>
  <si>
    <t>〇</t>
  </si>
  <si>
    <t>都道府県</t>
  </si>
  <si>
    <t>複数の診療科で活用</t>
  </si>
  <si>
    <t>リハビリテーション科</t>
  </si>
  <si>
    <t>整形外科</t>
  </si>
  <si>
    <t>内科</t>
  </si>
  <si>
    <t>回復期ﾘﾊﾋﾞﾘﾃｰｼｮﾝ病棟入院料１</t>
  </si>
  <si>
    <t>ＤＰＣ病院ではない</t>
  </si>
  <si>
    <t>有</t>
  </si>
  <si>
    <t>-</t>
    <phoneticPr fontId="3"/>
  </si>
  <si>
    <t>体制強化加算２の届出有り</t>
  </si>
  <si>
    <t>３階病棟</t>
  </si>
  <si>
    <t>回復期機能</t>
  </si>
  <si>
    <t>４階病棟</t>
  </si>
  <si>
    <t>神経内科</t>
  </si>
  <si>
    <t>５階病棟</t>
  </si>
  <si>
    <t>急性期機能</t>
  </si>
  <si>
    <t>こども</t>
  </si>
  <si>
    <t>慢性期機能</t>
  </si>
  <si>
    <t>平成30年7月1日より病棟稼働のため</t>
  </si>
  <si>
    <t>障害者大人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</si>
</sst>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13&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1050</v>
      </c>
      <c r="M9" s="282" t="s">
        <v>1052</v>
      </c>
      <c r="N9" s="282" t="s">
        <v>1054</v>
      </c>
      <c r="O9" s="282" t="s">
        <v>1056</v>
      </c>
      <c r="P9" s="282" t="s">
        <v>1059</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t="s">
        <v>1039</v>
      </c>
      <c r="O11" s="25"/>
      <c r="P11" s="25"/>
    </row>
    <row r="12" spans="1:22" s="21" customFormat="1" ht="34.5" customHeight="1">
      <c r="A12" s="244" t="s">
        <v>606</v>
      </c>
      <c r="B12" s="24"/>
      <c r="C12" s="19"/>
      <c r="D12" s="19"/>
      <c r="E12" s="19"/>
      <c r="F12" s="19"/>
      <c r="G12" s="19"/>
      <c r="H12" s="20"/>
      <c r="I12" s="422" t="s">
        <v>4</v>
      </c>
      <c r="J12" s="422"/>
      <c r="K12" s="422"/>
      <c r="L12" s="29" t="s">
        <v>1039</v>
      </c>
      <c r="M12" s="29" t="s">
        <v>1039</v>
      </c>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1050</v>
      </c>
      <c r="M22" s="282" t="s">
        <v>1052</v>
      </c>
      <c r="N22" s="282" t="s">
        <v>1054</v>
      </c>
      <c r="O22" s="282" t="s">
        <v>1056</v>
      </c>
      <c r="P22" s="282" t="s">
        <v>1059</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t="s">
        <v>1039</v>
      </c>
      <c r="O24" s="25"/>
      <c r="P24" s="25"/>
    </row>
    <row r="25" spans="1:22" s="21" customFormat="1" ht="34.5" customHeight="1">
      <c r="A25" s="244" t="s">
        <v>607</v>
      </c>
      <c r="B25" s="24"/>
      <c r="C25" s="19"/>
      <c r="D25" s="19"/>
      <c r="E25" s="19"/>
      <c r="F25" s="19"/>
      <c r="G25" s="19"/>
      <c r="H25" s="20"/>
      <c r="I25" s="303" t="s">
        <v>4</v>
      </c>
      <c r="J25" s="304"/>
      <c r="K25" s="305"/>
      <c r="L25" s="29" t="s">
        <v>1039</v>
      </c>
      <c r="M25" s="29" t="s">
        <v>1039</v>
      </c>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1050</v>
      </c>
      <c r="M35" s="282" t="s">
        <v>1052</v>
      </c>
      <c r="N35" s="282" t="s">
        <v>1054</v>
      </c>
      <c r="O35" s="282" t="s">
        <v>1056</v>
      </c>
      <c r="P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1050</v>
      </c>
      <c r="M44" s="282" t="s">
        <v>1052</v>
      </c>
      <c r="N44" s="282" t="s">
        <v>1054</v>
      </c>
      <c r="O44" s="282" t="s">
        <v>1056</v>
      </c>
      <c r="P44" s="282" t="s">
        <v>1059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1050</v>
      </c>
      <c r="M89" s="262" t="s">
        <v>1052</v>
      </c>
      <c r="N89" s="262" t="s">
        <v>1054</v>
      </c>
      <c r="O89" s="262" t="s">
        <v>1056</v>
      </c>
      <c r="P89" s="262" t="s">
        <v>1059</v>
      </c>
    </row>
    <row r="90" spans="1:22" s="21" customFormat="1">
      <c r="A90" s="243"/>
      <c r="B90" s="1"/>
      <c r="C90" s="3"/>
      <c r="D90" s="3"/>
      <c r="E90" s="3"/>
      <c r="F90" s="3"/>
      <c r="G90" s="3"/>
      <c r="H90" s="287"/>
      <c r="I90" s="67" t="s">
        <v>36</v>
      </c>
      <c r="J90" s="68"/>
      <c r="K90" s="69"/>
      <c r="L90" s="262" t="s">
        <v>1051</v>
      </c>
      <c r="M90" s="262" t="s">
        <v>1051</v>
      </c>
      <c r="N90" s="262" t="s">
        <v>1055</v>
      </c>
      <c r="O90" s="262" t="s">
        <v>1057</v>
      </c>
      <c r="P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1050</v>
      </c>
      <c r="M97" s="66" t="s">
        <v>1052</v>
      </c>
      <c r="N97" s="66" t="s">
        <v>1054</v>
      </c>
      <c r="O97" s="66" t="s">
        <v>1056</v>
      </c>
      <c r="P97" s="66" t="s">
        <v>1059</v>
      </c>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1055</v>
      </c>
      <c r="O98" s="70" t="s">
        <v>1057</v>
      </c>
      <c r="P98" s="70" t="s">
        <v>1057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232</v>
      </c>
      <c r="K99" s="237" t="str">
        <f>IF(OR(COUNTIF(L99:P99,"未確認")&gt;0,COUNTIF(L99:P99,"~*")&gt;0),"※","")</f>
        <v/>
      </c>
      <c r="L99" s="258">
        <v>50</v>
      </c>
      <c r="M99" s="258">
        <v>50</v>
      </c>
      <c r="N99" s="258">
        <v>50</v>
      </c>
      <c r="O99" s="258">
        <v>52</v>
      </c>
      <c r="P99" s="258">
        <v>30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202</v>
      </c>
      <c r="K101" s="237" t="str">
        <f>IF(OR(COUNTIF(L101:P101,"未確認")&gt;0,COUNTIF(L101:P101,"~*")&gt;0),"※","")</f>
        <v/>
      </c>
      <c r="L101" s="258">
        <v>50</v>
      </c>
      <c r="M101" s="258">
        <v>50</v>
      </c>
      <c r="N101" s="258">
        <v>50</v>
      </c>
      <c r="O101" s="258">
        <v>52</v>
      </c>
      <c r="P101" s="258">
        <v>0</v>
      </c>
    </row>
    <row r="102" spans="1:22" s="83" customFormat="1" ht="34.5" customHeight="1">
      <c r="A102" s="244" t="s">
        <v>610</v>
      </c>
      <c r="B102" s="84"/>
      <c r="C102" s="377"/>
      <c r="D102" s="379"/>
      <c r="E102" s="317" t="s">
        <v>612</v>
      </c>
      <c r="F102" s="318"/>
      <c r="G102" s="318"/>
      <c r="H102" s="319"/>
      <c r="I102" s="420"/>
      <c r="J102" s="256">
        <f t="shared" si="0"/>
        <v>232</v>
      </c>
      <c r="K102" s="237" t="str">
        <f t="shared" ref="K102:K111" si="1">IF(OR(COUNTIF(L101:P101,"未確認")&gt;0,COUNTIF(L101:P101,"~*")&gt;0),"※","")</f>
        <v/>
      </c>
      <c r="L102" s="258">
        <v>50</v>
      </c>
      <c r="M102" s="258">
        <v>50</v>
      </c>
      <c r="N102" s="258">
        <v>50</v>
      </c>
      <c r="O102" s="258">
        <v>52</v>
      </c>
      <c r="P102" s="258">
        <v>30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1058</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1052</v>
      </c>
      <c r="N118" s="66" t="s">
        <v>1054</v>
      </c>
      <c r="O118" s="66" t="s">
        <v>1056</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1055</v>
      </c>
      <c r="O119" s="70" t="s">
        <v>1057</v>
      </c>
      <c r="P119" s="70" t="s">
        <v>1057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534</v>
      </c>
      <c r="P120" s="98" t="s">
        <v>1053</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c r="O121" s="98" t="s">
        <v>533</v>
      </c>
      <c r="P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1044</v>
      </c>
      <c r="O122" s="98" t="s">
        <v>533</v>
      </c>
      <c r="P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1052</v>
      </c>
      <c r="N129" s="66" t="s">
        <v>1054</v>
      </c>
      <c r="O129" s="66" t="s">
        <v>1056</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1055</v>
      </c>
      <c r="O130" s="70" t="s">
        <v>1057</v>
      </c>
      <c r="P130" s="70" t="s">
        <v>1057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564</v>
      </c>
      <c r="O131" s="98" t="s">
        <v>535</v>
      </c>
      <c r="P131" s="98" t="s">
        <v>535</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c r="O132" s="82">
        <v>52</v>
      </c>
      <c r="P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1052</v>
      </c>
      <c r="N143" s="66" t="s">
        <v>1054</v>
      </c>
      <c r="O143" s="66" t="s">
        <v>1056</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1055</v>
      </c>
      <c r="O144" s="70" t="s">
        <v>1057</v>
      </c>
      <c r="P144" s="70" t="s">
        <v>1057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80</v>
      </c>
      <c r="K154" s="264" t="str">
        <f t="shared" si="3"/>
        <v/>
      </c>
      <c r="L154" s="117">
        <v>0</v>
      </c>
      <c r="M154" s="117">
        <v>0</v>
      </c>
      <c r="N154" s="117">
        <v>80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t="s">
        <v>541</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45</v>
      </c>
      <c r="K167" s="264" t="str">
        <f t="shared" si="3"/>
        <v/>
      </c>
      <c r="L167" s="117">
        <v>0</v>
      </c>
      <c r="M167" s="117">
        <v>0</v>
      </c>
      <c r="N167" s="117">
        <v>0</v>
      </c>
      <c r="O167" s="117">
        <v>45</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v>0</v>
      </c>
      <c r="O170" s="117" t="s">
        <v>541</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121</v>
      </c>
      <c r="K194" s="264" t="str">
        <f t="shared" si="5"/>
        <v/>
      </c>
      <c r="L194" s="117">
        <v>58</v>
      </c>
      <c r="M194" s="117">
        <v>63</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1052</v>
      </c>
      <c r="N226" s="66" t="s">
        <v>1054</v>
      </c>
      <c r="O226" s="66" t="s">
        <v>1056</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1055</v>
      </c>
      <c r="O227" s="70" t="s">
        <v>1057</v>
      </c>
      <c r="P227" s="70" t="s">
        <v>1057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1052</v>
      </c>
      <c r="N234" s="66" t="s">
        <v>1054</v>
      </c>
      <c r="O234" s="66" t="s">
        <v>1056</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1055</v>
      </c>
      <c r="O235" s="70" t="s">
        <v>1057</v>
      </c>
      <c r="P235" s="70" t="s">
        <v>1057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1052</v>
      </c>
      <c r="N244" s="66" t="s">
        <v>1054</v>
      </c>
      <c r="O244" s="66" t="s">
        <v>1056</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1055</v>
      </c>
      <c r="O245" s="70" t="s">
        <v>1057</v>
      </c>
      <c r="P245" s="70" t="s">
        <v>1057</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1052</v>
      </c>
      <c r="N253" s="66" t="s">
        <v>1054</v>
      </c>
      <c r="O253" s="66" t="s">
        <v>1056</v>
      </c>
      <c r="P253" s="66" t="s">
        <v>1059</v>
      </c>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1055</v>
      </c>
      <c r="O254" s="137" t="s">
        <v>1057</v>
      </c>
      <c r="P254" s="137" t="s">
        <v>1057</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1052</v>
      </c>
      <c r="N263" s="66" t="s">
        <v>1054</v>
      </c>
      <c r="O263" s="66" t="s">
        <v>1056</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1055</v>
      </c>
      <c r="O264" s="70" t="s">
        <v>1057</v>
      </c>
      <c r="P264" s="70" t="s">
        <v>1057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5.0999999999999996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128</v>
      </c>
      <c r="K269" s="81" t="str">
        <f t="shared" si="8"/>
        <v/>
      </c>
      <c r="L269" s="147">
        <v>24</v>
      </c>
      <c r="M269" s="147">
        <v>24</v>
      </c>
      <c r="N269" s="147">
        <v>25</v>
      </c>
      <c r="O269" s="147">
        <v>38</v>
      </c>
      <c r="P269" s="147">
        <v>17</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v>
      </c>
      <c r="M270" s="148">
        <v>0.4</v>
      </c>
      <c r="N270" s="148">
        <v>0.3</v>
      </c>
      <c r="O270" s="148">
        <v>0.8</v>
      </c>
      <c r="P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7</v>
      </c>
      <c r="K273" s="81" t="str">
        <f t="shared" si="8"/>
        <v/>
      </c>
      <c r="L273" s="147">
        <v>0</v>
      </c>
      <c r="M273" s="147">
        <v>1</v>
      </c>
      <c r="N273" s="147">
        <v>1</v>
      </c>
      <c r="O273" s="147">
        <v>0</v>
      </c>
      <c r="P273" s="147">
        <v>5</v>
      </c>
    </row>
    <row r="274" spans="1:16" s="83" customFormat="1" ht="34.5" customHeight="1">
      <c r="A274" s="249" t="s">
        <v>727</v>
      </c>
      <c r="B274" s="120"/>
      <c r="C274" s="372"/>
      <c r="D274" s="372"/>
      <c r="E274" s="372"/>
      <c r="F274" s="372"/>
      <c r="G274" s="371" t="s">
        <v>148</v>
      </c>
      <c r="H274" s="371"/>
      <c r="I274" s="404"/>
      <c r="J274" s="266">
        <f t="shared" si="9"/>
        <v>3.5000000000000004</v>
      </c>
      <c r="K274" s="81" t="str">
        <f t="shared" si="8"/>
        <v/>
      </c>
      <c r="L274" s="148">
        <v>1.6</v>
      </c>
      <c r="M274" s="148">
        <v>0.8</v>
      </c>
      <c r="N274" s="148">
        <v>0.5</v>
      </c>
      <c r="O274" s="148">
        <v>0.6</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40</v>
      </c>
      <c r="K277" s="81" t="str">
        <f t="shared" si="8"/>
        <v/>
      </c>
      <c r="L277" s="147">
        <v>13</v>
      </c>
      <c r="M277" s="147">
        <v>13</v>
      </c>
      <c r="N277" s="147">
        <v>5</v>
      </c>
      <c r="O277" s="147">
        <v>9</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40</v>
      </c>
      <c r="K279" s="81" t="str">
        <f t="shared" si="8"/>
        <v/>
      </c>
      <c r="L279" s="147">
        <v>12</v>
      </c>
      <c r="M279" s="147">
        <v>12</v>
      </c>
      <c r="N279" s="147">
        <v>6</v>
      </c>
      <c r="O279" s="147">
        <v>10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21</v>
      </c>
      <c r="K281" s="81" t="str">
        <f t="shared" si="8"/>
        <v/>
      </c>
      <c r="L281" s="147">
        <v>5</v>
      </c>
      <c r="M281" s="147">
        <v>5</v>
      </c>
      <c r="N281" s="147">
        <v>2</v>
      </c>
      <c r="O281" s="147">
        <v>9</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1</v>
      </c>
      <c r="N283" s="147">
        <v>1</v>
      </c>
      <c r="O283" s="147">
        <v>1</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3</v>
      </c>
      <c r="K291" s="81" t="str">
        <f t="shared" si="8"/>
        <v/>
      </c>
      <c r="L291" s="147">
        <v>1</v>
      </c>
      <c r="M291" s="147">
        <v>1</v>
      </c>
      <c r="N291" s="147">
        <v>1</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10</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1052</v>
      </c>
      <c r="N322" s="66" t="s">
        <v>1054</v>
      </c>
      <c r="O322" s="66" t="s">
        <v>1056</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1055</v>
      </c>
      <c r="O323" s="137" t="s">
        <v>1057</v>
      </c>
      <c r="P323" s="137" t="s">
        <v>1057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8</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8</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1052</v>
      </c>
      <c r="N342" s="66" t="s">
        <v>1054</v>
      </c>
      <c r="O342" s="66" t="s">
        <v>1056</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1055</v>
      </c>
      <c r="O343" s="137" t="s">
        <v>1057</v>
      </c>
      <c r="P343" s="137" t="s">
        <v>1057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1052</v>
      </c>
      <c r="N367" s="66" t="s">
        <v>1054</v>
      </c>
      <c r="O367" s="66" t="s">
        <v>1056</v>
      </c>
      <c r="P367" s="66" t="s">
        <v>1059</v>
      </c>
    </row>
    <row r="368" spans="1:22" s="118" customFormat="1" ht="20.25" customHeight="1">
      <c r="A368" s="243"/>
      <c r="B368" s="1"/>
      <c r="C368" s="3"/>
      <c r="D368" s="3"/>
      <c r="E368" s="3"/>
      <c r="F368" s="3"/>
      <c r="G368" s="3"/>
      <c r="H368" s="287"/>
      <c r="I368" s="67" t="s">
        <v>36</v>
      </c>
      <c r="J368" s="170"/>
      <c r="K368" s="79"/>
      <c r="L368" s="137" t="s">
        <v>1051</v>
      </c>
      <c r="M368" s="137" t="s">
        <v>1051</v>
      </c>
      <c r="N368" s="137" t="s">
        <v>1055</v>
      </c>
      <c r="O368" s="137" t="s">
        <v>1057</v>
      </c>
      <c r="P368" s="137" t="s">
        <v>1057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1052</v>
      </c>
      <c r="N390" s="66" t="s">
        <v>1054</v>
      </c>
      <c r="O390" s="66" t="s">
        <v>1056</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1055</v>
      </c>
      <c r="O391" s="70" t="s">
        <v>1057</v>
      </c>
      <c r="P391" s="70" t="s">
        <v>1057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1145</v>
      </c>
      <c r="K392" s="81" t="str">
        <f t="shared" ref="K392:K397" si="12">IF(OR(COUNTIF(L392:P392,"未確認")&gt;0,COUNTIF(L392:P392,"~*")&gt;0),"※","")</f>
        <v/>
      </c>
      <c r="L392" s="147">
        <v>250</v>
      </c>
      <c r="M392" s="147">
        <v>252</v>
      </c>
      <c r="N392" s="147">
        <v>475</v>
      </c>
      <c r="O392" s="147">
        <v>168</v>
      </c>
      <c r="P392" s="147">
        <v>0</v>
      </c>
    </row>
    <row r="393" spans="1:22" s="83" customFormat="1" ht="34.5" customHeight="1">
      <c r="A393" s="249" t="s">
        <v>773</v>
      </c>
      <c r="B393" s="84"/>
      <c r="C393" s="370"/>
      <c r="D393" s="380"/>
      <c r="E393" s="320" t="s">
        <v>224</v>
      </c>
      <c r="F393" s="321"/>
      <c r="G393" s="321"/>
      <c r="H393" s="322"/>
      <c r="I393" s="343"/>
      <c r="J393" s="140">
        <f t="shared" si="11"/>
        <v>894</v>
      </c>
      <c r="K393" s="81" t="str">
        <f t="shared" si="12"/>
        <v/>
      </c>
      <c r="L393" s="147">
        <v>250</v>
      </c>
      <c r="M393" s="147">
        <v>47</v>
      </c>
      <c r="N393" s="147">
        <v>448</v>
      </c>
      <c r="O393" s="147">
        <v>149</v>
      </c>
      <c r="P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251</v>
      </c>
      <c r="K395" s="81" t="str">
        <f t="shared" si="12"/>
        <v/>
      </c>
      <c r="L395" s="147">
        <v>0</v>
      </c>
      <c r="M395" s="147">
        <v>205</v>
      </c>
      <c r="N395" s="147">
        <v>27</v>
      </c>
      <c r="O395" s="147">
        <v>19</v>
      </c>
      <c r="P395" s="147">
        <v>0</v>
      </c>
    </row>
    <row r="396" spans="1:22" s="83" customFormat="1" ht="34.5" customHeight="1">
      <c r="A396" s="250" t="s">
        <v>776</v>
      </c>
      <c r="B396" s="1"/>
      <c r="C396" s="370"/>
      <c r="D396" s="320" t="s">
        <v>227</v>
      </c>
      <c r="E396" s="321"/>
      <c r="F396" s="321"/>
      <c r="G396" s="321"/>
      <c r="H396" s="322"/>
      <c r="I396" s="343"/>
      <c r="J396" s="140">
        <f t="shared" si="11"/>
        <v>66447</v>
      </c>
      <c r="K396" s="81" t="str">
        <f t="shared" si="12"/>
        <v/>
      </c>
      <c r="L396" s="147">
        <v>17940</v>
      </c>
      <c r="M396" s="147">
        <v>17988</v>
      </c>
      <c r="N396" s="147">
        <v>16942</v>
      </c>
      <c r="O396" s="147">
        <v>13577</v>
      </c>
      <c r="P396" s="147">
        <v>0</v>
      </c>
    </row>
    <row r="397" spans="1:22" s="83" customFormat="1" ht="34.5" customHeight="1">
      <c r="A397" s="250" t="s">
        <v>777</v>
      </c>
      <c r="B397" s="119"/>
      <c r="C397" s="370"/>
      <c r="D397" s="320" t="s">
        <v>228</v>
      </c>
      <c r="E397" s="321"/>
      <c r="F397" s="321"/>
      <c r="G397" s="321"/>
      <c r="H397" s="322"/>
      <c r="I397" s="344"/>
      <c r="J397" s="140">
        <f t="shared" si="11"/>
        <v>1158</v>
      </c>
      <c r="K397" s="81" t="str">
        <f t="shared" si="12"/>
        <v/>
      </c>
      <c r="L397" s="147">
        <v>257</v>
      </c>
      <c r="M397" s="147">
        <v>253</v>
      </c>
      <c r="N397" s="147">
        <v>483</v>
      </c>
      <c r="O397" s="147">
        <v>165</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1052</v>
      </c>
      <c r="N403" s="66" t="s">
        <v>1054</v>
      </c>
      <c r="O403" s="66" t="s">
        <v>1056</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1055</v>
      </c>
      <c r="O404" s="70" t="s">
        <v>1057</v>
      </c>
      <c r="P404" s="70" t="s">
        <v>1057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1145</v>
      </c>
      <c r="K405" s="81" t="str">
        <f t="shared" ref="K405:K422" si="14">IF(OR(COUNTIF(L405:P405,"未確認")&gt;0,COUNTIF(L405:P405,"~*")&gt;0),"※","")</f>
        <v/>
      </c>
      <c r="L405" s="147">
        <v>250</v>
      </c>
      <c r="M405" s="147">
        <v>252</v>
      </c>
      <c r="N405" s="147">
        <v>475</v>
      </c>
      <c r="O405" s="147">
        <v>168</v>
      </c>
      <c r="P405" s="147">
        <v>0</v>
      </c>
    </row>
    <row r="406" spans="1:22" s="83" customFormat="1" ht="34.5" customHeight="1">
      <c r="A406" s="251" t="s">
        <v>779</v>
      </c>
      <c r="B406" s="119"/>
      <c r="C406" s="369"/>
      <c r="D406" s="375" t="s">
        <v>233</v>
      </c>
      <c r="E406" s="377" t="s">
        <v>234</v>
      </c>
      <c r="F406" s="378"/>
      <c r="G406" s="378"/>
      <c r="H406" s="379"/>
      <c r="I406" s="361"/>
      <c r="J406" s="140">
        <f t="shared" si="13"/>
        <v>123</v>
      </c>
      <c r="K406" s="81" t="str">
        <f t="shared" si="14"/>
        <v/>
      </c>
      <c r="L406" s="147">
        <v>43</v>
      </c>
      <c r="M406" s="147">
        <v>47</v>
      </c>
      <c r="N406" s="147">
        <v>33</v>
      </c>
      <c r="O406" s="147">
        <v>0</v>
      </c>
      <c r="P406" s="147">
        <v>0</v>
      </c>
    </row>
    <row r="407" spans="1:22" s="83" customFormat="1" ht="34.5" customHeight="1">
      <c r="A407" s="251" t="s">
        <v>780</v>
      </c>
      <c r="B407" s="119"/>
      <c r="C407" s="369"/>
      <c r="D407" s="369"/>
      <c r="E407" s="320" t="s">
        <v>235</v>
      </c>
      <c r="F407" s="321"/>
      <c r="G407" s="321"/>
      <c r="H407" s="322"/>
      <c r="I407" s="361"/>
      <c r="J407" s="140">
        <f t="shared" si="13"/>
        <v>484</v>
      </c>
      <c r="K407" s="81" t="str">
        <f t="shared" si="14"/>
        <v/>
      </c>
      <c r="L407" s="147">
        <v>8</v>
      </c>
      <c r="M407" s="147">
        <v>188</v>
      </c>
      <c r="N407" s="147">
        <v>149</v>
      </c>
      <c r="O407" s="147">
        <v>139</v>
      </c>
      <c r="P407" s="147">
        <v>0</v>
      </c>
    </row>
    <row r="408" spans="1:22" s="83" customFormat="1" ht="34.5" customHeight="1">
      <c r="A408" s="251" t="s">
        <v>781</v>
      </c>
      <c r="B408" s="119"/>
      <c r="C408" s="369"/>
      <c r="D408" s="369"/>
      <c r="E408" s="320" t="s">
        <v>236</v>
      </c>
      <c r="F408" s="321"/>
      <c r="G408" s="321"/>
      <c r="H408" s="322"/>
      <c r="I408" s="361"/>
      <c r="J408" s="140">
        <f t="shared" si="13"/>
        <v>538</v>
      </c>
      <c r="K408" s="81" t="str">
        <f t="shared" si="14"/>
        <v/>
      </c>
      <c r="L408" s="147">
        <v>199</v>
      </c>
      <c r="M408" s="147">
        <v>17</v>
      </c>
      <c r="N408" s="147">
        <v>293</v>
      </c>
      <c r="O408" s="147">
        <v>29</v>
      </c>
      <c r="P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1158</v>
      </c>
      <c r="K413" s="81" t="str">
        <f t="shared" si="14"/>
        <v/>
      </c>
      <c r="L413" s="147">
        <v>257</v>
      </c>
      <c r="M413" s="147">
        <v>253</v>
      </c>
      <c r="N413" s="147">
        <v>483</v>
      </c>
      <c r="O413" s="147">
        <v>165</v>
      </c>
      <c r="P413" s="147">
        <v>0</v>
      </c>
    </row>
    <row r="414" spans="1:22" s="83" customFormat="1" ht="34.5" customHeight="1">
      <c r="A414" s="251" t="s">
        <v>787</v>
      </c>
      <c r="B414" s="119"/>
      <c r="C414" s="369"/>
      <c r="D414" s="375" t="s">
        <v>240</v>
      </c>
      <c r="E414" s="377" t="s">
        <v>241</v>
      </c>
      <c r="F414" s="378"/>
      <c r="G414" s="378"/>
      <c r="H414" s="379"/>
      <c r="I414" s="361"/>
      <c r="J414" s="140">
        <f t="shared" si="13"/>
        <v>121</v>
      </c>
      <c r="K414" s="81" t="str">
        <f t="shared" si="14"/>
        <v/>
      </c>
      <c r="L414" s="147">
        <v>17</v>
      </c>
      <c r="M414" s="147">
        <v>16</v>
      </c>
      <c r="N414" s="147">
        <v>87</v>
      </c>
      <c r="O414" s="147">
        <v>1</v>
      </c>
      <c r="P414" s="147">
        <v>0</v>
      </c>
    </row>
    <row r="415" spans="1:22" s="83" customFormat="1" ht="34.5" customHeight="1">
      <c r="A415" s="251" t="s">
        <v>788</v>
      </c>
      <c r="B415" s="119"/>
      <c r="C415" s="369"/>
      <c r="D415" s="369"/>
      <c r="E415" s="320" t="s">
        <v>242</v>
      </c>
      <c r="F415" s="321"/>
      <c r="G415" s="321"/>
      <c r="H415" s="322"/>
      <c r="I415" s="361"/>
      <c r="J415" s="140">
        <f t="shared" si="13"/>
        <v>864</v>
      </c>
      <c r="K415" s="81" t="str">
        <f t="shared" si="14"/>
        <v/>
      </c>
      <c r="L415" s="147">
        <v>192</v>
      </c>
      <c r="M415" s="147">
        <v>184</v>
      </c>
      <c r="N415" s="147">
        <v>336</v>
      </c>
      <c r="O415" s="147">
        <v>152</v>
      </c>
      <c r="P415" s="147">
        <v>0</v>
      </c>
    </row>
    <row r="416" spans="1:22" s="83" customFormat="1" ht="34.5" customHeight="1">
      <c r="A416" s="251" t="s">
        <v>789</v>
      </c>
      <c r="B416" s="119"/>
      <c r="C416" s="369"/>
      <c r="D416" s="369"/>
      <c r="E416" s="320" t="s">
        <v>243</v>
      </c>
      <c r="F416" s="321"/>
      <c r="G416" s="321"/>
      <c r="H416" s="322"/>
      <c r="I416" s="361"/>
      <c r="J416" s="140">
        <f t="shared" si="13"/>
        <v>111</v>
      </c>
      <c r="K416" s="81" t="str">
        <f t="shared" si="14"/>
        <v/>
      </c>
      <c r="L416" s="147">
        <v>29</v>
      </c>
      <c r="M416" s="147">
        <v>28</v>
      </c>
      <c r="N416" s="147">
        <v>43</v>
      </c>
      <c r="O416" s="147">
        <v>11</v>
      </c>
      <c r="P416" s="147">
        <v>0</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12</v>
      </c>
      <c r="M417" s="147">
        <v>16</v>
      </c>
      <c r="N417" s="147">
        <v>10</v>
      </c>
      <c r="O417" s="147">
        <v>0</v>
      </c>
      <c r="P417" s="147">
        <v>0</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0</v>
      </c>
      <c r="M418" s="147">
        <v>0</v>
      </c>
      <c r="N418" s="147">
        <v>6</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6</v>
      </c>
      <c r="M420" s="147">
        <v>9</v>
      </c>
      <c r="N420" s="147">
        <v>0</v>
      </c>
      <c r="O420" s="147">
        <v>1</v>
      </c>
      <c r="P420" s="147">
        <v>0</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1</v>
      </c>
      <c r="M421" s="147">
        <v>0</v>
      </c>
      <c r="N421" s="147">
        <v>1</v>
      </c>
      <c r="O421" s="147">
        <v>0</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1052</v>
      </c>
      <c r="N428" s="66" t="s">
        <v>1054</v>
      </c>
      <c r="O428" s="66" t="s">
        <v>1056</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1055</v>
      </c>
      <c r="O429" s="70" t="s">
        <v>1057</v>
      </c>
      <c r="P429" s="70" t="s">
        <v>1057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1037</v>
      </c>
      <c r="K430" s="193" t="str">
        <f>IF(OR(COUNTIF(L430:P430,"未確認")&gt;0,COUNTIF(L430:P430,"~*")&gt;0),"※","")</f>
        <v/>
      </c>
      <c r="L430" s="147">
        <v>240</v>
      </c>
      <c r="M430" s="147">
        <v>237</v>
      </c>
      <c r="N430" s="147">
        <v>396</v>
      </c>
      <c r="O430" s="147">
        <v>164</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v>
      </c>
      <c r="K433" s="193" t="str">
        <f>IF(OR(COUNTIF(L433:P433,"未確認")&gt;0,COUNTIF(L433:P433,"~*")&gt;0),"※","")</f>
        <v/>
      </c>
      <c r="L433" s="147">
        <v>1</v>
      </c>
      <c r="M433" s="147">
        <v>0</v>
      </c>
      <c r="N433" s="147">
        <v>1</v>
      </c>
      <c r="O433" s="147">
        <v>0</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1035</v>
      </c>
      <c r="K434" s="193" t="str">
        <f>IF(OR(COUNTIF(L434:P434,"未確認")&gt;0,COUNTIF(L434:P434,"~*")&gt;0),"※","")</f>
        <v/>
      </c>
      <c r="L434" s="147">
        <v>239</v>
      </c>
      <c r="M434" s="147">
        <v>237</v>
      </c>
      <c r="N434" s="147">
        <v>395</v>
      </c>
      <c r="O434" s="147">
        <v>164</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1052</v>
      </c>
      <c r="N441" s="66" t="s">
        <v>1054</v>
      </c>
      <c r="O441" s="66" t="s">
        <v>1056</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1055</v>
      </c>
      <c r="O442" s="70" t="s">
        <v>1057</v>
      </c>
      <c r="P442" s="70" t="s">
        <v>1057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1052</v>
      </c>
      <c r="N466" s="66" t="s">
        <v>1054</v>
      </c>
      <c r="O466" s="66" t="s">
        <v>1056</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1055</v>
      </c>
      <c r="O467" s="70" t="s">
        <v>1057</v>
      </c>
      <c r="P467" s="70" t="s">
        <v>1057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11</v>
      </c>
      <c r="K468" s="201" t="str">
        <f t="shared" ref="K468:K475" si="16">IF(OR(COUNTIF(L468:P468,"未確認")&gt;0,COUNTIF(L468:P468,"*")&gt;0),"※","")</f>
        <v>※</v>
      </c>
      <c r="L468" s="117">
        <v>0</v>
      </c>
      <c r="M468" s="117">
        <v>0</v>
      </c>
      <c r="N468" s="117">
        <v>11</v>
      </c>
      <c r="O468" s="117" t="s">
        <v>541</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v>
      </c>
      <c r="L470" s="117">
        <v>0</v>
      </c>
      <c r="M470" s="117">
        <v>0</v>
      </c>
      <c r="N470" s="117">
        <v>11</v>
      </c>
      <c r="O470" s="117" t="s">
        <v>541</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v>0</v>
      </c>
      <c r="M481" s="117">
        <v>0</v>
      </c>
      <c r="N481" s="117" t="s">
        <v>541</v>
      </c>
      <c r="O481" s="117" t="s">
        <v>541</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t="s">
        <v>541</v>
      </c>
      <c r="O483" s="117" t="s">
        <v>541</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1052</v>
      </c>
      <c r="N502" s="66" t="s">
        <v>1054</v>
      </c>
      <c r="O502" s="66" t="s">
        <v>1056</v>
      </c>
      <c r="P502" s="66" t="s">
        <v>1059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1055</v>
      </c>
      <c r="O503" s="70" t="s">
        <v>1057</v>
      </c>
      <c r="P503" s="70" t="s">
        <v>1057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1052</v>
      </c>
      <c r="N514" s="66" t="s">
        <v>1054</v>
      </c>
      <c r="O514" s="66" t="s">
        <v>1056</v>
      </c>
      <c r="P514" s="66" t="s">
        <v>1059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1055</v>
      </c>
      <c r="O515" s="70" t="s">
        <v>1057</v>
      </c>
      <c r="P515" s="70" t="s">
        <v>1057</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1052</v>
      </c>
      <c r="N520" s="66" t="s">
        <v>1054</v>
      </c>
      <c r="O520" s="66" t="s">
        <v>1056</v>
      </c>
      <c r="P520" s="66" t="s">
        <v>1059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1055</v>
      </c>
      <c r="O521" s="70" t="s">
        <v>1057</v>
      </c>
      <c r="P521" s="70" t="s">
        <v>1057</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1052</v>
      </c>
      <c r="N525" s="66" t="s">
        <v>1054</v>
      </c>
      <c r="O525" s="66" t="s">
        <v>1056</v>
      </c>
      <c r="P525" s="66" t="s">
        <v>1059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1055</v>
      </c>
      <c r="O526" s="70" t="s">
        <v>1057</v>
      </c>
      <c r="P526" s="70" t="s">
        <v>1057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1052</v>
      </c>
      <c r="N530" s="66" t="s">
        <v>1054</v>
      </c>
      <c r="O530" s="66" t="s">
        <v>1056</v>
      </c>
      <c r="P530" s="66" t="s">
        <v>1059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1055</v>
      </c>
      <c r="O531" s="70" t="s">
        <v>1057</v>
      </c>
      <c r="P531" s="70" t="s">
        <v>1057</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11</v>
      </c>
      <c r="K534" s="201" t="str">
        <f t="shared" si="23"/>
        <v>※</v>
      </c>
      <c r="L534" s="117" t="s">
        <v>541</v>
      </c>
      <c r="M534" s="117">
        <v>11</v>
      </c>
      <c r="N534" s="117" t="s">
        <v>541</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1052</v>
      </c>
      <c r="N543" s="66" t="s">
        <v>1054</v>
      </c>
      <c r="O543" s="66" t="s">
        <v>1056</v>
      </c>
      <c r="P543" s="66" t="s">
        <v>1059</v>
      </c>
    </row>
    <row r="544" spans="1:22" s="1" customFormat="1" ht="20.25" customHeight="1">
      <c r="A544" s="243"/>
      <c r="C544" s="62"/>
      <c r="D544" s="3"/>
      <c r="E544" s="3"/>
      <c r="F544" s="3"/>
      <c r="G544" s="3"/>
      <c r="H544" s="287"/>
      <c r="I544" s="67" t="s">
        <v>36</v>
      </c>
      <c r="J544" s="68"/>
      <c r="K544" s="186"/>
      <c r="L544" s="70" t="s">
        <v>1051</v>
      </c>
      <c r="M544" s="70" t="s">
        <v>1051</v>
      </c>
      <c r="N544" s="70" t="s">
        <v>1055</v>
      </c>
      <c r="O544" s="70" t="s">
        <v>1057</v>
      </c>
      <c r="P544" s="70" t="s">
        <v>1057</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1052</v>
      </c>
      <c r="N588" s="66" t="s">
        <v>1054</v>
      </c>
      <c r="O588" s="66" t="s">
        <v>1056</v>
      </c>
      <c r="P588" s="66" t="s">
        <v>1059</v>
      </c>
    </row>
    <row r="589" spans="1:22" s="1" customFormat="1" ht="20.25" customHeight="1">
      <c r="A589" s="243"/>
      <c r="C589" s="62"/>
      <c r="D589" s="3"/>
      <c r="E589" s="3"/>
      <c r="F589" s="3"/>
      <c r="G589" s="3"/>
      <c r="H589" s="287"/>
      <c r="I589" s="67" t="s">
        <v>36</v>
      </c>
      <c r="J589" s="68"/>
      <c r="K589" s="186"/>
      <c r="L589" s="70" t="s">
        <v>1051</v>
      </c>
      <c r="M589" s="70" t="s">
        <v>1051</v>
      </c>
      <c r="N589" s="70" t="s">
        <v>1055</v>
      </c>
      <c r="O589" s="70" t="s">
        <v>1057</v>
      </c>
      <c r="P589" s="70" t="s">
        <v>1057</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t="s">
        <v>540</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t="s">
        <v>540</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t="s">
        <v>540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1052</v>
      </c>
      <c r="N611" s="66" t="s">
        <v>1054</v>
      </c>
      <c r="O611" s="66" t="s">
        <v>1056</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1055</v>
      </c>
      <c r="O612" s="70" t="s">
        <v>1057</v>
      </c>
      <c r="P612" s="70" t="s">
        <v>1057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52</v>
      </c>
      <c r="K613" s="201" t="str">
        <f t="shared" ref="K613:K623" si="29">IF(OR(COUNTIF(L613:P613,"未確認")&gt;0,COUNTIF(L613:P613,"*")&gt;0),"※","")</f>
        <v/>
      </c>
      <c r="L613" s="117">
        <v>14</v>
      </c>
      <c r="M613" s="117">
        <v>17</v>
      </c>
      <c r="N613" s="117">
        <v>21</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32</v>
      </c>
      <c r="K617" s="201" t="str">
        <f t="shared" si="29"/>
        <v/>
      </c>
      <c r="L617" s="117">
        <v>0</v>
      </c>
      <c r="M617" s="117">
        <v>0</v>
      </c>
      <c r="N617" s="117">
        <v>32</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12</v>
      </c>
      <c r="K619" s="201" t="str">
        <f t="shared" si="29"/>
        <v>※</v>
      </c>
      <c r="L619" s="117" t="s">
        <v>541</v>
      </c>
      <c r="M619" s="117">
        <v>12</v>
      </c>
      <c r="N619" s="117" t="s">
        <v>541</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v>0</v>
      </c>
    </row>
    <row r="622" spans="1:22" s="118" customFormat="1" ht="69.95" customHeight="1">
      <c r="A622" s="252" t="s">
        <v>915</v>
      </c>
      <c r="B622" s="119"/>
      <c r="C622" s="320" t="s">
        <v>427</v>
      </c>
      <c r="D622" s="321"/>
      <c r="E622" s="321"/>
      <c r="F622" s="321"/>
      <c r="G622" s="321"/>
      <c r="H622" s="322"/>
      <c r="I622" s="122" t="s">
        <v>428</v>
      </c>
      <c r="J622" s="116">
        <f t="shared" si="28"/>
        <v>13</v>
      </c>
      <c r="K622" s="201" t="str">
        <f t="shared" si="29"/>
        <v/>
      </c>
      <c r="L622" s="117">
        <v>0</v>
      </c>
      <c r="M622" s="117">
        <v>0</v>
      </c>
      <c r="N622" s="117">
        <v>13</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1052</v>
      </c>
      <c r="N629" s="66" t="s">
        <v>1054</v>
      </c>
      <c r="O629" s="66" t="s">
        <v>1056</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1055</v>
      </c>
      <c r="O630" s="70" t="s">
        <v>1057</v>
      </c>
      <c r="P630" s="70" t="s">
        <v>1057</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t="s">
        <v>541</v>
      </c>
      <c r="O631" s="117">
        <v>0</v>
      </c>
      <c r="P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t="s">
        <v>541</v>
      </c>
      <c r="O632" s="117" t="s">
        <v>541</v>
      </c>
      <c r="P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t="s">
        <v>541</v>
      </c>
      <c r="O633" s="117" t="s">
        <v>541</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c r="P635" s="117">
        <v>0</v>
      </c>
    </row>
    <row r="636" spans="1:22" s="118" customFormat="1" ht="69.95" customHeight="1">
      <c r="A636" s="252" t="s">
        <v>922</v>
      </c>
      <c r="B636" s="119"/>
      <c r="C636" s="320" t="s">
        <v>442</v>
      </c>
      <c r="D636" s="321"/>
      <c r="E636" s="321"/>
      <c r="F636" s="321"/>
      <c r="G636" s="321"/>
      <c r="H636" s="322"/>
      <c r="I636" s="122" t="s">
        <v>443</v>
      </c>
      <c r="J636" s="116">
        <f t="shared" si="30"/>
        <v>12</v>
      </c>
      <c r="K636" s="201" t="str">
        <f t="shared" si="31"/>
        <v>※</v>
      </c>
      <c r="L636" s="117" t="s">
        <v>541</v>
      </c>
      <c r="M636" s="117">
        <v>0</v>
      </c>
      <c r="N636" s="117">
        <v>0</v>
      </c>
      <c r="O636" s="117">
        <v>12</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1052</v>
      </c>
      <c r="N644" s="66" t="s">
        <v>1054</v>
      </c>
      <c r="O644" s="66" t="s">
        <v>1056</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1055</v>
      </c>
      <c r="O645" s="70" t="s">
        <v>1057</v>
      </c>
      <c r="P645" s="70" t="s">
        <v>1057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232</v>
      </c>
      <c r="K646" s="201" t="str">
        <f t="shared" ref="K646:K660" si="33">IF(OR(COUNTIF(L646:P646,"未確認")&gt;0,COUNTIF(L646:P646,"*")&gt;0),"※","")</f>
        <v/>
      </c>
      <c r="L646" s="117">
        <v>59</v>
      </c>
      <c r="M646" s="117">
        <v>64</v>
      </c>
      <c r="N646" s="117">
        <v>66</v>
      </c>
      <c r="O646" s="117">
        <v>43</v>
      </c>
      <c r="P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142</v>
      </c>
      <c r="K648" s="201" t="str">
        <f t="shared" si="33"/>
        <v/>
      </c>
      <c r="L648" s="117">
        <v>53</v>
      </c>
      <c r="M648" s="117">
        <v>45</v>
      </c>
      <c r="N648" s="117">
        <v>25</v>
      </c>
      <c r="O648" s="117">
        <v>19</v>
      </c>
      <c r="P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57</v>
      </c>
      <c r="K650" s="201" t="str">
        <f t="shared" si="33"/>
        <v>※</v>
      </c>
      <c r="L650" s="117" t="s">
        <v>541</v>
      </c>
      <c r="M650" s="117">
        <v>19</v>
      </c>
      <c r="N650" s="117">
        <v>38</v>
      </c>
      <c r="O650" s="117" t="s">
        <v>541</v>
      </c>
      <c r="P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23</v>
      </c>
      <c r="K652" s="201" t="str">
        <f t="shared" si="33"/>
        <v/>
      </c>
      <c r="L652" s="117">
        <v>0</v>
      </c>
      <c r="M652" s="117">
        <v>0</v>
      </c>
      <c r="N652" s="117">
        <v>0</v>
      </c>
      <c r="O652" s="117">
        <v>23</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49</v>
      </c>
      <c r="K655" s="201" t="str">
        <f t="shared" si="33"/>
        <v>※</v>
      </c>
      <c r="L655" s="117">
        <v>11</v>
      </c>
      <c r="M655" s="117">
        <v>13</v>
      </c>
      <c r="N655" s="117">
        <v>25</v>
      </c>
      <c r="O655" s="117" t="s">
        <v>541</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13</v>
      </c>
      <c r="K657" s="201" t="str">
        <f t="shared" si="33"/>
        <v>※</v>
      </c>
      <c r="L657" s="117">
        <v>0</v>
      </c>
      <c r="M657" s="117" t="s">
        <v>541</v>
      </c>
      <c r="N657" s="117">
        <v>13</v>
      </c>
      <c r="O657" s="117">
        <v>0</v>
      </c>
      <c r="P657" s="117">
        <v>0</v>
      </c>
    </row>
    <row r="658" spans="1:22" s="118" customFormat="1" ht="56.1" customHeight="1">
      <c r="A658" s="252" t="s">
        <v>946</v>
      </c>
      <c r="B658" s="84"/>
      <c r="C658" s="320" t="s">
        <v>471</v>
      </c>
      <c r="D658" s="321"/>
      <c r="E658" s="321"/>
      <c r="F658" s="321"/>
      <c r="G658" s="321"/>
      <c r="H658" s="322"/>
      <c r="I658" s="122" t="s">
        <v>472</v>
      </c>
      <c r="J658" s="116">
        <f t="shared" si="32"/>
        <v>22</v>
      </c>
      <c r="K658" s="201" t="str">
        <f t="shared" si="33"/>
        <v>※</v>
      </c>
      <c r="L658" s="117">
        <v>12</v>
      </c>
      <c r="M658" s="117">
        <v>10</v>
      </c>
      <c r="N658" s="117" t="s">
        <v>541</v>
      </c>
      <c r="O658" s="117" t="s">
        <v>541</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1052</v>
      </c>
      <c r="N665" s="66" t="s">
        <v>1054</v>
      </c>
      <c r="O665" s="66" t="s">
        <v>1056</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1055</v>
      </c>
      <c r="O666" s="70" t="s">
        <v>1057</v>
      </c>
      <c r="P666" s="70" t="s">
        <v>1057</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1049</v>
      </c>
      <c r="M667" s="98" t="s">
        <v>1049</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v>95.3</v>
      </c>
      <c r="M668" s="225">
        <v>98.6</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v>7.7</v>
      </c>
      <c r="M669" s="300">
        <v>7.5</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v>257</v>
      </c>
      <c r="M670" s="301">
        <v>253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v>69</v>
      </c>
      <c r="M671" s="301">
        <v>71</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v>54</v>
      </c>
      <c r="M672" s="301">
        <v>59</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112</v>
      </c>
      <c r="M673" s="301">
        <v>106</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v>112</v>
      </c>
      <c r="M674" s="301">
        <v>106</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v>45.47</v>
      </c>
      <c r="M675" s="302">
        <v>40.520000000000003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1052</v>
      </c>
      <c r="N681" s="66" t="s">
        <v>1054</v>
      </c>
      <c r="O681" s="66" t="s">
        <v>1056</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1055</v>
      </c>
      <c r="O682" s="70" t="s">
        <v>1057</v>
      </c>
      <c r="P682" s="70" t="s">
        <v>1057</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1052</v>
      </c>
      <c r="N691" s="66" t="s">
        <v>1054</v>
      </c>
      <c r="O691" s="66" t="s">
        <v>1056</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1055</v>
      </c>
      <c r="O692" s="70" t="s">
        <v>1057</v>
      </c>
      <c r="P692" s="70" t="s">
        <v>1057</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v>0</v>
      </c>
      <c r="N693" s="117" t="s">
        <v>541</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46</v>
      </c>
      <c r="K694" s="201" t="str">
        <f>IF(OR(COUNTIF(L694:P694,"未確認")&gt;0,COUNTIF(L694:P694,"*")&gt;0),"※","")</f>
        <v/>
      </c>
      <c r="L694" s="117">
        <v>0</v>
      </c>
      <c r="M694" s="117">
        <v>0</v>
      </c>
      <c r="N694" s="117">
        <v>0</v>
      </c>
      <c r="O694" s="117">
        <v>46</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22</v>
      </c>
      <c r="K695" s="201" t="str">
        <f>IF(OR(COUNTIF(L695:P695,"未確認")&gt;0,COUNTIF(L695:P695,"*")&gt;0),"※","")</f>
        <v/>
      </c>
      <c r="L695" s="117">
        <v>0</v>
      </c>
      <c r="M695" s="117">
        <v>0</v>
      </c>
      <c r="N695" s="117">
        <v>0</v>
      </c>
      <c r="O695" s="117">
        <v>22</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23</v>
      </c>
      <c r="K696" s="201" t="str">
        <f>IF(OR(COUNTIF(L696:P696,"未確認")&gt;0,COUNTIF(L696:P696,"*")&gt;0),"※","")</f>
        <v/>
      </c>
      <c r="L696" s="117">
        <v>0</v>
      </c>
      <c r="M696" s="117">
        <v>0</v>
      </c>
      <c r="N696" s="117">
        <v>0</v>
      </c>
      <c r="O696" s="117">
        <v>23</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1052</v>
      </c>
      <c r="N704" s="66" t="s">
        <v>1054</v>
      </c>
      <c r="O704" s="66" t="s">
        <v>1056</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1055</v>
      </c>
      <c r="O705" s="70" t="s">
        <v>1057</v>
      </c>
      <c r="P705" s="70" t="s">
        <v>1057</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4F08FB7-E280-481B-B321-E65872203FE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2019-12-23T00:59:45Z</dcterms:modified>
</cp:coreProperties>
</file>