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FBF50E3-30DB-4231-B63B-582D01F8A26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<sst xmlns="http://schemas.openxmlformats.org/spreadsheetml/2006/main" count="3699" uniqueCount="1055">
  <si>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</si>
  <si>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</si>
  <si>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</si>
  <si>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</si>
  <si>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</si>
  <si>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</si>
  <si>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</si>
  <si>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</si>
  <si>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</si>
  <si>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</si>
  <si>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</si>
  <si>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</si>
  <si>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</si>
  <si>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</si>
  <si>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</si>
  <si>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</si>
  <si>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</si>
  <si>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</si>
  <si>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</si>
  <si>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</si>
  <si>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</si>
  <si>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</si>
  <si>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</si>
  <si>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</si>
  <si>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</si>
  <si>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</si>
  <si>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</si>
  <si>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</si>
  <si>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</si>
  <si>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</si>
  <si>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</si>
  <si>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</si>
  <si>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</si>
  <si>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</si>
  <si>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</si>
  <si>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</si>
  <si>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</si>
  <si>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</si>
  <si>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</si>
  <si>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</si>
  <si>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</si>
  <si>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</si>
  <si>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</si>
  <si>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</si>
  <si>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</si>
  <si>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</si>
  <si>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</si>
  <si>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</si>
  <si>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</si>
  <si>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</si>
  <si>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</si>
  <si>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</si>
  <si>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</si>
  <si>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</si>
  <si>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</si>
  <si>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</si>
  <si>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</si>
  <si>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</si>
  <si>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</si>
  <si>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</si>
  <si>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</si>
  <si>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</si>
  <si>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</si>
  <si>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</si>
  <si>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</si>
  <si>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</si>
  <si>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</si>
  <si>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</si>
  <si>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</si>
  <si>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</si>
  <si>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</si>
  <si>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</si>
  <si>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</si>
  <si>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</si>
  <si>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</si>
  <si>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</si>
  <si>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</si>
  <si>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</si>
  <si>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</si>
  <si>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</si>
  <si>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</si>
  <si>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</si>
  <si>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</si>
  <si>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</si>
  <si>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</si>
  <si>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</si>
  <si>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</si>
  <si>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</si>
  <si>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</si>
  <si>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</si>
  <si>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</si>
  <si>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</si>
  <si>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</si>
  <si>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</si>
  <si>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</si>
  <si>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</si>
  <si>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</si>
  <si>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</si>
  <si>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</si>
  <si>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</si>
  <si>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</si>
  <si>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</si>
  <si>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</si>
  <si>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</si>
  <si>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</si>
  <si>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</si>
  <si>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</si>
  <si>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</si>
  <si>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</si>
  <si>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</si>
  <si>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</si>
  <si>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</si>
  <si>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</si>
  <si>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</si>
  <si>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</si>
  <si>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</si>
  <si>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</si>
  <si>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</si>
  <si>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</si>
  <si>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</si>
  <si>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</si>
  <si>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</si>
  <si>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</si>
  <si>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</si>
  <si>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</si>
  <si>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</si>
  <si>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</si>
  <si>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</si>
  <si>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</si>
  <si>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</si>
  <si>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</si>
  <si>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</si>
  <si>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</si>
  <si>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</si>
  <si>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</si>
  <si>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</si>
  <si>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</si>
  <si>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</si>
  <si>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</si>
  <si>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</si>
  <si>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</si>
  <si>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</si>
  <si>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</si>
  <si>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</si>
  <si>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</si>
  <si>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</si>
  <si>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</si>
  <si>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</si>
  <si>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</si>
  <si>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</si>
  <si>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</si>
  <si>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</si>
  <si>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</si>
  <si>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</si>
  <si>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</si>
  <si>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</si>
  <si>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</si>
  <si>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</si>
  <si>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</si>
  <si>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</si>
  <si>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</si>
  <si>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</si>
  <si>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</si>
  <si>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</si>
  <si>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</si>
  <si>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</si>
  <si>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</si>
  <si>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</si>
  <si>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</si>
  <si>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</si>
  <si>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</si>
  <si>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</si>
  <si>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</si>
  <si>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</si>
  <si>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</si>
  <si>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</si>
  <si>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</si>
  <si>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</si>
  <si>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</si>
  <si>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</si>
  <si>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</si>
  <si>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</si>
  <si>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</si>
  <si>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</si>
  <si>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</si>
  <si>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</si>
  <si>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</si>
  <si>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</si>
  <si>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</si>
  <si>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</si>
  <si>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</si>
  <si>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</si>
  <si>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</si>
  <si>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</si>
  <si>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</si>
  <si>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</si>
  <si>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</si>
  <si>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</si>
  <si>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</si>
  <si>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</si>
  <si>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</si>
  <si>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</si>
  <si>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</si>
  <si>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</si>
  <si>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</si>
  <si>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</si>
  <si>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</si>
  <si>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</si>
  <si>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</si>
  <si>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</si>
  <si>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</si>
  <si>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</si>
  <si>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</si>
  <si>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</si>
  <si>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</si>
  <si>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</si>
  <si>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</si>
  <si>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</si>
  <si>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</si>
  <si>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</si>
  <si>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</si>
  <si>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</si>
  <si>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</si>
  <si>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</si>
  <si>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</si>
  <si>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</si>
  <si>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</si>
  <si>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</si>
  <si>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</si>
  <si>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</si>
  <si>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</si>
  <si>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</si>
  <si>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</si>
  <si>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</si>
  <si>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</si>
  <si>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</si>
  <si>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</si>
  <si>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</si>
  <si>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</si>
  <si>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</si>
  <si>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</si>
  <si>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</si>
  <si>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</si>
  <si>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</si>
  <si>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</si>
  <si>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</si>
  <si>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</si>
  <si>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</si>
  <si>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</si>
  <si>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</si>
  <si>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</si>
  <si>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</si>
  <si>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</si>
  <si>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</si>
  <si>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</si>
  <si>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</si>
  <si>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</si>
  <si>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</si>
  <si>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</si>
  <si>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</si>
  <si>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</si>
  <si>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</si>
  <si>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</si>
  <si>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</si>
  <si>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</si>
  <si>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</si>
  <si>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</si>
  <si>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</si>
  <si>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</si>
  <si>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</si>
  <si>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</si>
  <si>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</si>
  <si>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</si>
  <si>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</si>
  <si>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</si>
  <si>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</si>
  <si>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</si>
  <si>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</si>
  <si>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</si>
  <si>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</si>
  <si>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</si>
  <si>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</si>
  <si>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</si>
  <si>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</si>
  <si>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</si>
  <si>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</si>
  <si>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</si>
  <si>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</si>
  <si>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</si>
  <si>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</si>
  <si>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</si>
  <si>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</si>
  <si>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</si>
  <si>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</si>
  <si>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</si>
  <si>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</si>
  <si>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</si>
  <si>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</si>
  <si>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</si>
  <si>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</si>
  <si>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</si>
  <si>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</si>
  <si>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</si>
  <si>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</si>
  <si>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</si>
  <si>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</si>
  <si>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</si>
  <si>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</si>
  <si>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</si>
  <si>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</si>
  <si>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</si>
  <si>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</si>
  <si>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</si>
  <si>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</si>
  <si>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</si>
  <si>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</si>
  <si>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</si>
  <si>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</si>
  <si>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</si>
  <si>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</si>
  <si>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</si>
  <si>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</si>
  <si>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</si>
  <si>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</si>
  <si>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</si>
  <si>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</si>
  <si>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</si>
  <si>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</si>
  <si>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</si>
  <si>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</si>
  <si>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</si>
  <si>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</si>
  <si>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</si>
  <si>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</si>
  <si>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</si>
  <si>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</si>
  <si>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</si>
  <si>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</si>
  <si>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</si>
  <si>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</si>
  <si>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</si>
  <si>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</si>
  <si>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</si>
  <si>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</si>
  <si>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</si>
  <si>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</si>
  <si>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</si>
  <si>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</si>
  <si>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</si>
  <si>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</si>
  <si>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</si>
  <si>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</si>
  <si>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</si>
  <si>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</si>
  <si>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</si>
  <si>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</si>
  <si>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</si>
  <si>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</si>
  <si>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</si>
  <si>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</si>
  <si>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</si>
  <si>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</si>
  <si>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</si>
  <si>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</si>
  <si>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</si>
  <si>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</si>
  <si>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</si>
  <si>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</si>
  <si>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</si>
  <si>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</si>
  <si>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</si>
  <si>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</si>
  <si>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</si>
  <si>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</si>
  <si>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</si>
  <si>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</si>
  <si>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</si>
  <si>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</si>
  <si>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</si>
  <si>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</si>
  <si>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</si>
  <si>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</si>
  <si>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</si>
  <si>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</si>
  <si>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</si>
  <si>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</si>
  <si>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</si>
  <si>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</si>
  <si>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</si>
  <si>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</si>
  <si>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</si>
  <si>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</si>
  <si>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</si>
  <si>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</si>
  <si>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</si>
  <si>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</si>
  <si>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</si>
  <si>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</si>
  <si>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</si>
  <si>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</si>
  <si>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</si>
  <si>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</si>
  <si>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</si>
  <si>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</si>
  <si>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</si>
  <si>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</si>
  <si>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</si>
  <si>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</si>
  <si>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</si>
  <si>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</si>
  <si>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</si>
  <si>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</si>
  <si>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</si>
  <si>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</si>
  <si>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</si>
  <si>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</si>
  <si>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</si>
  <si>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</si>
  <si>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</si>
  <si>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</si>
  <si>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</si>
  <si>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</si>
  <si>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</si>
  <si>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</si>
  <si>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</si>
  <si>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</si>
  <si>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</si>
  <si>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</si>
  <si>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</si>
  <si>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</si>
  <si>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</si>
  <si>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</si>
  <si>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</si>
  <si>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</si>
  <si>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</si>
  <si>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</si>
  <si>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</si>
  <si>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</si>
  <si>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</si>
  <si>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</si>
  <si>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</si>
  <si>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</si>
  <si>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</si>
  <si>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</si>
  <si>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</si>
  <si>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</si>
  <si>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</si>
  <si>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</si>
  <si>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</si>
  <si>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</si>
  <si>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</si>
  <si>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</si>
  <si>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</si>
  <si>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</si>
  <si>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</si>
  <si>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</si>
  <si>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</si>
  <si>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</si>
  <si>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</si>
  <si>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</si>
  <si>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</si>
  <si>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</si>
  <si>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</si>
  <si>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</si>
  <si>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</si>
  <si>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</si>
  <si>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</si>
  <si>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</si>
  <si>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</si>
  <si>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</si>
  <si>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</si>
  <si>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</si>
  <si>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</si>
  <si>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</si>
  <si>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</si>
  <si>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</si>
  <si>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</si>
  <si>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</si>
  <si>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</si>
  <si>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</si>
  <si>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</si>
  <si>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</si>
  <si>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</si>
  <si>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</si>
  <si>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</si>
  <si>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</si>
  <si>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</si>
  <si>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</si>
  <si>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</si>
  <si>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</si>
  <si>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</si>
  <si>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</si>
  <si>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</si>
  <si>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</si>
  <si>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</si>
  <si>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</si>
  <si>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</si>
  <si>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</si>
  <si>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</si>
  <si>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</si>
  <si>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</si>
  <si>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</si>
  <si>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</si>
  <si>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</si>
  <si>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</si>
  <si>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</si>
  <si>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</si>
  <si>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</si>
  <si>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</si>
  <si>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</si>
  <si>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</si>
  <si>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</si>
  <si>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</si>
  <si>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</si>
  <si>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</si>
  <si>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</si>
  <si>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</si>
  <si>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</si>
  <si>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</si>
  <si>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</si>
  <si>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</si>
  <si>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</si>
  <si>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</si>
  <si>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</si>
  <si>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</si>
  <si>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</si>
  <si>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</si>
  <si>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</si>
  <si>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</si>
  <si>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</si>
  <si>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</si>
  <si>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</si>
  <si>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</si>
  <si>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</si>
  <si>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</si>
  <si>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</si>
  <si>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</si>
  <si>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</si>
  <si>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</si>
  <si>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</si>
  <si>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</si>
  <si>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</si>
  <si>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</si>
  <si>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</si>
  <si>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</si>
  <si>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</si>
  <si>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</si>
  <si>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</si>
  <si>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</si>
  <si>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</si>
  <si>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</si>
  <si>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</si>
  <si>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</si>
  <si>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</si>
  <si>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</si>
  <si>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</si>
  <si>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</si>
  <si>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</si>
  <si>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</si>
  <si>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</si>
  <si>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</si>
  <si>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</si>
  <si>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</si>
  <si>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</si>
  <si>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</si>
  <si>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</si>
  <si>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</si>
  <si>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</si>
  <si>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</si>
  <si>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</si>
  <si>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</si>
  <si>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</si>
  <si>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</si>
  <si>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</si>
  <si>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</si>
  <si>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</si>
  <si>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</si>
  <si>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</si>
  <si>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</si>
  <si>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</si>
  <si>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</si>
  <si>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</si>
  <si>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</si>
  <si>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</si>
  <si>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</si>
  <si>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</si>
  <si>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</si>
  <si>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</si>
  <si>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</si>
  <si>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</si>
  <si>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</si>
  <si>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</si>
  <si>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</si>
  <si>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</si>
  <si>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</si>
  <si>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</si>
  <si>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</si>
  <si>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</si>
  <si>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</si>
  <si>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</si>
  <si>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</si>
  <si>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</si>
  <si>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</si>
  <si>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</si>
  <si>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</si>
  <si>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</si>
  <si>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</si>
  <si>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</si>
  <si>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</si>
  <si>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</si>
  <si>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</si>
  <si>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</si>
  <si>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</si>
  <si>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</si>
  <si>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</si>
  <si>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</si>
  <si>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</si>
  <si>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</si>
  <si>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</si>
  <si>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</si>
  <si>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</si>
  <si>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</si>
  <si>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</si>
  <si>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</si>
  <si>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</si>
  <si>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</si>
  <si>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</si>
  <si>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</si>
  <si>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</si>
  <si>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</si>
  <si>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</si>
  <si>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</si>
  <si>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</si>
  <si>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</si>
  <si>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</si>
  <si>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</si>
  <si>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</si>
  <si>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</si>
  <si>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</si>
  <si>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</si>
  <si>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</si>
  <si>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</si>
  <si>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</si>
  <si>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</si>
  <si>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</si>
  <si>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</si>
  <si>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</si>
  <si>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</si>
  <si>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</si>
  <si>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</si>
  <si>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</si>
  <si>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</si>
  <si>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</si>
  <si>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</si>
  <si>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</si>
  <si>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</si>
  <si>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</si>
  <si>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</si>
  <si>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</si>
  <si>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</si>
  <si>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</si>
  <si>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</si>
  <si>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</si>
  <si>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</si>
  <si>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</si>
  <si>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</si>
  <si>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</si>
  <si>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</si>
  <si>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</si>
  <si>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</si>
  <si>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</si>
  <si>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</si>
  <si>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</si>
  <si>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</si>
  <si>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</si>
  <si>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</si>
  <si>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</si>
  <si>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</si>
  <si>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</si>
  <si>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</si>
  <si>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</si>
  <si>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</si>
  <si>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</si>
  <si>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</si>
  <si>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</si>
  <si>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</si>
  <si>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</si>
  <si>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</si>
  <si>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</si>
  <si>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</si>
  <si>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</si>
  <si>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</si>
  <si>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</si>
  <si>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</si>
  <si>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</si>
  <si>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</si>
  <si>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</si>
  <si>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</si>
  <si>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</si>
  <si>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</si>
  <si>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</si>
  <si>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</si>
  <si>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</si>
  <si>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</si>
  <si>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</si>
  <si>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</si>
  <si>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</si>
  <si>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</si>
  <si>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</si>
  <si>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</si>
  <si>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</si>
  <si>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</si>
  <si>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</si>
  <si>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</si>
  <si>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</si>
  <si>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</si>
  <si>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</si>
  <si>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</si>
  <si>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</si>
  <si>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</si>
  <si>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</si>
  <si>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</si>
  <si>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</si>
  <si>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</si>
  <si>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</si>
  <si>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</si>
  <si>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</si>
  <si>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</si>
  <si>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</si>
  <si>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</si>
  <si>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</si>
  <si>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</si>
  <si>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</si>
  <si>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</si>
  <si>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</si>
  <si>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</si>
  <si>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</si>
  <si>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</si>
  <si>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</si>
  <si>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</si>
  <si>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</si>
  <si>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</si>
  <si>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</si>
  <si>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</si>
  <si>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</si>
  <si>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</si>
  <si>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</si>
  <si>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</si>
  <si>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</si>
  <si>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</si>
  <si>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</si>
  <si>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</si>
  <si>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</si>
  <si>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</si>
  <si>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</si>
  <si>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</si>
  <si>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</si>
  <si>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</si>
  <si>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</si>
  <si>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</si>
  <si>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</si>
  <si>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</si>
  <si>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</si>
  <si>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</si>
  <si>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</si>
  <si>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</si>
  <si>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</si>
  <si>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</si>
  <si>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</si>
  <si>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</si>
  <si>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</si>
  <si>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</si>
  <si>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</si>
  <si>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</si>
  <si>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</si>
  <si>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</si>
  <si>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</si>
  <si>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</si>
  <si>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</si>
  <si>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</si>
  <si>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</si>
  <si>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</si>
  <si>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</si>
  <si>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</si>
  <si>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</si>
  <si>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</si>
  <si>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</si>
  <si>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</si>
  <si>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</si>
  <si>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</si>
  <si>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</si>
  <si>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</si>
  <si>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</si>
  <si>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</si>
  <si>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</si>
  <si>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</si>
  <si>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</si>
  <si>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</si>
  <si>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</si>
  <si>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</si>
  <si>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</si>
  <si>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</si>
  <si>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</si>
  <si>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</si>
  <si>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</si>
  <si>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</si>
  <si>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</si>
  <si>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</si>
  <si>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</si>
  <si>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</si>
  <si>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</si>
  <si>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</si>
  <si>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</si>
  <si>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</si>
  <si>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</si>
  <si>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</si>
  <si>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</si>
  <si>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</si>
  <si>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</si>
  <si>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</si>
  <si>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</si>
  <si>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</si>
  <si>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</si>
  <si>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</si>
  <si>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</si>
  <si>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</si>
  <si>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</si>
  <si>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</si>
  <si>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</si>
  <si>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</si>
  <si>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</si>
  <si>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</si>
  <si>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</si>
  <si>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</si>
  <si>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</si>
  <si>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</si>
  <si>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</si>
  <si>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</si>
  <si>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</si>
  <si>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</si>
  <si>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</si>
  <si>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</si>
  <si>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</si>
  <si>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</si>
  <si>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</si>
  <si>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</si>
  <si>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</si>
  <si>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</si>
  <si>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</si>
  <si>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</si>
  <si>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</si>
  <si>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</si>
  <si>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</si>
  <si>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</si>
  <si>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</si>
  <si>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</si>
  <si>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</si>
  <si>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</si>
  <si>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</si>
  <si>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</si>
  <si>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</si>
  <si>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</si>
  <si>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</si>
  <si>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</si>
  <si>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</si>
  <si>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</si>
  <si>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</si>
  <si>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</si>
  <si>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</si>
  <si>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</si>
  <si>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</si>
  <si>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</si>
  <si>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</si>
  <si>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</si>
  <si>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</si>
  <si>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</si>
  <si>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</si>
  <si>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</si>
  <si>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</si>
  <si>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</si>
  <si>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</si>
  <si>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</si>
  <si>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</si>
  <si>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</si>
  <si>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</si>
  <si>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</si>
  <si>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</si>
  <si>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</si>
  <si>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</si>
  <si>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</si>
  <si>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</si>
  <si>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</si>
  <si>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</si>
  <si>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</si>
  <si>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</si>
  <si>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</si>
  <si>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</si>
  <si>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</si>
  <si>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</si>
  <si>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</si>
  <si>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</si>
  <si>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</si>
  <si>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</si>
  <si>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</si>
  <si>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</si>
  <si>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</si>
  <si>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</si>
  <si>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</si>
  <si>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</si>
  <si>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</si>
  <si>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</si>
  <si>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</si>
  <si>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</si>
  <si>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</si>
  <si>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</si>
  <si>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</si>
  <si>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</si>
  <si>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</si>
  <si>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</si>
  <si>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</si>
  <si>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</si>
  <si>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</si>
  <si>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</si>
  <si>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</si>
  <si>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</si>
  <si>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</si>
  <si>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</si>
  <si>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</si>
  <si>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</si>
  <si>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</si>
  <si>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</si>
  <si>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</si>
  <si>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</si>
  <si>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</si>
  <si>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</si>
  <si>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</si>
  <si>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</si>
  <si>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</si>
  <si>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</si>
  <si>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</si>
  <si>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</si>
  <si>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</si>
  <si>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</si>
  <si>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</si>
  <si>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</si>
  <si>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</si>
  <si>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</si>
  <si>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</si>
  <si>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</si>
  <si>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</si>
  <si>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</si>
  <si>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</si>
  <si>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</si>
  <si>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</si>
  <si>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</si>
  <si>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</si>
  <si>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</si>
  <si>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</si>
  <si>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</si>
  <si>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</si>
  <si>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</si>
  <si>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</si>
  <si>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</si>
  <si>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</si>
  <si>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</si>
  <si>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</si>
  <si>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</si>
  <si>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</si>
  <si>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</si>
  <si>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</si>
  <si>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</si>
  <si>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</si>
  <si>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</si>
  <si>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</si>
  <si>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</si>
  <si>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</si>
  <si>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</si>
  <si>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</si>
  <si>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</si>
  <si>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</si>
  <si>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</si>
  <si>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</si>
  <si>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</si>
  <si>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</si>
  <si>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</si>
  <si>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</si>
  <si>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</si>
  <si>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</si>
  <si>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</si>
  <si>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</si>
  <si>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</si>
  <si>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</si>
  <si>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</si>
  <si>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</si>
  <si>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</si>
  <si>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</si>
  <si>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</si>
  <si>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</si>
  <si>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</si>
  <si>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</si>
  <si>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</si>
  <si>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</si>
  <si>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</si>
  <si>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</si>
  <si>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</si>
  <si>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</si>
  <si>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</si>
  <si>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</si>
  <si>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</si>
  <si>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</si>
  <si>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</si>
  <si>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</si>
  <si>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</si>
  <si>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</si>
  <si>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</si>
  <si>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</si>
  <si>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</si>
  <si>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</si>
  <si>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</si>
  <si>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</si>
  <si>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</si>
  <si>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</si>
  <si>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</si>
  <si>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</si>
  <si>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</si>
  <si>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</si>
  <si>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</si>
  <si>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</si>
  <si>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</si>
  <si>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</si>
  <si>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</si>
  <si>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</si>
  <si>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</si>
  <si>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</si>
  <si>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</si>
  <si>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</si>
  <si>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</si>
  <si>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</si>
  <si>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医療法人社団城南会　富山城南温泉病院</t>
    <phoneticPr fontId="3"/>
  </si>
  <si>
    <t>〒939-8271 富山市太郎丸西町１－１３－６</t>
    <phoneticPr fontId="3"/>
  </si>
  <si>
    <t>〇</t>
  </si>
  <si>
    <t>医療法人</t>
  </si>
  <si>
    <t>複数の診療科で活用</t>
  </si>
  <si>
    <t>内科</t>
  </si>
  <si>
    <t>整形外科</t>
  </si>
  <si>
    <t>療養病棟入院料１</t>
  </si>
  <si>
    <t>ＤＰＣ病院ではない</t>
  </si>
  <si>
    <t>-</t>
    <phoneticPr fontId="3"/>
  </si>
  <si>
    <t>Ａ病棟</t>
  </si>
  <si>
    <t>慢性期機能</t>
  </si>
  <si>
    <t>未突合</t>
  </si>
  <si>
    <t>未突合</t>
    <phoneticPr fontId="10"/>
  </si>
  <si>
    <t>Ｂ病棟</t>
  </si>
  <si>
    <t>Ｃ病棟</t>
  </si>
  <si>
    <t>Ｄ病棟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</si>
</sst>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1048</v>
      </c>
      <c r="M9" s="282" t="s">
        <v>1052</v>
      </c>
      <c r="N9" s="282" t="s">
        <v>1053</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1050</v>
      </c>
      <c r="N17" s="29" t="s">
        <v>533</v>
      </c>
      <c r="O17" s="29" t="s">
        <v>1050</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1048</v>
      </c>
      <c r="M22" s="282" t="s">
        <v>1052</v>
      </c>
      <c r="N22" s="282" t="s">
        <v>1053</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1048</v>
      </c>
      <c r="M35" s="282" t="s">
        <v>1052</v>
      </c>
      <c r="N35" s="282" t="s">
        <v>1053</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1048</v>
      </c>
      <c r="M44" s="282" t="s">
        <v>1052</v>
      </c>
      <c r="N44" s="282" t="s">
        <v>1053</v>
      </c>
      <c r="O44" s="282" t="s">
        <v>1054</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1053</v>
      </c>
      <c r="O89" s="262" t="s">
        <v>1054</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190</v>
      </c>
      <c r="K103" s="237" t="str">
        <f t="shared" si="1"/>
        <v/>
      </c>
      <c r="L103" s="258">
        <v>57</v>
      </c>
      <c r="M103" s="258">
        <v>60</v>
      </c>
      <c r="N103" s="258">
        <v>20</v>
      </c>
      <c r="O103" s="258">
        <v>53</v>
      </c>
    </row>
    <row r="104" spans="1:22" s="83" customFormat="1" ht="34.5" customHeight="1">
      <c r="A104" s="244" t="s">
        <v>614</v>
      </c>
      <c r="B104" s="84"/>
      <c r="C104" s="396"/>
      <c r="D104" s="397"/>
      <c r="E104" s="428"/>
      <c r="F104" s="429"/>
      <c r="G104" s="320" t="s">
        <v>47</v>
      </c>
      <c r="H104" s="322"/>
      <c r="I104" s="420"/>
      <c r="J104" s="256">
        <f t="shared" si="0"/>
        <v>77</v>
      </c>
      <c r="K104" s="237" t="str">
        <f t="shared" si="1"/>
        <v/>
      </c>
      <c r="L104" s="258">
        <v>57</v>
      </c>
      <c r="M104" s="258">
        <v>0</v>
      </c>
      <c r="N104" s="258">
        <v>20</v>
      </c>
      <c r="O104" s="258">
        <v>0</v>
      </c>
    </row>
    <row r="105" spans="1:22" s="83" customFormat="1" ht="34.5" customHeight="1">
      <c r="A105" s="244" t="s">
        <v>615</v>
      </c>
      <c r="B105" s="84"/>
      <c r="C105" s="396"/>
      <c r="D105" s="397"/>
      <c r="E105" s="428"/>
      <c r="F105" s="410"/>
      <c r="G105" s="320" t="s">
        <v>48</v>
      </c>
      <c r="H105" s="322"/>
      <c r="I105" s="420"/>
      <c r="J105" s="256">
        <f t="shared" si="0"/>
        <v>113</v>
      </c>
      <c r="K105" s="237" t="str">
        <f t="shared" si="1"/>
        <v/>
      </c>
      <c r="L105" s="258">
        <v>0</v>
      </c>
      <c r="M105" s="258">
        <v>60</v>
      </c>
      <c r="N105" s="258">
        <v>0</v>
      </c>
      <c r="O105" s="258">
        <v>53</v>
      </c>
    </row>
    <row r="106" spans="1:22" s="83" customFormat="1" ht="34.5" customHeight="1">
      <c r="A106" s="244" t="s">
        <v>613</v>
      </c>
      <c r="B106" s="84"/>
      <c r="C106" s="396"/>
      <c r="D106" s="397"/>
      <c r="E106" s="334" t="s">
        <v>45</v>
      </c>
      <c r="F106" s="335"/>
      <c r="G106" s="335"/>
      <c r="H106" s="336"/>
      <c r="I106" s="420"/>
      <c r="J106" s="256">
        <f t="shared" si="0"/>
        <v>190</v>
      </c>
      <c r="K106" s="237" t="str">
        <f t="shared" si="1"/>
        <v/>
      </c>
      <c r="L106" s="258">
        <v>57</v>
      </c>
      <c r="M106" s="258">
        <v>60</v>
      </c>
      <c r="N106" s="258">
        <v>20</v>
      </c>
      <c r="O106" s="258">
        <v>53</v>
      </c>
    </row>
    <row r="107" spans="1:22" s="83" customFormat="1" ht="34.5" customHeight="1">
      <c r="A107" s="244" t="s">
        <v>614</v>
      </c>
      <c r="B107" s="84"/>
      <c r="C107" s="396"/>
      <c r="D107" s="397"/>
      <c r="E107" s="428"/>
      <c r="F107" s="429"/>
      <c r="G107" s="320" t="s">
        <v>47</v>
      </c>
      <c r="H107" s="322"/>
      <c r="I107" s="420"/>
      <c r="J107" s="256">
        <f t="shared" si="0"/>
        <v>77</v>
      </c>
      <c r="K107" s="237" t="str">
        <f t="shared" si="1"/>
        <v/>
      </c>
      <c r="L107" s="258">
        <v>57</v>
      </c>
      <c r="M107" s="258">
        <v>0</v>
      </c>
      <c r="N107" s="258">
        <v>20</v>
      </c>
      <c r="O107" s="258">
        <v>0</v>
      </c>
    </row>
    <row r="108" spans="1:22" s="83" customFormat="1" ht="34.5" customHeight="1">
      <c r="A108" s="244" t="s">
        <v>615</v>
      </c>
      <c r="B108" s="84"/>
      <c r="C108" s="396"/>
      <c r="D108" s="397"/>
      <c r="E108" s="409"/>
      <c r="F108" s="410"/>
      <c r="G108" s="320" t="s">
        <v>48</v>
      </c>
      <c r="H108" s="322"/>
      <c r="I108" s="420"/>
      <c r="J108" s="256">
        <f t="shared" si="0"/>
        <v>113</v>
      </c>
      <c r="K108" s="237" t="str">
        <f t="shared" si="1"/>
        <v/>
      </c>
      <c r="L108" s="258">
        <v>0</v>
      </c>
      <c r="M108" s="258">
        <v>60</v>
      </c>
      <c r="N108" s="258">
        <v>0</v>
      </c>
      <c r="O108" s="258">
        <v>53</v>
      </c>
    </row>
    <row r="109" spans="1:22" s="83" customFormat="1" ht="34.5" customHeight="1">
      <c r="A109" s="244" t="s">
        <v>613</v>
      </c>
      <c r="B109" s="84"/>
      <c r="C109" s="396"/>
      <c r="D109" s="397"/>
      <c r="E109" s="323" t="s">
        <v>612</v>
      </c>
      <c r="F109" s="324"/>
      <c r="G109" s="324"/>
      <c r="H109" s="325"/>
      <c r="I109" s="420"/>
      <c r="J109" s="256">
        <f t="shared" si="0"/>
        <v>190</v>
      </c>
      <c r="K109" s="237" t="str">
        <f t="shared" si="1"/>
        <v/>
      </c>
      <c r="L109" s="258">
        <v>57</v>
      </c>
      <c r="M109" s="258">
        <v>60</v>
      </c>
      <c r="N109" s="258">
        <v>20</v>
      </c>
      <c r="O109" s="258">
        <v>53</v>
      </c>
    </row>
    <row r="110" spans="1:22" s="83" customFormat="1" ht="34.5" customHeight="1">
      <c r="A110" s="244" t="s">
        <v>614</v>
      </c>
      <c r="B110" s="84"/>
      <c r="C110" s="396"/>
      <c r="D110" s="397"/>
      <c r="E110" s="432"/>
      <c r="F110" s="433"/>
      <c r="G110" s="317" t="s">
        <v>47</v>
      </c>
      <c r="H110" s="319"/>
      <c r="I110" s="420"/>
      <c r="J110" s="256">
        <f t="shared" si="0"/>
        <v>57</v>
      </c>
      <c r="K110" s="237" t="str">
        <f t="shared" si="1"/>
        <v/>
      </c>
      <c r="L110" s="258">
        <v>57</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c r="N120" s="98" t="s">
        <v>1043</v>
      </c>
      <c r="O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533</v>
      </c>
      <c r="N131" s="98" t="s">
        <v>1045</v>
      </c>
      <c r="O131" s="98" t="s">
        <v>533</v>
      </c>
    </row>
    <row r="132" spans="1:22" s="83" customFormat="1" ht="34.5" customHeight="1">
      <c r="A132" s="244" t="s">
        <v>621</v>
      </c>
      <c r="B132" s="84"/>
      <c r="C132" s="295"/>
      <c r="D132" s="297"/>
      <c r="E132" s="320" t="s">
        <v>58</v>
      </c>
      <c r="F132" s="321"/>
      <c r="G132" s="321"/>
      <c r="H132" s="322"/>
      <c r="I132" s="389"/>
      <c r="J132" s="101"/>
      <c r="K132" s="102"/>
      <c r="L132" s="82">
        <v>57</v>
      </c>
      <c r="M132" s="82">
        <v>0</v>
      </c>
      <c r="N132" s="82">
        <v>20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60</v>
      </c>
      <c r="N137" s="82">
        <v>0</v>
      </c>
      <c r="O137" s="82">
        <v>53</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t="s">
        <v>1051</v>
      </c>
      <c r="N145" s="117">
        <v>0</v>
      </c>
      <c r="O145" s="117" t="s">
        <v>1051</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1051</v>
      </c>
      <c r="N146" s="117">
        <v>0</v>
      </c>
      <c r="O146" s="117" t="s">
        <v>1051</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1051</v>
      </c>
      <c r="N147" s="117">
        <v>0</v>
      </c>
      <c r="O147" s="117" t="s">
        <v>1051</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1051</v>
      </c>
      <c r="N148" s="117">
        <v>0</v>
      </c>
      <c r="O148" s="117" t="s">
        <v>1051</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1051</v>
      </c>
      <c r="N149" s="117">
        <v>0</v>
      </c>
      <c r="O149" s="117" t="s">
        <v>1051</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1051</v>
      </c>
      <c r="N150" s="117">
        <v>0</v>
      </c>
      <c r="O150" s="117" t="s">
        <v>1051</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1051</v>
      </c>
      <c r="N151" s="117">
        <v>0</v>
      </c>
      <c r="O151" s="117" t="s">
        <v>1051</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1051</v>
      </c>
      <c r="N152" s="117">
        <v>0</v>
      </c>
      <c r="O152" s="117" t="s">
        <v>1051</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1051</v>
      </c>
      <c r="N153" s="117">
        <v>0</v>
      </c>
      <c r="O153" s="117" t="s">
        <v>1051</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1051</v>
      </c>
      <c r="N154" s="117">
        <v>0</v>
      </c>
      <c r="O154" s="117" t="s">
        <v>1051</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1051</v>
      </c>
      <c r="N155" s="117">
        <v>0</v>
      </c>
      <c r="O155" s="117" t="s">
        <v>1051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1051</v>
      </c>
      <c r="N156" s="117">
        <v>0</v>
      </c>
      <c r="O156" s="117" t="s">
        <v>1051</v>
      </c>
    </row>
    <row r="157" spans="1:15" s="118" customFormat="1" ht="34.5" customHeight="1">
      <c r="A157" s="246" t="s">
        <v>659</v>
      </c>
      <c r="B157" s="115"/>
      <c r="C157" s="317" t="s">
        <v>566</v>
      </c>
      <c r="D157" s="318"/>
      <c r="E157" s="318"/>
      <c r="F157" s="318"/>
      <c r="G157" s="318"/>
      <c r="H157" s="319"/>
      <c r="I157" s="413"/>
      <c r="J157" s="263">
        <f t="shared" si="2"/>
        <v>76</v>
      </c>
      <c r="K157" s="264" t="str">
        <f t="shared" si="3"/>
        <v/>
      </c>
      <c r="L157" s="117">
        <v>50</v>
      </c>
      <c r="M157" s="117" t="s">
        <v>1051</v>
      </c>
      <c r="N157" s="117">
        <v>26</v>
      </c>
      <c r="O157" s="117" t="s">
        <v>1051</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1051</v>
      </c>
      <c r="N158" s="117">
        <v>0</v>
      </c>
      <c r="O158" s="117" t="s">
        <v>1051</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1051</v>
      </c>
      <c r="N159" s="117">
        <v>0</v>
      </c>
      <c r="O159" s="117" t="s">
        <v>1051</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1051</v>
      </c>
      <c r="N160" s="117">
        <v>0</v>
      </c>
      <c r="O160" s="117" t="s">
        <v>1051</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1051</v>
      </c>
      <c r="N161" s="117">
        <v>0</v>
      </c>
      <c r="O161" s="117" t="s">
        <v>1051</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1051</v>
      </c>
      <c r="N162" s="117">
        <v>0</v>
      </c>
      <c r="O162" s="117" t="s">
        <v>1051</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1051</v>
      </c>
      <c r="N163" s="117">
        <v>0</v>
      </c>
      <c r="O163" s="117" t="s">
        <v>1051</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1051</v>
      </c>
      <c r="N164" s="117">
        <v>0</v>
      </c>
      <c r="O164" s="117" t="s">
        <v>1051</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1051</v>
      </c>
      <c r="N165" s="117">
        <v>0</v>
      </c>
      <c r="O165" s="117" t="s">
        <v>1051</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1051</v>
      </c>
      <c r="N166" s="117">
        <v>0</v>
      </c>
      <c r="O166" s="117" t="s">
        <v>1051</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1051</v>
      </c>
      <c r="N167" s="117">
        <v>0</v>
      </c>
      <c r="O167" s="117" t="s">
        <v>1051</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1051</v>
      </c>
      <c r="N168" s="117">
        <v>0</v>
      </c>
      <c r="O168" s="117" t="s">
        <v>1051</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1051</v>
      </c>
      <c r="N169" s="117">
        <v>0</v>
      </c>
      <c r="O169" s="117" t="s">
        <v>1051</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1051</v>
      </c>
      <c r="N170" s="117">
        <v>0</v>
      </c>
      <c r="O170" s="117" t="s">
        <v>1051</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1051</v>
      </c>
      <c r="N171" s="117">
        <v>0</v>
      </c>
      <c r="O171" s="117" t="s">
        <v>1051</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1051</v>
      </c>
      <c r="N172" s="117">
        <v>0</v>
      </c>
      <c r="O172" s="117" t="s">
        <v>1051</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1051</v>
      </c>
      <c r="N173" s="117">
        <v>0</v>
      </c>
      <c r="O173" s="117" t="s">
        <v>1051</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1051</v>
      </c>
      <c r="N174" s="117">
        <v>0</v>
      </c>
      <c r="O174" s="117" t="s">
        <v>1051</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1051</v>
      </c>
      <c r="N175" s="117">
        <v>0</v>
      </c>
      <c r="O175" s="117" t="s">
        <v>1051</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1051</v>
      </c>
      <c r="N176" s="117">
        <v>0</v>
      </c>
      <c r="O176" s="117" t="s">
        <v>1051</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t="s">
        <v>1051</v>
      </c>
      <c r="N177" s="117">
        <v>0</v>
      </c>
      <c r="O177" s="117" t="s">
        <v>1051</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1051</v>
      </c>
      <c r="N178" s="117">
        <v>0</v>
      </c>
      <c r="O178" s="117" t="s">
        <v>1051</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1051</v>
      </c>
      <c r="N179" s="117">
        <v>0</v>
      </c>
      <c r="O179" s="117" t="s">
        <v>1051</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1051</v>
      </c>
      <c r="N180" s="117">
        <v>0</v>
      </c>
      <c r="O180" s="117" t="s">
        <v>1051</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1051</v>
      </c>
      <c r="N181" s="117">
        <v>0</v>
      </c>
      <c r="O181" s="117" t="s">
        <v>1051</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1051</v>
      </c>
      <c r="N182" s="117">
        <v>0</v>
      </c>
      <c r="O182" s="117" t="s">
        <v>1051</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1051</v>
      </c>
      <c r="N183" s="117">
        <v>0</v>
      </c>
      <c r="O183" s="117" t="s">
        <v>1051</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1051</v>
      </c>
      <c r="N184" s="117">
        <v>0</v>
      </c>
      <c r="O184" s="117" t="s">
        <v>1051</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1051</v>
      </c>
      <c r="N185" s="117">
        <v>0</v>
      </c>
      <c r="O185" s="117" t="s">
        <v>1051</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1051</v>
      </c>
      <c r="N186" s="117">
        <v>0</v>
      </c>
      <c r="O186" s="117" t="s">
        <v>1051</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1051</v>
      </c>
      <c r="N187" s="117">
        <v>0</v>
      </c>
      <c r="O187" s="117" t="s">
        <v>1051</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1051</v>
      </c>
      <c r="N188" s="117">
        <v>0</v>
      </c>
      <c r="O188" s="117" t="s">
        <v>1051</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1051</v>
      </c>
      <c r="N189" s="117">
        <v>0</v>
      </c>
      <c r="O189" s="117" t="s">
        <v>1051</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1051</v>
      </c>
      <c r="N190" s="117">
        <v>0</v>
      </c>
      <c r="O190" s="117" t="s">
        <v>1051</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1051</v>
      </c>
      <c r="N191" s="117">
        <v>0</v>
      </c>
      <c r="O191" s="117" t="s">
        <v>1051</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1051</v>
      </c>
      <c r="N192" s="117">
        <v>0</v>
      </c>
      <c r="O192" s="117" t="s">
        <v>1051</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1051</v>
      </c>
      <c r="N193" s="117">
        <v>0</v>
      </c>
      <c r="O193" s="117" t="s">
        <v>1051</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1051</v>
      </c>
      <c r="N194" s="117">
        <v>0</v>
      </c>
      <c r="O194" s="117" t="s">
        <v>1051</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1051</v>
      </c>
      <c r="N195" s="117">
        <v>0</v>
      </c>
      <c r="O195" s="117" t="s">
        <v>1051</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1051</v>
      </c>
      <c r="N196" s="117">
        <v>0</v>
      </c>
      <c r="O196" s="117" t="s">
        <v>1051</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1051</v>
      </c>
      <c r="N197" s="117">
        <v>0</v>
      </c>
      <c r="O197" s="117" t="s">
        <v>1051</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1051</v>
      </c>
      <c r="N198" s="117">
        <v>0</v>
      </c>
      <c r="O198" s="117" t="s">
        <v>1051</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1051</v>
      </c>
      <c r="N199" s="117">
        <v>0</v>
      </c>
      <c r="O199" s="117" t="s">
        <v>1051</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1051</v>
      </c>
      <c r="N200" s="117">
        <v>0</v>
      </c>
      <c r="O200" s="117" t="s">
        <v>1051</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1051</v>
      </c>
      <c r="N201" s="117">
        <v>0</v>
      </c>
      <c r="O201" s="117" t="s">
        <v>1051</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1051</v>
      </c>
      <c r="N202" s="117">
        <v>0</v>
      </c>
      <c r="O202" s="117" t="s">
        <v>1051</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1051</v>
      </c>
      <c r="N203" s="117">
        <v>0</v>
      </c>
      <c r="O203" s="117" t="s">
        <v>1051</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1051</v>
      </c>
      <c r="N204" s="117">
        <v>0</v>
      </c>
      <c r="O204" s="117" t="s">
        <v>1051</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1051</v>
      </c>
      <c r="N205" s="117">
        <v>0</v>
      </c>
      <c r="O205" s="117" t="s">
        <v>1051</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1051</v>
      </c>
      <c r="N206" s="117">
        <v>0</v>
      </c>
      <c r="O206" s="117" t="s">
        <v>1051</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1051</v>
      </c>
      <c r="N207" s="117">
        <v>0</v>
      </c>
      <c r="O207" s="117" t="s">
        <v>1051</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1051</v>
      </c>
      <c r="N208" s="117">
        <v>0</v>
      </c>
      <c r="O208" s="117" t="s">
        <v>1051</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t="s">
        <v>1051</v>
      </c>
      <c r="N209" s="117">
        <v>0</v>
      </c>
      <c r="O209" s="117" t="s">
        <v>1051</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1051</v>
      </c>
      <c r="N210" s="117">
        <v>0</v>
      </c>
      <c r="O210" s="117" t="s">
        <v>1051</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1051</v>
      </c>
      <c r="N211" s="117">
        <v>0</v>
      </c>
      <c r="O211" s="117" t="s">
        <v>1051</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1051</v>
      </c>
      <c r="N212" s="117">
        <v>0</v>
      </c>
      <c r="O212" s="117" t="s">
        <v>1051</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1051</v>
      </c>
      <c r="N213" s="117">
        <v>0</v>
      </c>
      <c r="O213" s="117" t="s">
        <v>1051</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1051</v>
      </c>
      <c r="N214" s="117">
        <v>0</v>
      </c>
      <c r="O214" s="117" t="s">
        <v>1051</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1051</v>
      </c>
      <c r="N215" s="117">
        <v>0</v>
      </c>
      <c r="O215" s="117" t="s">
        <v>1051</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1051</v>
      </c>
      <c r="N216" s="117">
        <v>0</v>
      </c>
      <c r="O216" s="117" t="s">
        <v>1051</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1051</v>
      </c>
      <c r="N217" s="117">
        <v>0</v>
      </c>
      <c r="O217" s="117" t="s">
        <v>1051</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1051</v>
      </c>
      <c r="N218" s="117">
        <v>0</v>
      </c>
      <c r="O218" s="117" t="s">
        <v>1051</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1051</v>
      </c>
      <c r="N219" s="117">
        <v>0</v>
      </c>
      <c r="O219" s="117" t="s">
        <v>1051</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1051</v>
      </c>
      <c r="N220" s="117">
        <v>0</v>
      </c>
      <c r="O220" s="117" t="s">
        <v>1051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22</v>
      </c>
      <c r="K269" s="81" t="str">
        <f t="shared" si="8"/>
        <v/>
      </c>
      <c r="L269" s="147">
        <v>5</v>
      </c>
      <c r="M269" s="147">
        <v>10</v>
      </c>
      <c r="N269" s="147">
        <v>4</v>
      </c>
      <c r="O269" s="147">
        <v>3</v>
      </c>
    </row>
    <row r="270" spans="1:22" s="83" customFormat="1" ht="34.5" customHeight="1">
      <c r="A270" s="249" t="s">
        <v>725</v>
      </c>
      <c r="B270" s="120"/>
      <c r="C270" s="371"/>
      <c r="D270" s="371"/>
      <c r="E270" s="371"/>
      <c r="F270" s="371"/>
      <c r="G270" s="371" t="s">
        <v>148</v>
      </c>
      <c r="H270" s="371"/>
      <c r="I270" s="404"/>
      <c r="J270" s="266">
        <f t="shared" si="9"/>
        <v>1.96</v>
      </c>
      <c r="K270" s="81" t="str">
        <f t="shared" si="8"/>
        <v/>
      </c>
      <c r="L270" s="148">
        <v>0</v>
      </c>
      <c r="M270" s="148">
        <v>0.75</v>
      </c>
      <c r="N270" s="148">
        <v>0</v>
      </c>
      <c r="O270" s="148">
        <v>1.21</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7</v>
      </c>
      <c r="M271" s="147">
        <v>4</v>
      </c>
      <c r="N271" s="147">
        <v>6</v>
      </c>
      <c r="O271" s="147">
        <v>7</v>
      </c>
    </row>
    <row r="272" spans="1:22" s="83" customFormat="1" ht="34.5" customHeight="1">
      <c r="A272" s="249" t="s">
        <v>726</v>
      </c>
      <c r="B272" s="120"/>
      <c r="C272" s="372"/>
      <c r="D272" s="372"/>
      <c r="E272" s="372"/>
      <c r="F272" s="372"/>
      <c r="G272" s="371" t="s">
        <v>148</v>
      </c>
      <c r="H272" s="371"/>
      <c r="I272" s="404"/>
      <c r="J272" s="266">
        <f t="shared" si="9"/>
        <v>3.79</v>
      </c>
      <c r="K272" s="81" t="str">
        <f t="shared" si="8"/>
        <v/>
      </c>
      <c r="L272" s="148">
        <v>0</v>
      </c>
      <c r="M272" s="148">
        <v>1.25</v>
      </c>
      <c r="N272" s="148">
        <v>1.05</v>
      </c>
      <c r="O272" s="148">
        <v>1.49</v>
      </c>
    </row>
    <row r="273" spans="1:15" s="83" customFormat="1" ht="34.5" customHeight="1">
      <c r="A273" s="249" t="s">
        <v>727</v>
      </c>
      <c r="B273" s="120"/>
      <c r="C273" s="371" t="s">
        <v>152</v>
      </c>
      <c r="D273" s="372"/>
      <c r="E273" s="372"/>
      <c r="F273" s="372"/>
      <c r="G273" s="371" t="s">
        <v>146</v>
      </c>
      <c r="H273" s="371"/>
      <c r="I273" s="404"/>
      <c r="J273" s="266">
        <f t="shared" si="9"/>
        <v>55</v>
      </c>
      <c r="K273" s="81" t="str">
        <f t="shared" si="8"/>
        <v/>
      </c>
      <c r="L273" s="147">
        <v>11</v>
      </c>
      <c r="M273" s="147">
        <v>14</v>
      </c>
      <c r="N273" s="147">
        <v>16</v>
      </c>
      <c r="O273" s="147">
        <v>14</v>
      </c>
    </row>
    <row r="274" spans="1:15" s="83" customFormat="1" ht="34.5" customHeight="1">
      <c r="A274" s="249" t="s">
        <v>727</v>
      </c>
      <c r="B274" s="120"/>
      <c r="C274" s="372"/>
      <c r="D274" s="372"/>
      <c r="E274" s="372"/>
      <c r="F274" s="372"/>
      <c r="G274" s="371" t="s">
        <v>148</v>
      </c>
      <c r="H274" s="371"/>
      <c r="I274" s="404"/>
      <c r="J274" s="266">
        <f t="shared" si="9"/>
        <v>4.0199999999999996</v>
      </c>
      <c r="K274" s="81" t="str">
        <f t="shared" si="8"/>
        <v/>
      </c>
      <c r="L274" s="148">
        <v>0</v>
      </c>
      <c r="M274" s="148">
        <v>0.5</v>
      </c>
      <c r="N274" s="148">
        <v>1.26</v>
      </c>
      <c r="O274" s="148">
        <v>2.2599999999999998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1053</v>
      </c>
      <c r="O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1019</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322</v>
      </c>
      <c r="K392" s="81" t="str">
        <f t="shared" ref="K392:K397" si="12">IF(OR(COUNTIF(L392:O392,"未確認")&gt;0,COUNTIF(L392:O392,"~*")&gt;0),"※","")</f>
        <v/>
      </c>
      <c r="L392" s="147">
        <v>135</v>
      </c>
      <c r="M392" s="147">
        <v>47</v>
      </c>
      <c r="N392" s="147">
        <v>86</v>
      </c>
      <c r="O392" s="147">
        <v>54</v>
      </c>
    </row>
    <row r="393" spans="1:22" s="83" customFormat="1" ht="34.5" customHeight="1">
      <c r="A393" s="249" t="s">
        <v>773</v>
      </c>
      <c r="B393" s="84"/>
      <c r="C393" s="370"/>
      <c r="D393" s="380"/>
      <c r="E393" s="320" t="s">
        <v>224</v>
      </c>
      <c r="F393" s="321"/>
      <c r="G393" s="321"/>
      <c r="H393" s="322"/>
      <c r="I393" s="343"/>
      <c r="J393" s="140">
        <f t="shared" si="11"/>
        <v>231</v>
      </c>
      <c r="K393" s="81" t="str">
        <f t="shared" si="12"/>
        <v/>
      </c>
      <c r="L393" s="147">
        <v>80</v>
      </c>
      <c r="M393" s="147">
        <v>45</v>
      </c>
      <c r="N393" s="147">
        <v>53</v>
      </c>
      <c r="O393" s="147">
        <v>53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91</v>
      </c>
      <c r="K395" s="81" t="str">
        <f t="shared" si="12"/>
        <v/>
      </c>
      <c r="L395" s="147">
        <v>55</v>
      </c>
      <c r="M395" s="147">
        <v>2</v>
      </c>
      <c r="N395" s="147">
        <v>33</v>
      </c>
      <c r="O395" s="147">
        <v>1</v>
      </c>
    </row>
    <row r="396" spans="1:22" s="83" customFormat="1" ht="34.5" customHeight="1">
      <c r="A396" s="250" t="s">
        <v>776</v>
      </c>
      <c r="B396" s="1"/>
      <c r="C396" s="370"/>
      <c r="D396" s="320" t="s">
        <v>227</v>
      </c>
      <c r="E396" s="321"/>
      <c r="F396" s="321"/>
      <c r="G396" s="321"/>
      <c r="H396" s="322"/>
      <c r="I396" s="343"/>
      <c r="J396" s="140">
        <f t="shared" si="11"/>
        <v>59643</v>
      </c>
      <c r="K396" s="81" t="str">
        <f t="shared" si="12"/>
        <v/>
      </c>
      <c r="L396" s="147">
        <v>16190</v>
      </c>
      <c r="M396" s="147">
        <v>20773</v>
      </c>
      <c r="N396" s="147">
        <v>6528</v>
      </c>
      <c r="O396" s="147">
        <v>16152</v>
      </c>
    </row>
    <row r="397" spans="1:22" s="83" customFormat="1" ht="34.5" customHeight="1">
      <c r="A397" s="250" t="s">
        <v>777</v>
      </c>
      <c r="B397" s="119"/>
      <c r="C397" s="370"/>
      <c r="D397" s="320" t="s">
        <v>228</v>
      </c>
      <c r="E397" s="321"/>
      <c r="F397" s="321"/>
      <c r="G397" s="321"/>
      <c r="H397" s="322"/>
      <c r="I397" s="344"/>
      <c r="J397" s="140">
        <f t="shared" si="11"/>
        <v>311</v>
      </c>
      <c r="K397" s="81" t="str">
        <f t="shared" si="12"/>
        <v/>
      </c>
      <c r="L397" s="147">
        <v>136</v>
      </c>
      <c r="M397" s="147">
        <v>41</v>
      </c>
      <c r="N397" s="147">
        <v>85</v>
      </c>
      <c r="O397" s="147">
        <v>49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322</v>
      </c>
      <c r="K405" s="81" t="str">
        <f t="shared" ref="K405:K422" si="14">IF(OR(COUNTIF(L405:O405,"未確認")&gt;0,COUNTIF(L405:O405,"~*")&gt;0),"※","")</f>
        <v/>
      </c>
      <c r="L405" s="147">
        <v>135</v>
      </c>
      <c r="M405" s="147">
        <v>47</v>
      </c>
      <c r="N405" s="147">
        <v>86</v>
      </c>
      <c r="O405" s="147">
        <v>54</v>
      </c>
    </row>
    <row r="406" spans="1:22" s="83" customFormat="1" ht="34.5" customHeight="1">
      <c r="A406" s="251" t="s">
        <v>779</v>
      </c>
      <c r="B406" s="119"/>
      <c r="C406" s="369"/>
      <c r="D406" s="375" t="s">
        <v>233</v>
      </c>
      <c r="E406" s="377" t="s">
        <v>234</v>
      </c>
      <c r="F406" s="378"/>
      <c r="G406" s="378"/>
      <c r="H406" s="379"/>
      <c r="I406" s="361"/>
      <c r="J406" s="140">
        <f t="shared" si="13"/>
        <v>50</v>
      </c>
      <c r="K406" s="81" t="str">
        <f t="shared" si="14"/>
        <v/>
      </c>
      <c r="L406" s="147">
        <v>4</v>
      </c>
      <c r="M406" s="147">
        <v>28</v>
      </c>
      <c r="N406" s="147">
        <v>2</v>
      </c>
      <c r="O406" s="147">
        <v>16</v>
      </c>
    </row>
    <row r="407" spans="1:22" s="83" customFormat="1" ht="34.5" customHeight="1">
      <c r="A407" s="251" t="s">
        <v>780</v>
      </c>
      <c r="B407" s="119"/>
      <c r="C407" s="369"/>
      <c r="D407" s="369"/>
      <c r="E407" s="320" t="s">
        <v>235</v>
      </c>
      <c r="F407" s="321"/>
      <c r="G407" s="321"/>
      <c r="H407" s="322"/>
      <c r="I407" s="361"/>
      <c r="J407" s="140">
        <f t="shared" si="13"/>
        <v>12</v>
      </c>
      <c r="K407" s="81" t="str">
        <f t="shared" si="14"/>
        <v/>
      </c>
      <c r="L407" s="147">
        <v>5</v>
      </c>
      <c r="M407" s="147">
        <v>1</v>
      </c>
      <c r="N407" s="147">
        <v>2</v>
      </c>
      <c r="O407" s="147">
        <v>4</v>
      </c>
    </row>
    <row r="408" spans="1:22" s="83" customFormat="1" ht="34.5" customHeight="1">
      <c r="A408" s="251" t="s">
        <v>781</v>
      </c>
      <c r="B408" s="119"/>
      <c r="C408" s="369"/>
      <c r="D408" s="369"/>
      <c r="E408" s="320" t="s">
        <v>236</v>
      </c>
      <c r="F408" s="321"/>
      <c r="G408" s="321"/>
      <c r="H408" s="322"/>
      <c r="I408" s="361"/>
      <c r="J408" s="140">
        <f t="shared" si="13"/>
        <v>163</v>
      </c>
      <c r="K408" s="81" t="str">
        <f t="shared" si="14"/>
        <v/>
      </c>
      <c r="L408" s="147">
        <v>74</v>
      </c>
      <c r="M408" s="147">
        <v>10</v>
      </c>
      <c r="N408" s="147">
        <v>47</v>
      </c>
      <c r="O408" s="147">
        <v>32</v>
      </c>
    </row>
    <row r="409" spans="1:22" s="83" customFormat="1" ht="34.5" customHeight="1">
      <c r="A409" s="251" t="s">
        <v>782</v>
      </c>
      <c r="B409" s="119"/>
      <c r="C409" s="369"/>
      <c r="D409" s="369"/>
      <c r="E409" s="317" t="s">
        <v>990</v>
      </c>
      <c r="F409" s="318"/>
      <c r="G409" s="318"/>
      <c r="H409" s="319"/>
      <c r="I409" s="361"/>
      <c r="J409" s="140">
        <f t="shared" si="13"/>
        <v>91</v>
      </c>
      <c r="K409" s="81" t="str">
        <f t="shared" si="14"/>
        <v/>
      </c>
      <c r="L409" s="147">
        <v>47</v>
      </c>
      <c r="M409" s="147">
        <v>8</v>
      </c>
      <c r="N409" s="147">
        <v>34</v>
      </c>
      <c r="O409" s="147">
        <v>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5</v>
      </c>
      <c r="M412" s="147">
        <v>0</v>
      </c>
      <c r="N412" s="147">
        <v>1</v>
      </c>
      <c r="O412" s="147">
        <v>0</v>
      </c>
    </row>
    <row r="413" spans="1:22" s="83" customFormat="1" ht="34.5" customHeight="1">
      <c r="A413" s="251" t="s">
        <v>786</v>
      </c>
      <c r="B413" s="119"/>
      <c r="C413" s="369"/>
      <c r="D413" s="320" t="s">
        <v>251</v>
      </c>
      <c r="E413" s="321"/>
      <c r="F413" s="321"/>
      <c r="G413" s="321"/>
      <c r="H413" s="322"/>
      <c r="I413" s="361"/>
      <c r="J413" s="140">
        <f t="shared" si="13"/>
        <v>311</v>
      </c>
      <c r="K413" s="81" t="str">
        <f t="shared" si="14"/>
        <v/>
      </c>
      <c r="L413" s="147">
        <v>136</v>
      </c>
      <c r="M413" s="147">
        <v>41</v>
      </c>
      <c r="N413" s="147">
        <v>85</v>
      </c>
      <c r="O413" s="147">
        <v>49</v>
      </c>
    </row>
    <row r="414" spans="1:22" s="83" customFormat="1" ht="34.5" customHeight="1">
      <c r="A414" s="251" t="s">
        <v>787</v>
      </c>
      <c r="B414" s="119"/>
      <c r="C414" s="369"/>
      <c r="D414" s="375" t="s">
        <v>240</v>
      </c>
      <c r="E414" s="377" t="s">
        <v>241</v>
      </c>
      <c r="F414" s="378"/>
      <c r="G414" s="378"/>
      <c r="H414" s="379"/>
      <c r="I414" s="361"/>
      <c r="J414" s="140">
        <f t="shared" si="13"/>
        <v>48</v>
      </c>
      <c r="K414" s="81" t="str">
        <f t="shared" si="14"/>
        <v/>
      </c>
      <c r="L414" s="147">
        <v>23</v>
      </c>
      <c r="M414" s="147">
        <v>4</v>
      </c>
      <c r="N414" s="147">
        <v>19</v>
      </c>
      <c r="O414" s="147">
        <v>2</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6</v>
      </c>
      <c r="M415" s="147">
        <v>1</v>
      </c>
      <c r="N415" s="147">
        <v>1</v>
      </c>
      <c r="O415" s="147">
        <v>1</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2</v>
      </c>
      <c r="M416" s="147">
        <v>1</v>
      </c>
      <c r="N416" s="147">
        <v>0</v>
      </c>
      <c r="O416" s="147">
        <v>2</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17</v>
      </c>
      <c r="M417" s="147">
        <v>2</v>
      </c>
      <c r="N417" s="147">
        <v>3</v>
      </c>
      <c r="O417" s="147">
        <v>1</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19</v>
      </c>
      <c r="M418" s="147">
        <v>0</v>
      </c>
      <c r="N418" s="147">
        <v>12</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190</v>
      </c>
      <c r="K421" s="81" t="str">
        <f t="shared" si="14"/>
        <v/>
      </c>
      <c r="L421" s="147">
        <v>66</v>
      </c>
      <c r="M421" s="147">
        <v>33</v>
      </c>
      <c r="N421" s="147">
        <v>49</v>
      </c>
      <c r="O421" s="147">
        <v>42</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3</v>
      </c>
      <c r="M422" s="147">
        <v>0</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263</v>
      </c>
      <c r="K430" s="193" t="str">
        <f>IF(OR(COUNTIF(L430:O430,"未確認")&gt;0,COUNTIF(L430:O430,"~*")&gt;0),"※","")</f>
        <v/>
      </c>
      <c r="L430" s="147">
        <v>113</v>
      </c>
      <c r="M430" s="147">
        <v>37</v>
      </c>
      <c r="N430" s="147">
        <v>66</v>
      </c>
      <c r="O430" s="147">
        <v>47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263</v>
      </c>
      <c r="K433" s="193" t="str">
        <f>IF(OR(COUNTIF(L433:O433,"未確認")&gt;0,COUNTIF(L433:O433,"~*")&gt;0),"※","")</f>
        <v/>
      </c>
      <c r="L433" s="147">
        <v>113</v>
      </c>
      <c r="M433" s="147">
        <v>37</v>
      </c>
      <c r="N433" s="147">
        <v>66</v>
      </c>
      <c r="O433" s="147">
        <v>47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t="s">
        <v>1051</v>
      </c>
      <c r="N468" s="117">
        <v>0</v>
      </c>
      <c r="O468" s="117" t="s">
        <v>1051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v>0</v>
      </c>
      <c r="M469" s="117" t="s">
        <v>978</v>
      </c>
      <c r="N469" s="117">
        <v>0</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117">
        <v>0</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v>0</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v>0</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v>0</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v>0</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v>0</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v>0</v>
      </c>
      <c r="M476" s="117" t="s">
        <v>978</v>
      </c>
      <c r="N476" s="117">
        <v>0</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t="s">
        <v>978</v>
      </c>
      <c r="N477" s="117">
        <v>0</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v>0</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v>0</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v>0</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1051</v>
      </c>
      <c r="N481" s="117">
        <v>0</v>
      </c>
      <c r="O481" s="117" t="s">
        <v>1051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t="s">
        <v>978</v>
      </c>
      <c r="N482" s="117">
        <v>0</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117">
        <v>0</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v>0</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v>0</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v>0</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v>0</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v>0</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v>0</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v>0</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v>0</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v>0</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v>0</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1051</v>
      </c>
      <c r="N494" s="117">
        <v>0</v>
      </c>
      <c r="O494" s="117" t="s">
        <v>1051</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1051</v>
      </c>
      <c r="N495" s="117">
        <v>0</v>
      </c>
      <c r="O495" s="117" t="s">
        <v>1051</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1051</v>
      </c>
      <c r="N496" s="117">
        <v>0</v>
      </c>
      <c r="O496" s="117" t="s">
        <v>1051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1053</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t="s">
        <v>1051</v>
      </c>
      <c r="N504" s="117">
        <v>0</v>
      </c>
      <c r="O504" s="117" t="s">
        <v>1051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1051</v>
      </c>
      <c r="N505" s="117">
        <v>0</v>
      </c>
      <c r="O505" s="117" t="s">
        <v>1051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1051</v>
      </c>
      <c r="N506" s="117">
        <v>0</v>
      </c>
      <c r="O506" s="117" t="s">
        <v>1051</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1051</v>
      </c>
      <c r="N507" s="117">
        <v>0</v>
      </c>
      <c r="O507" s="117" t="s">
        <v>1051</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1051</v>
      </c>
      <c r="N508" s="117">
        <v>0</v>
      </c>
      <c r="O508" s="117" t="s">
        <v>1051</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1051</v>
      </c>
      <c r="N509" s="117">
        <v>0</v>
      </c>
      <c r="O509" s="117" t="s">
        <v>1051</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1051</v>
      </c>
      <c r="N510" s="117">
        <v>0</v>
      </c>
      <c r="O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1051</v>
      </c>
      <c r="N511" s="117">
        <v>0</v>
      </c>
      <c r="O511" s="117" t="s">
        <v>1051</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1053</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t="s">
        <v>1051</v>
      </c>
      <c r="N516" s="117">
        <v>0</v>
      </c>
      <c r="O516" s="117" t="s">
        <v>1051</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t="s">
        <v>1051</v>
      </c>
      <c r="N517" s="117">
        <v>0</v>
      </c>
      <c r="O517" s="117" t="s">
        <v>1051</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1053</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t="s">
        <v>1051</v>
      </c>
      <c r="N522" s="117">
        <v>0</v>
      </c>
      <c r="O522" s="117" t="s">
        <v>1051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1053</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1053</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t="s">
        <v>1051</v>
      </c>
      <c r="N532" s="117">
        <v>0</v>
      </c>
      <c r="O532" s="117" t="s">
        <v>1051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1051</v>
      </c>
      <c r="N533" s="117">
        <v>0</v>
      </c>
      <c r="O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1051</v>
      </c>
      <c r="N534" s="117">
        <v>0</v>
      </c>
      <c r="O534" s="117" t="s">
        <v>1051</v>
      </c>
    </row>
    <row r="535" spans="1:22" s="115" customFormat="1" ht="42.75" customHeight="1">
      <c r="A535" s="252" t="s">
        <v>850</v>
      </c>
      <c r="B535" s="204"/>
      <c r="C535" s="320" t="s">
        <v>342</v>
      </c>
      <c r="D535" s="321"/>
      <c r="E535" s="321"/>
      <c r="F535" s="321"/>
      <c r="G535" s="321"/>
      <c r="H535" s="322"/>
      <c r="I535" s="346"/>
      <c r="J535" s="116">
        <f t="shared" si="22"/>
        <v>60</v>
      </c>
      <c r="K535" s="201" t="str">
        <f t="shared" si="23"/>
        <v>※</v>
      </c>
      <c r="L535" s="117">
        <v>38</v>
      </c>
      <c r="M535" s="117" t="s">
        <v>1051</v>
      </c>
      <c r="N535" s="117">
        <v>22</v>
      </c>
      <c r="O535" s="117" t="s">
        <v>1051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1051</v>
      </c>
      <c r="N536" s="117">
        <v>0</v>
      </c>
      <c r="O536" s="117" t="s">
        <v>1051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1051</v>
      </c>
      <c r="N537" s="117">
        <v>0</v>
      </c>
      <c r="O537" s="117" t="s">
        <v>1051</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1053</v>
      </c>
      <c r="O543" s="66" t="s">
        <v>1054</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t="s">
        <v>1051</v>
      </c>
      <c r="N545" s="117">
        <v>0</v>
      </c>
      <c r="O545" s="117" t="s">
        <v>1051</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1051</v>
      </c>
      <c r="N546" s="117">
        <v>0</v>
      </c>
      <c r="O546" s="117" t="s">
        <v>1051</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1051</v>
      </c>
      <c r="N547" s="117">
        <v>0</v>
      </c>
      <c r="O547" s="117" t="s">
        <v>1051</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1051</v>
      </c>
      <c r="N548" s="117">
        <v>0</v>
      </c>
      <c r="O548" s="117" t="s">
        <v>1051</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1051</v>
      </c>
      <c r="N549" s="117">
        <v>0</v>
      </c>
      <c r="O549" s="117" t="s">
        <v>1051</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1051</v>
      </c>
      <c r="N550" s="117">
        <v>0</v>
      </c>
      <c r="O550" s="117" t="s">
        <v>1051</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1051</v>
      </c>
      <c r="N551" s="117">
        <v>0</v>
      </c>
      <c r="O551" s="117" t="s">
        <v>1051</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1051</v>
      </c>
      <c r="N552" s="117">
        <v>0</v>
      </c>
      <c r="O552" s="117" t="s">
        <v>1051</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1051</v>
      </c>
      <c r="N553" s="117">
        <v>0</v>
      </c>
      <c r="O553" s="117" t="s">
        <v>1051</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1051</v>
      </c>
      <c r="N554" s="117">
        <v>0</v>
      </c>
      <c r="O554" s="117" t="s">
        <v>1051</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1051</v>
      </c>
      <c r="N555" s="117">
        <v>0</v>
      </c>
      <c r="O555" s="117" t="s">
        <v>1051</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1051</v>
      </c>
      <c r="N556" s="117">
        <v>0</v>
      </c>
      <c r="O556" s="117" t="s">
        <v>1051</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1051</v>
      </c>
      <c r="N557" s="117">
        <v>0</v>
      </c>
      <c r="O557" s="117" t="s">
        <v>1051</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1053</v>
      </c>
      <c r="O588" s="66" t="s">
        <v>1054</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t="s">
        <v>1051</v>
      </c>
      <c r="N590" s="117">
        <v>0</v>
      </c>
      <c r="O590" s="117" t="s">
        <v>1051</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t="s">
        <v>1051</v>
      </c>
      <c r="N591" s="117">
        <v>0</v>
      </c>
      <c r="O591" s="117" t="s">
        <v>1051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t="s">
        <v>1051</v>
      </c>
      <c r="N592" s="117">
        <v>0</v>
      </c>
      <c r="O592" s="117" t="s">
        <v>1051</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v>
      </c>
      <c r="L593" s="117">
        <v>0</v>
      </c>
      <c r="M593" s="117" t="s">
        <v>1051</v>
      </c>
      <c r="N593" s="117">
        <v>0</v>
      </c>
      <c r="O593" s="117" t="s">
        <v>1051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t="s">
        <v>1051</v>
      </c>
      <c r="N594" s="117">
        <v>0</v>
      </c>
      <c r="O594" s="117" t="s">
        <v>1051</v>
      </c>
    </row>
    <row r="595" spans="1:15" s="115" customFormat="1" ht="35.1" customHeight="1">
      <c r="A595" s="251" t="s">
        <v>895</v>
      </c>
      <c r="B595" s="84"/>
      <c r="C595" s="323" t="s">
        <v>995</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t="s">
        <v>1051</v>
      </c>
      <c r="N600" s="117">
        <v>0</v>
      </c>
      <c r="O600" s="117" t="s">
        <v>1051</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1051</v>
      </c>
      <c r="N601" s="117">
        <v>0</v>
      </c>
      <c r="O601" s="117" t="s">
        <v>1051</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1051</v>
      </c>
      <c r="N602" s="117">
        <v>0</v>
      </c>
      <c r="O602" s="117" t="s">
        <v>1051</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1051</v>
      </c>
      <c r="N603" s="117">
        <v>0</v>
      </c>
      <c r="O603" s="117" t="s">
        <v>1051</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1051</v>
      </c>
      <c r="N604" s="117">
        <v>0</v>
      </c>
      <c r="O604" s="117" t="s">
        <v>1051</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1051</v>
      </c>
      <c r="N605" s="117">
        <v>0</v>
      </c>
      <c r="O605" s="117" t="s">
        <v>1051</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t="s">
        <v>1051</v>
      </c>
      <c r="N613" s="117">
        <v>0</v>
      </c>
      <c r="O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1051</v>
      </c>
      <c r="N614" s="117">
        <v>0</v>
      </c>
      <c r="O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1051</v>
      </c>
      <c r="N615" s="117">
        <v>0</v>
      </c>
      <c r="O615" s="117" t="s">
        <v>1051</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1051</v>
      </c>
      <c r="N616" s="117">
        <v>0</v>
      </c>
      <c r="O616" s="117" t="s">
        <v>1051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1051</v>
      </c>
      <c r="N617" s="117">
        <v>0</v>
      </c>
      <c r="O617" s="117" t="s">
        <v>1051</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1051</v>
      </c>
      <c r="N618" s="117" t="s">
        <v>541</v>
      </c>
      <c r="O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1051</v>
      </c>
      <c r="N619" s="117">
        <v>0</v>
      </c>
      <c r="O619" s="117" t="s">
        <v>1051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1051</v>
      </c>
      <c r="N620" s="117">
        <v>0</v>
      </c>
      <c r="O620" s="117" t="s">
        <v>1051</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1051</v>
      </c>
      <c r="N621" s="117">
        <v>0</v>
      </c>
      <c r="O621" s="117" t="s">
        <v>1051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1051</v>
      </c>
      <c r="N622" s="117">
        <v>0</v>
      </c>
      <c r="O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1051</v>
      </c>
      <c r="N623" s="117">
        <v>0</v>
      </c>
      <c r="O623" s="117" t="s">
        <v>1051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t="s">
        <v>1051</v>
      </c>
      <c r="N631" s="117">
        <v>0</v>
      </c>
      <c r="O631" s="117" t="s">
        <v>1051</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1051</v>
      </c>
      <c r="N632" s="117">
        <v>0</v>
      </c>
      <c r="O632" s="117" t="s">
        <v>1051</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1051</v>
      </c>
      <c r="N633" s="117">
        <v>0</v>
      </c>
      <c r="O633" s="117" t="s">
        <v>1051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1051</v>
      </c>
      <c r="N634" s="117">
        <v>0</v>
      </c>
      <c r="O634" s="117" t="s">
        <v>1051</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1051</v>
      </c>
      <c r="N635" s="117">
        <v>0</v>
      </c>
      <c r="O635" s="117" t="s">
        <v>1051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1051</v>
      </c>
      <c r="N636" s="117">
        <v>0</v>
      </c>
      <c r="O636" s="117" t="s">
        <v>1051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1051</v>
      </c>
      <c r="N637" s="117">
        <v>0</v>
      </c>
      <c r="O637" s="117" t="s">
        <v>1051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1051</v>
      </c>
      <c r="N638" s="117">
        <v>0</v>
      </c>
      <c r="O638" s="117" t="s">
        <v>1051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v>
      </c>
      <c r="K646" s="201" t="str">
        <f t="shared" ref="K646:K660" si="33">IF(OR(COUNTIF(L646:O646,"未確認")&gt;0,COUNTIF(L646:O646,"*")&gt;0),"※","")</f>
        <v>※</v>
      </c>
      <c r="L646" s="117">
        <v>11</v>
      </c>
      <c r="M646" s="117" t="s">
        <v>1051</v>
      </c>
      <c r="N646" s="117" t="s">
        <v>541</v>
      </c>
      <c r="O646" s="117" t="s">
        <v>1051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1051</v>
      </c>
      <c r="N647" s="117">
        <v>0</v>
      </c>
      <c r="O647" s="117" t="s">
        <v>1051</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1051</v>
      </c>
      <c r="N648" s="117" t="s">
        <v>541</v>
      </c>
      <c r="O648" s="117" t="s">
        <v>1051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1051</v>
      </c>
      <c r="N649" s="117" t="s">
        <v>541</v>
      </c>
      <c r="O649" s="117" t="s">
        <v>1051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1051</v>
      </c>
      <c r="N650" s="117">
        <v>0</v>
      </c>
      <c r="O650" s="117" t="s">
        <v>1051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1051</v>
      </c>
      <c r="N651" s="117">
        <v>0</v>
      </c>
      <c r="O651" s="117" t="s">
        <v>1051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1051</v>
      </c>
      <c r="N652" s="117">
        <v>0</v>
      </c>
      <c r="O652" s="117" t="s">
        <v>1051</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1051</v>
      </c>
      <c r="N653" s="117">
        <v>0</v>
      </c>
      <c r="O653" s="117" t="s">
        <v>1051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1051</v>
      </c>
      <c r="N654" s="117">
        <v>0</v>
      </c>
      <c r="O654" s="117" t="s">
        <v>1051</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1051</v>
      </c>
      <c r="N655" s="117">
        <v>0</v>
      </c>
      <c r="O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1051</v>
      </c>
      <c r="N656" s="117">
        <v>0</v>
      </c>
      <c r="O656" s="117" t="s">
        <v>1051</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1051</v>
      </c>
      <c r="N657" s="117">
        <v>0</v>
      </c>
      <c r="O657" s="117" t="s">
        <v>1051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1051</v>
      </c>
      <c r="N658" s="117">
        <v>0</v>
      </c>
      <c r="O658" s="117" t="s">
        <v>1051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1051</v>
      </c>
      <c r="N659" s="117">
        <v>0</v>
      </c>
      <c r="O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1051</v>
      </c>
      <c r="N660" s="117">
        <v>0</v>
      </c>
      <c r="O660" s="117" t="s">
        <v>1051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57</v>
      </c>
      <c r="K683" s="201" t="str">
        <f>IF(OR(COUNTIF(L683:O683,"未確認")&gt;0,COUNTIF(L683:O683,"*")&gt;0),"※","")</f>
        <v>※</v>
      </c>
      <c r="L683" s="117">
        <v>32</v>
      </c>
      <c r="M683" s="117" t="s">
        <v>1051</v>
      </c>
      <c r="N683" s="117">
        <v>25</v>
      </c>
      <c r="O683" s="117" t="s">
        <v>1051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v>
      </c>
      <c r="L684" s="117">
        <v>0</v>
      </c>
      <c r="M684" s="117" t="s">
        <v>1051</v>
      </c>
      <c r="N684" s="117">
        <v>0</v>
      </c>
      <c r="O684" s="117" t="s">
        <v>1051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t="s">
        <v>1051</v>
      </c>
      <c r="N685" s="117">
        <v>0</v>
      </c>
      <c r="O685" s="117" t="s">
        <v>1051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t="s">
        <v>1051</v>
      </c>
      <c r="N693" s="117">
        <v>0</v>
      </c>
      <c r="O693" s="117" t="s">
        <v>1051</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v>
      </c>
      <c r="L694" s="117">
        <v>0</v>
      </c>
      <c r="M694" s="117" t="s">
        <v>1051</v>
      </c>
      <c r="N694" s="117">
        <v>0</v>
      </c>
      <c r="O694" s="117" t="s">
        <v>1051</v>
      </c>
    </row>
    <row r="695" spans="1:22" s="118" customFormat="1" ht="69.95" customHeight="1">
      <c r="A695" s="252" t="s">
        <v>965</v>
      </c>
      <c r="B695" s="119"/>
      <c r="C695" s="317" t="s">
        <v>1007</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v>
      </c>
      <c r="L695" s="117">
        <v>0</v>
      </c>
      <c r="M695" s="117" t="s">
        <v>1051</v>
      </c>
      <c r="N695" s="117">
        <v>0</v>
      </c>
      <c r="O695" s="117" t="s">
        <v>1051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t="s">
        <v>1051</v>
      </c>
      <c r="N696" s="117">
        <v>0</v>
      </c>
      <c r="O696" s="117" t="s">
        <v>1051</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t="s">
        <v>1051</v>
      </c>
      <c r="N697" s="117">
        <v>0</v>
      </c>
      <c r="O697" s="117" t="s">
        <v>1051</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t="s">
        <v>1051</v>
      </c>
      <c r="N706" s="117">
        <v>0</v>
      </c>
      <c r="O706" s="117" t="s">
        <v>1051</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t="s">
        <v>1051</v>
      </c>
      <c r="N707" s="117">
        <v>0</v>
      </c>
      <c r="O707" s="117" t="s">
        <v>1051</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t="s">
        <v>1051</v>
      </c>
      <c r="N708" s="117">
        <v>0</v>
      </c>
      <c r="O708" s="117" t="s">
        <v>1051</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t="s">
        <v>1051</v>
      </c>
      <c r="N709" s="117">
        <v>0</v>
      </c>
      <c r="O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BAE2958-FF92-4830-AD62-20143A9E35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2019-12-23T00:59:49Z</dcterms:modified>
</cp:coreProperties>
</file>