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44E727-B553-4EF3-ACC2-5020C7F4D31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<sst xmlns="http://schemas.openxmlformats.org/spreadsheetml/2006/main" count="3694" uniqueCount="1053">
  <si>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</si>
  <si>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</si>
  <si>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</si>
  <si>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</si>
  <si>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</si>
  <si>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</si>
  <si>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</si>
  <si>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</si>
  <si>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</si>
  <si>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</si>
  <si>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</si>
  <si>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</si>
  <si>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</si>
  <si>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</si>
  <si>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</si>
  <si>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</si>
  <si>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</si>
  <si>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</si>
  <si>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</si>
  <si>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</si>
  <si>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</si>
  <si>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</si>
  <si>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</si>
  <si>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</si>
  <si>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</si>
  <si>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</si>
  <si>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</si>
  <si>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</si>
  <si>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</si>
  <si>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</si>
  <si>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</si>
  <si>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</si>
  <si>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</si>
  <si>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</si>
  <si>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</si>
  <si>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</si>
  <si>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</si>
  <si>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</si>
  <si>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</si>
  <si>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</si>
  <si>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</si>
  <si>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</si>
  <si>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</si>
  <si>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</si>
  <si>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</si>
  <si>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</si>
  <si>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</si>
  <si>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</si>
  <si>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</si>
  <si>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</si>
  <si>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</si>
  <si>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</si>
  <si>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</si>
  <si>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</si>
  <si>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</si>
  <si>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</si>
  <si>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</si>
  <si>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</si>
  <si>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</si>
  <si>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</si>
  <si>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</si>
  <si>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</si>
  <si>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</si>
  <si>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</si>
  <si>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</si>
  <si>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</si>
  <si>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</si>
  <si>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</si>
  <si>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</si>
  <si>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</si>
  <si>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</si>
  <si>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</si>
  <si>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</si>
  <si>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</si>
  <si>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</si>
  <si>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</si>
  <si>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</si>
  <si>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</si>
  <si>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</si>
  <si>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</si>
  <si>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</si>
  <si>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</si>
  <si>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</si>
  <si>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</si>
  <si>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</si>
  <si>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</si>
  <si>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</si>
  <si>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</si>
  <si>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</si>
  <si>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</si>
  <si>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</si>
  <si>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</si>
  <si>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</si>
  <si>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</si>
  <si>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</si>
  <si>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</si>
  <si>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</si>
  <si>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</si>
  <si>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</si>
  <si>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</si>
  <si>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</si>
  <si>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</si>
  <si>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</si>
  <si>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</si>
  <si>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</si>
  <si>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</si>
  <si>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</si>
  <si>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</si>
  <si>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</si>
  <si>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</si>
  <si>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</si>
  <si>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</si>
  <si>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</si>
  <si>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</si>
  <si>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</si>
  <si>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</si>
  <si>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</si>
  <si>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</si>
  <si>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</si>
  <si>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</si>
  <si>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</si>
  <si>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</si>
  <si>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</si>
  <si>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</si>
  <si>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</si>
  <si>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</si>
  <si>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</si>
  <si>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</si>
  <si>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</si>
  <si>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</si>
  <si>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</si>
  <si>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</si>
  <si>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</si>
  <si>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</si>
  <si>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</si>
  <si>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</si>
  <si>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</si>
  <si>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</si>
  <si>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</si>
  <si>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</si>
  <si>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</si>
  <si>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</si>
  <si>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</si>
  <si>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</si>
  <si>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</si>
  <si>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</si>
  <si>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</si>
  <si>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</si>
  <si>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</si>
  <si>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</si>
  <si>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</si>
  <si>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</si>
  <si>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</si>
  <si>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</si>
  <si>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</si>
  <si>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</si>
  <si>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</si>
  <si>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</si>
  <si>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</si>
  <si>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</si>
  <si>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</si>
  <si>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</si>
  <si>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</si>
  <si>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</si>
  <si>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</si>
  <si>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</si>
  <si>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</si>
  <si>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</si>
  <si>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</si>
  <si>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</si>
  <si>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</si>
  <si>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</si>
  <si>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</si>
  <si>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</si>
  <si>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</si>
  <si>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</si>
  <si>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</si>
  <si>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</si>
  <si>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</si>
  <si>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</si>
  <si>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</si>
  <si>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</si>
  <si>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</si>
  <si>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</si>
  <si>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</si>
  <si>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</si>
  <si>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</si>
  <si>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</si>
  <si>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</si>
  <si>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</si>
  <si>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</si>
  <si>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</si>
  <si>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</si>
  <si>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</si>
  <si>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</si>
  <si>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</si>
  <si>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</si>
  <si>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</si>
  <si>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</si>
  <si>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</si>
  <si>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</si>
  <si>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</si>
  <si>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</si>
  <si>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</si>
  <si>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</si>
  <si>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</si>
  <si>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</si>
  <si>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</si>
  <si>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</si>
  <si>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</si>
  <si>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</si>
  <si>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</si>
  <si>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</si>
  <si>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</si>
  <si>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</si>
  <si>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</si>
  <si>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</si>
  <si>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</si>
  <si>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</si>
  <si>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</si>
  <si>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</si>
  <si>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</si>
  <si>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</si>
  <si>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</si>
  <si>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</si>
  <si>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</si>
  <si>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</si>
  <si>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</si>
  <si>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</si>
  <si>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</si>
  <si>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</si>
  <si>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</si>
  <si>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</si>
  <si>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</si>
  <si>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</si>
  <si>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</si>
  <si>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</si>
  <si>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</si>
  <si>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</si>
  <si>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</si>
  <si>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</si>
  <si>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</si>
  <si>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</si>
  <si>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</si>
  <si>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</si>
  <si>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</si>
  <si>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</si>
  <si>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</si>
  <si>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</si>
  <si>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</si>
  <si>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</si>
  <si>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</si>
  <si>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</si>
  <si>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</si>
  <si>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</si>
  <si>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</si>
  <si>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</si>
  <si>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</si>
  <si>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</si>
  <si>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</si>
  <si>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</si>
  <si>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</si>
  <si>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</si>
  <si>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</si>
  <si>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</si>
  <si>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</si>
  <si>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</si>
  <si>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</si>
  <si>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</si>
  <si>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</si>
  <si>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</si>
  <si>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</si>
  <si>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</si>
  <si>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</si>
  <si>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</si>
  <si>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</si>
  <si>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</si>
  <si>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</si>
  <si>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</si>
  <si>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</si>
  <si>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</si>
  <si>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</si>
  <si>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</si>
  <si>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</si>
  <si>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</si>
  <si>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</si>
  <si>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</si>
  <si>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</si>
  <si>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</si>
  <si>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</si>
  <si>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</si>
  <si>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</si>
  <si>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</si>
  <si>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</si>
  <si>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</si>
  <si>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</si>
  <si>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</si>
  <si>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</si>
  <si>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</si>
  <si>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</si>
  <si>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</si>
  <si>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</si>
  <si>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</si>
  <si>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</si>
  <si>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</si>
  <si>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</si>
  <si>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</si>
  <si>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</si>
  <si>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</si>
  <si>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</si>
  <si>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</si>
  <si>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</si>
  <si>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</si>
  <si>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</si>
  <si>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</si>
  <si>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</si>
  <si>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</si>
  <si>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</si>
  <si>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</si>
  <si>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</si>
  <si>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</si>
  <si>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</si>
  <si>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</si>
  <si>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</si>
  <si>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</si>
  <si>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</si>
  <si>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</si>
  <si>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</si>
  <si>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</si>
  <si>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</si>
  <si>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</si>
  <si>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</si>
  <si>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</si>
  <si>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</si>
  <si>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</si>
  <si>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</si>
  <si>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</si>
  <si>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</si>
  <si>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</si>
  <si>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</si>
  <si>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</si>
  <si>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</si>
  <si>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</si>
  <si>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</si>
  <si>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</si>
  <si>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</si>
  <si>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</si>
  <si>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</si>
  <si>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</si>
  <si>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</si>
  <si>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</si>
  <si>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</si>
  <si>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</si>
  <si>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</si>
  <si>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</si>
  <si>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</si>
  <si>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</si>
  <si>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</si>
  <si>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</si>
  <si>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</si>
  <si>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</si>
  <si>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</si>
  <si>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</si>
  <si>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</si>
  <si>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</si>
  <si>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</si>
  <si>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</si>
  <si>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</si>
  <si>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</si>
  <si>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</si>
  <si>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</si>
  <si>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</si>
  <si>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</si>
  <si>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</si>
  <si>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</si>
  <si>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</si>
  <si>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</si>
  <si>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</si>
  <si>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</si>
  <si>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</si>
  <si>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</si>
  <si>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</si>
  <si>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</si>
  <si>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</si>
  <si>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</si>
  <si>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</si>
  <si>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</si>
  <si>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</si>
  <si>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</si>
  <si>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</si>
  <si>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</si>
  <si>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</si>
  <si>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</si>
  <si>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</si>
  <si>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</si>
  <si>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</si>
  <si>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</si>
  <si>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</si>
  <si>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</si>
  <si>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</si>
  <si>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</si>
  <si>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</si>
  <si>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</si>
  <si>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</si>
  <si>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</si>
  <si>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</si>
  <si>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</si>
  <si>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</si>
  <si>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</si>
  <si>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</si>
  <si>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</si>
  <si>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</si>
  <si>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</si>
  <si>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</si>
  <si>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</si>
  <si>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</si>
  <si>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</si>
  <si>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</si>
  <si>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</si>
  <si>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</si>
  <si>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</si>
  <si>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</si>
  <si>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</si>
  <si>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</si>
  <si>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</si>
  <si>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</si>
  <si>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</si>
  <si>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</si>
  <si>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</si>
  <si>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</si>
  <si>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</si>
  <si>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</si>
  <si>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</si>
  <si>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</si>
  <si>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</si>
  <si>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</si>
  <si>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</si>
  <si>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</si>
  <si>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</si>
  <si>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</si>
  <si>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</si>
  <si>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</si>
  <si>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</si>
  <si>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</si>
  <si>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</si>
  <si>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</si>
  <si>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</si>
  <si>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</si>
  <si>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</si>
  <si>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</si>
  <si>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</si>
  <si>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</si>
  <si>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</si>
  <si>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</si>
  <si>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</si>
  <si>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</si>
  <si>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</si>
  <si>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</si>
  <si>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</si>
  <si>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</si>
  <si>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</si>
  <si>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</si>
  <si>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</si>
  <si>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</si>
  <si>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</si>
  <si>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</si>
  <si>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</si>
  <si>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</si>
  <si>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</si>
  <si>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</si>
  <si>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</si>
  <si>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</si>
  <si>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</si>
  <si>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</si>
  <si>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</si>
  <si>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</si>
  <si>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</si>
  <si>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</si>
  <si>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</si>
  <si>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</si>
  <si>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</si>
  <si>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</si>
  <si>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</si>
  <si>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</si>
  <si>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</si>
  <si>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</si>
  <si>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</si>
  <si>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</si>
  <si>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</si>
  <si>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</si>
  <si>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</si>
  <si>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</si>
  <si>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</si>
  <si>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</si>
  <si>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</si>
  <si>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</si>
  <si>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</si>
  <si>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</si>
  <si>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</si>
  <si>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</si>
  <si>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</si>
  <si>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</si>
  <si>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</si>
  <si>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</si>
  <si>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</si>
  <si>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</si>
  <si>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</si>
  <si>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</si>
  <si>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</si>
  <si>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</si>
  <si>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</si>
  <si>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</si>
  <si>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</si>
  <si>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</si>
  <si>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</si>
  <si>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</si>
  <si>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</si>
  <si>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</si>
  <si>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</si>
  <si>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</si>
  <si>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</si>
  <si>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</si>
  <si>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</si>
  <si>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</si>
  <si>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</si>
  <si>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</si>
  <si>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</si>
  <si>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</si>
  <si>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</si>
  <si>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</si>
  <si>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</si>
  <si>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</si>
  <si>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</si>
  <si>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</si>
  <si>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</si>
  <si>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</si>
  <si>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</si>
  <si>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</si>
  <si>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</si>
  <si>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</si>
  <si>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</si>
  <si>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</si>
  <si>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</si>
  <si>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</si>
  <si>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</si>
  <si>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</si>
  <si>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</si>
  <si>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</si>
  <si>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</si>
  <si>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</si>
  <si>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</si>
  <si>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</si>
  <si>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</si>
  <si>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</si>
  <si>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</si>
  <si>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</si>
  <si>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</si>
  <si>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</si>
  <si>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</si>
  <si>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</si>
  <si>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</si>
  <si>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</si>
  <si>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</si>
  <si>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</si>
  <si>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</si>
  <si>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</si>
  <si>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</si>
  <si>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</si>
  <si>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</si>
  <si>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</si>
  <si>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</si>
  <si>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</si>
  <si>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</si>
  <si>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</si>
  <si>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</si>
  <si>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</si>
  <si>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</si>
  <si>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</si>
  <si>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</si>
  <si>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</si>
  <si>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</si>
  <si>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</si>
  <si>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</si>
  <si>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</si>
  <si>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</si>
  <si>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</si>
  <si>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</si>
  <si>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</si>
  <si>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</si>
  <si>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</si>
  <si>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</si>
  <si>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</si>
  <si>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</si>
  <si>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</si>
  <si>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</si>
  <si>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</si>
  <si>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</si>
  <si>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</si>
  <si>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</si>
  <si>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</si>
  <si>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</si>
  <si>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</si>
  <si>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</si>
  <si>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</si>
  <si>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</si>
  <si>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</si>
  <si>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</si>
  <si>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</si>
  <si>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</si>
  <si>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</si>
  <si>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</si>
  <si>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</si>
  <si>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</si>
  <si>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</si>
  <si>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</si>
  <si>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</si>
  <si>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</si>
  <si>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</si>
  <si>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</si>
  <si>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</si>
  <si>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</si>
  <si>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</si>
  <si>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</si>
  <si>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</si>
  <si>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</si>
  <si>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</si>
  <si>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</si>
  <si>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</si>
  <si>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</si>
  <si>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</si>
  <si>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</si>
  <si>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</si>
  <si>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</si>
  <si>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</si>
  <si>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</si>
  <si>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</si>
  <si>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</si>
  <si>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</si>
  <si>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</si>
  <si>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</si>
  <si>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</si>
  <si>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</si>
  <si>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</si>
  <si>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</si>
  <si>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</si>
  <si>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</si>
  <si>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</si>
  <si>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</si>
  <si>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</si>
  <si>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</si>
  <si>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</si>
  <si>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</si>
  <si>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</si>
  <si>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</si>
  <si>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</si>
  <si>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</si>
  <si>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</si>
  <si>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</si>
  <si>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</si>
  <si>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</si>
  <si>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</si>
  <si>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</si>
  <si>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</si>
  <si>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</si>
  <si>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</si>
  <si>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</si>
  <si>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</si>
  <si>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</si>
  <si>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</si>
  <si>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</si>
  <si>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</si>
  <si>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</si>
  <si>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</si>
  <si>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</si>
  <si>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</si>
  <si>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</si>
  <si>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</si>
  <si>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</si>
  <si>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</si>
  <si>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</si>
  <si>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</si>
  <si>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</si>
  <si>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</si>
  <si>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</si>
  <si>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</si>
  <si>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</si>
  <si>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</si>
  <si>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</si>
  <si>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</si>
  <si>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</si>
  <si>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</si>
  <si>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</si>
  <si>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</si>
  <si>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</si>
  <si>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</si>
  <si>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</si>
  <si>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</si>
  <si>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</si>
  <si>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</si>
  <si>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</si>
  <si>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</si>
  <si>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</si>
  <si>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</si>
  <si>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</si>
  <si>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</si>
  <si>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</si>
  <si>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</si>
  <si>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</si>
  <si>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</si>
  <si>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</si>
  <si>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</si>
  <si>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</si>
  <si>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</si>
  <si>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</si>
  <si>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</si>
  <si>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</si>
  <si>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</si>
  <si>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</si>
  <si>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</si>
  <si>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</si>
  <si>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</si>
  <si>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</si>
  <si>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</si>
  <si>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</si>
  <si>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</si>
  <si>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</si>
  <si>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</si>
  <si>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</si>
  <si>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</si>
  <si>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</si>
  <si>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</si>
  <si>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</si>
  <si>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</si>
  <si>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</si>
  <si>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</si>
  <si>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</si>
  <si>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</si>
  <si>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</si>
  <si>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</si>
  <si>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</si>
  <si>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</si>
  <si>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</si>
  <si>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</si>
  <si>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</si>
  <si>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</si>
  <si>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</si>
  <si>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</si>
  <si>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</si>
  <si>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</si>
  <si>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</si>
  <si>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</si>
  <si>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</si>
  <si>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</si>
  <si>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</si>
  <si>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</si>
  <si>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</si>
  <si>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</si>
  <si>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</si>
  <si>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</si>
  <si>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</si>
  <si>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</si>
  <si>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</si>
  <si>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</si>
  <si>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</si>
  <si>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</si>
  <si>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</si>
  <si>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</si>
  <si>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</si>
  <si>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</si>
  <si>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</si>
  <si>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</si>
  <si>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</si>
  <si>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</si>
  <si>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</si>
  <si>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</si>
  <si>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</si>
  <si>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</si>
  <si>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</si>
  <si>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</si>
  <si>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</si>
  <si>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</si>
  <si>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</si>
  <si>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</si>
  <si>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</si>
  <si>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</si>
  <si>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</si>
  <si>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</si>
  <si>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</si>
  <si>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</si>
  <si>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</si>
  <si>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</si>
  <si>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</si>
  <si>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</si>
  <si>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</si>
  <si>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</si>
  <si>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</si>
  <si>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</si>
  <si>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</si>
  <si>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</si>
  <si>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</si>
  <si>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</si>
  <si>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</si>
  <si>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</si>
  <si>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</si>
  <si>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</si>
  <si>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</si>
  <si>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</si>
  <si>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</si>
  <si>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</si>
  <si>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</si>
  <si>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</si>
  <si>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</si>
  <si>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</si>
  <si>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</si>
  <si>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</si>
  <si>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</si>
  <si>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</si>
  <si>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</si>
  <si>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</si>
  <si>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</si>
  <si>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</si>
  <si>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</si>
  <si>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</si>
  <si>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</si>
  <si>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</si>
  <si>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</si>
  <si>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</si>
  <si>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</si>
  <si>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</si>
  <si>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</si>
  <si>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</si>
  <si>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</si>
  <si>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</si>
  <si>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</si>
  <si>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</si>
  <si>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</si>
  <si>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</si>
  <si>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</si>
  <si>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</si>
  <si>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</si>
  <si>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</si>
  <si>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</si>
  <si>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</si>
  <si>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</si>
  <si>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</si>
  <si>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</si>
  <si>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</si>
  <si>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</si>
  <si>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</si>
  <si>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</si>
  <si>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</si>
  <si>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</si>
  <si>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</si>
  <si>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</si>
  <si>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</si>
  <si>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</si>
  <si>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</si>
  <si>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</si>
  <si>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</si>
  <si>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</si>
  <si>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</si>
  <si>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</si>
  <si>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</si>
  <si>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</si>
  <si>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</si>
  <si>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</si>
  <si>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</si>
  <si>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</si>
  <si>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</si>
  <si>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</si>
  <si>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</si>
  <si>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</si>
  <si>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</si>
  <si>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</si>
  <si>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</si>
  <si>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</si>
  <si>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</si>
  <si>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</si>
  <si>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</si>
  <si>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</si>
  <si>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</si>
  <si>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</si>
  <si>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</si>
  <si>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</si>
  <si>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</si>
  <si>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</si>
  <si>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</si>
  <si>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</si>
  <si>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</si>
  <si>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</si>
  <si>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</si>
  <si>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</si>
  <si>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</si>
  <si>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</si>
  <si>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</si>
  <si>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</si>
  <si>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</si>
  <si>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</si>
  <si>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</si>
  <si>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</si>
  <si>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</si>
  <si>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</si>
  <si>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</si>
  <si>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</si>
  <si>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</si>
  <si>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</si>
  <si>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</si>
  <si>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</si>
  <si>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</si>
  <si>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</si>
  <si>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</si>
  <si>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</si>
  <si>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</si>
  <si>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</si>
  <si>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</si>
  <si>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</si>
  <si>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</si>
  <si>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</si>
  <si>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</si>
  <si>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</si>
  <si>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</si>
  <si>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</si>
  <si>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</si>
  <si>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</si>
  <si>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</si>
  <si>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</si>
  <si>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</si>
  <si>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</si>
  <si>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</si>
  <si>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</si>
  <si>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</si>
  <si>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</si>
  <si>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</si>
  <si>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</si>
  <si>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</si>
  <si>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</si>
  <si>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</si>
  <si>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</si>
  <si>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</si>
  <si>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</si>
  <si>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</si>
  <si>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</si>
  <si>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</si>
  <si>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</si>
  <si>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</si>
  <si>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</si>
  <si>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</si>
  <si>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</si>
  <si>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</si>
  <si>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</si>
  <si>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</si>
  <si>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</si>
  <si>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</si>
  <si>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</si>
  <si>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</si>
  <si>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</si>
  <si>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</si>
  <si>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</si>
  <si>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</si>
  <si>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</si>
  <si>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</si>
  <si>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</si>
  <si>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</si>
  <si>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</si>
  <si>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</si>
  <si>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</si>
  <si>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</si>
  <si>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</si>
  <si>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</si>
  <si>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</si>
  <si>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</si>
  <si>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</si>
  <si>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</si>
  <si>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</si>
  <si>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</si>
  <si>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</si>
  <si>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</si>
  <si>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</si>
  <si>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</si>
  <si>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</si>
  <si>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</si>
  <si>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</si>
  <si>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</si>
  <si>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</si>
  <si>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</si>
  <si>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</si>
  <si>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</si>
  <si>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</si>
  <si>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</si>
  <si>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</si>
  <si>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</si>
  <si>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</si>
  <si>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</si>
  <si>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</si>
  <si>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</si>
  <si>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</si>
  <si>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</si>
  <si>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</si>
  <si>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</si>
  <si>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</si>
  <si>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</si>
  <si>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</si>
  <si>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</si>
  <si>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</si>
  <si>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</si>
  <si>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</si>
  <si>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</si>
  <si>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</si>
  <si>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</si>
  <si>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</si>
  <si>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</si>
  <si>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</si>
  <si>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</si>
  <si>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</si>
  <si>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</si>
  <si>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</si>
  <si>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</si>
  <si>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</si>
  <si>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</si>
  <si>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</si>
  <si>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</si>
  <si>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</si>
  <si>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</si>
  <si>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</si>
  <si>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</si>
  <si>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</si>
  <si>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</si>
  <si>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</si>
  <si>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</si>
  <si>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</si>
  <si>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</si>
  <si>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</si>
  <si>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</si>
  <si>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</si>
  <si>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</si>
  <si>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</si>
  <si>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</si>
  <si>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</si>
  <si>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医療法人社団城南会　富山城南温泉第二病院</t>
    <phoneticPr fontId="3"/>
  </si>
  <si>
    <t>〒939-8271 富山市太郎丸西町１－１３－６</t>
    <phoneticPr fontId="3"/>
  </si>
  <si>
    <t>〇</t>
  </si>
  <si>
    <t>医療法人</t>
  </si>
  <si>
    <t>内科</t>
  </si>
  <si>
    <t>療養病棟入院料１</t>
  </si>
  <si>
    <t>ＤＰＣ病院ではない</t>
  </si>
  <si>
    <t>-</t>
    <phoneticPr fontId="3"/>
  </si>
  <si>
    <t>Ａ病棟</t>
  </si>
  <si>
    <t>慢性期機能</t>
  </si>
  <si>
    <t>Ｂ病棟</t>
  </si>
  <si>
    <t>未突合</t>
  </si>
  <si>
    <t>未突合</t>
    <phoneticPr fontId="10"/>
  </si>
  <si>
    <t>C病棟</t>
  </si>
  <si>
    <t>Ｄ病棟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</si>
</sst>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1046</v>
      </c>
      <c r="M9" s="282" t="s">
        <v>1048</v>
      </c>
      <c r="N9" s="282" t="s">
        <v>1051</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1049</v>
      </c>
      <c r="O17" s="29" t="s">
        <v>1049</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1046</v>
      </c>
      <c r="M22" s="282" t="s">
        <v>1048</v>
      </c>
      <c r="N22" s="282" t="s">
        <v>1051</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1046</v>
      </c>
      <c r="M35" s="282" t="s">
        <v>1048</v>
      </c>
      <c r="N35" s="282" t="s">
        <v>1051</v>
      </c>
      <c r="O35" s="282" t="s">
        <v>1052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1046</v>
      </c>
      <c r="M44" s="282" t="s">
        <v>1048</v>
      </c>
      <c r="N44" s="282" t="s">
        <v>1051</v>
      </c>
      <c r="O44" s="282" t="s">
        <v>1052</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1048</v>
      </c>
      <c r="N89" s="262" t="s">
        <v>1051</v>
      </c>
      <c r="O89" s="262" t="s">
        <v>1052</v>
      </c>
    </row>
    <row r="90" spans="1:22" s="21" customFormat="1">
      <c r="A90" s="243"/>
      <c r="B90" s="1"/>
      <c r="C90" s="3"/>
      <c r="D90" s="3"/>
      <c r="E90" s="3"/>
      <c r="F90" s="3"/>
      <c r="G90" s="3"/>
      <c r="H90" s="287"/>
      <c r="I90" s="67" t="s">
        <v>36</v>
      </c>
      <c r="J90" s="68"/>
      <c r="K90" s="69"/>
      <c r="L90" s="262" t="s">
        <v>1047</v>
      </c>
      <c r="M90" s="262" t="s">
        <v>1047</v>
      </c>
      <c r="N90" s="262" t="s">
        <v>1047</v>
      </c>
      <c r="O90" s="262" t="s">
        <v>1047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131</v>
      </c>
      <c r="K103" s="237" t="str">
        <f t="shared" si="1"/>
        <v/>
      </c>
      <c r="L103" s="258">
        <v>31</v>
      </c>
      <c r="M103" s="258">
        <v>36</v>
      </c>
      <c r="N103" s="258">
        <v>34</v>
      </c>
      <c r="O103" s="258">
        <v>30</v>
      </c>
    </row>
    <row r="104" spans="1:22" s="83" customFormat="1" ht="34.5" customHeight="1">
      <c r="A104" s="244" t="s">
        <v>614</v>
      </c>
      <c r="B104" s="84"/>
      <c r="C104" s="396"/>
      <c r="D104" s="397"/>
      <c r="E104" s="428"/>
      <c r="F104" s="429"/>
      <c r="G104" s="320" t="s">
        <v>47</v>
      </c>
      <c r="H104" s="322"/>
      <c r="I104" s="420"/>
      <c r="J104" s="256">
        <f t="shared" si="0"/>
        <v>67</v>
      </c>
      <c r="K104" s="237" t="str">
        <f t="shared" si="1"/>
        <v/>
      </c>
      <c r="L104" s="258">
        <v>31</v>
      </c>
      <c r="M104" s="258">
        <v>36</v>
      </c>
      <c r="N104" s="258">
        <v>0</v>
      </c>
      <c r="O104" s="258">
        <v>0</v>
      </c>
    </row>
    <row r="105" spans="1:22" s="83" customFormat="1" ht="34.5" customHeight="1">
      <c r="A105" s="244" t="s">
        <v>615</v>
      </c>
      <c r="B105" s="84"/>
      <c r="C105" s="396"/>
      <c r="D105" s="397"/>
      <c r="E105" s="428"/>
      <c r="F105" s="410"/>
      <c r="G105" s="320" t="s">
        <v>48</v>
      </c>
      <c r="H105" s="322"/>
      <c r="I105" s="420"/>
      <c r="J105" s="256">
        <f t="shared" si="0"/>
        <v>64</v>
      </c>
      <c r="K105" s="237" t="str">
        <f t="shared" si="1"/>
        <v/>
      </c>
      <c r="L105" s="258">
        <v>0</v>
      </c>
      <c r="M105" s="258">
        <v>0</v>
      </c>
      <c r="N105" s="258">
        <v>34</v>
      </c>
      <c r="O105" s="258">
        <v>30</v>
      </c>
    </row>
    <row r="106" spans="1:22" s="83" customFormat="1" ht="34.5" customHeight="1">
      <c r="A106" s="244" t="s">
        <v>613</v>
      </c>
      <c r="B106" s="84"/>
      <c r="C106" s="396"/>
      <c r="D106" s="397"/>
      <c r="E106" s="334" t="s">
        <v>45</v>
      </c>
      <c r="F106" s="335"/>
      <c r="G106" s="335"/>
      <c r="H106" s="336"/>
      <c r="I106" s="420"/>
      <c r="J106" s="256">
        <f t="shared" si="0"/>
        <v>131</v>
      </c>
      <c r="K106" s="237" t="str">
        <f t="shared" si="1"/>
        <v/>
      </c>
      <c r="L106" s="258">
        <v>31</v>
      </c>
      <c r="M106" s="258">
        <v>36</v>
      </c>
      <c r="N106" s="258">
        <v>34</v>
      </c>
      <c r="O106" s="258">
        <v>30</v>
      </c>
    </row>
    <row r="107" spans="1:22" s="83" customFormat="1" ht="34.5" customHeight="1">
      <c r="A107" s="244" t="s">
        <v>614</v>
      </c>
      <c r="B107" s="84"/>
      <c r="C107" s="396"/>
      <c r="D107" s="397"/>
      <c r="E107" s="428"/>
      <c r="F107" s="429"/>
      <c r="G107" s="320" t="s">
        <v>47</v>
      </c>
      <c r="H107" s="322"/>
      <c r="I107" s="420"/>
      <c r="J107" s="256">
        <f t="shared" si="0"/>
        <v>67</v>
      </c>
      <c r="K107" s="237" t="str">
        <f t="shared" si="1"/>
        <v/>
      </c>
      <c r="L107" s="258">
        <v>31</v>
      </c>
      <c r="M107" s="258">
        <v>36</v>
      </c>
      <c r="N107" s="258">
        <v>0</v>
      </c>
      <c r="O107" s="258">
        <v>0</v>
      </c>
    </row>
    <row r="108" spans="1:22" s="83" customFormat="1" ht="34.5" customHeight="1">
      <c r="A108" s="244" t="s">
        <v>615</v>
      </c>
      <c r="B108" s="84"/>
      <c r="C108" s="396"/>
      <c r="D108" s="397"/>
      <c r="E108" s="409"/>
      <c r="F108" s="410"/>
      <c r="G108" s="320" t="s">
        <v>48</v>
      </c>
      <c r="H108" s="322"/>
      <c r="I108" s="420"/>
      <c r="J108" s="256">
        <f t="shared" si="0"/>
        <v>64</v>
      </c>
      <c r="K108" s="237" t="str">
        <f t="shared" si="1"/>
        <v/>
      </c>
      <c r="L108" s="258">
        <v>0</v>
      </c>
      <c r="M108" s="258">
        <v>0</v>
      </c>
      <c r="N108" s="258">
        <v>34</v>
      </c>
      <c r="O108" s="258">
        <v>30</v>
      </c>
    </row>
    <row r="109" spans="1:22" s="83" customFormat="1" ht="34.5" customHeight="1">
      <c r="A109" s="244" t="s">
        <v>613</v>
      </c>
      <c r="B109" s="84"/>
      <c r="C109" s="396"/>
      <c r="D109" s="397"/>
      <c r="E109" s="323" t="s">
        <v>612</v>
      </c>
      <c r="F109" s="324"/>
      <c r="G109" s="324"/>
      <c r="H109" s="325"/>
      <c r="I109" s="420"/>
      <c r="J109" s="256">
        <f t="shared" si="0"/>
        <v>131</v>
      </c>
      <c r="K109" s="237" t="str">
        <f t="shared" si="1"/>
        <v/>
      </c>
      <c r="L109" s="258">
        <v>31</v>
      </c>
      <c r="M109" s="258">
        <v>36</v>
      </c>
      <c r="N109" s="258">
        <v>34</v>
      </c>
      <c r="O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31</v>
      </c>
      <c r="M132" s="82">
        <v>36</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34</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1050</v>
      </c>
      <c r="O145" s="117" t="s">
        <v>1050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1050</v>
      </c>
      <c r="O146" s="117" t="s">
        <v>1050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1050</v>
      </c>
      <c r="O147" s="117" t="s">
        <v>1050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1050</v>
      </c>
      <c r="O148" s="117" t="s">
        <v>1050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1050</v>
      </c>
      <c r="O149" s="117" t="s">
        <v>1050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1050</v>
      </c>
      <c r="O150" s="117" t="s">
        <v>1050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1050</v>
      </c>
      <c r="O151" s="117" t="s">
        <v>1050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1050</v>
      </c>
      <c r="O152" s="117" t="s">
        <v>1050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1050</v>
      </c>
      <c r="O153" s="117" t="s">
        <v>1050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1050</v>
      </c>
      <c r="O154" s="117" t="s">
        <v>1050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1050</v>
      </c>
      <c r="O155" s="117" t="s">
        <v>1050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1050</v>
      </c>
      <c r="O156" s="117" t="s">
        <v>1050</v>
      </c>
    </row>
    <row r="157" spans="1:15" s="118" customFormat="1" ht="34.5" customHeight="1">
      <c r="A157" s="246" t="s">
        <v>659</v>
      </c>
      <c r="B157" s="115"/>
      <c r="C157" s="317" t="s">
        <v>566</v>
      </c>
      <c r="D157" s="318"/>
      <c r="E157" s="318"/>
      <c r="F157" s="318"/>
      <c r="G157" s="318"/>
      <c r="H157" s="319"/>
      <c r="I157" s="413"/>
      <c r="J157" s="263">
        <f t="shared" si="2"/>
        <v>63</v>
      </c>
      <c r="K157" s="264" t="str">
        <f t="shared" si="3"/>
        <v/>
      </c>
      <c r="L157" s="117">
        <v>28</v>
      </c>
      <c r="M157" s="117">
        <v>35</v>
      </c>
      <c r="N157" s="117" t="s">
        <v>1050</v>
      </c>
      <c r="O157" s="117" t="s">
        <v>1050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1050</v>
      </c>
      <c r="O158" s="117" t="s">
        <v>1050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1050</v>
      </c>
      <c r="O159" s="117" t="s">
        <v>1050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1050</v>
      </c>
      <c r="O160" s="117" t="s">
        <v>1050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1050</v>
      </c>
      <c r="O161" s="117" t="s">
        <v>1050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1050</v>
      </c>
      <c r="O162" s="117" t="s">
        <v>1050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1050</v>
      </c>
      <c r="O163" s="117" t="s">
        <v>1050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1050</v>
      </c>
      <c r="O164" s="117" t="s">
        <v>1050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1050</v>
      </c>
      <c r="O165" s="117" t="s">
        <v>1050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1050</v>
      </c>
      <c r="O166" s="117" t="s">
        <v>1050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1050</v>
      </c>
      <c r="O167" s="117" t="s">
        <v>1050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1050</v>
      </c>
      <c r="O168" s="117" t="s">
        <v>1050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1050</v>
      </c>
      <c r="O169" s="117" t="s">
        <v>1050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1050</v>
      </c>
      <c r="O170" s="117" t="s">
        <v>1050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1050</v>
      </c>
      <c r="O171" s="117" t="s">
        <v>1050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1050</v>
      </c>
      <c r="O172" s="117" t="s">
        <v>1050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1050</v>
      </c>
      <c r="O173" s="117" t="s">
        <v>1050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1050</v>
      </c>
      <c r="O174" s="117" t="s">
        <v>1050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1050</v>
      </c>
      <c r="O175" s="117" t="s">
        <v>1050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1050</v>
      </c>
      <c r="O176" s="117" t="s">
        <v>1050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1050</v>
      </c>
      <c r="O177" s="117" t="s">
        <v>1050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1050</v>
      </c>
      <c r="O178" s="117" t="s">
        <v>1050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1050</v>
      </c>
      <c r="O179" s="117" t="s">
        <v>1050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1050</v>
      </c>
      <c r="O180" s="117" t="s">
        <v>1050</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1050</v>
      </c>
      <c r="O181" s="117" t="s">
        <v>1050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1050</v>
      </c>
      <c r="O182" s="117" t="s">
        <v>1050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1050</v>
      </c>
      <c r="O183" s="117" t="s">
        <v>1050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1050</v>
      </c>
      <c r="O184" s="117" t="s">
        <v>1050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1050</v>
      </c>
      <c r="O185" s="117" t="s">
        <v>1050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1050</v>
      </c>
      <c r="O186" s="117" t="s">
        <v>1050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1050</v>
      </c>
      <c r="O187" s="117" t="s">
        <v>1050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1050</v>
      </c>
      <c r="O188" s="117" t="s">
        <v>1050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1050</v>
      </c>
      <c r="O189" s="117" t="s">
        <v>1050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1050</v>
      </c>
      <c r="O190" s="117" t="s">
        <v>1050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1050</v>
      </c>
      <c r="O191" s="117" t="s">
        <v>1050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1050</v>
      </c>
      <c r="O192" s="117" t="s">
        <v>1050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1050</v>
      </c>
      <c r="O193" s="117" t="s">
        <v>1050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1050</v>
      </c>
      <c r="O194" s="117" t="s">
        <v>1050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1050</v>
      </c>
      <c r="O195" s="117" t="s">
        <v>1050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1050</v>
      </c>
      <c r="O196" s="117" t="s">
        <v>1050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1050</v>
      </c>
      <c r="O197" s="117" t="s">
        <v>1050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1050</v>
      </c>
      <c r="O198" s="117" t="s">
        <v>1050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1050</v>
      </c>
      <c r="O199" s="117" t="s">
        <v>1050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1050</v>
      </c>
      <c r="O200" s="117" t="s">
        <v>1050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1050</v>
      </c>
      <c r="O201" s="117" t="s">
        <v>1050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1050</v>
      </c>
      <c r="O202" s="117" t="s">
        <v>1050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1050</v>
      </c>
      <c r="O203" s="117" t="s">
        <v>1050</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1050</v>
      </c>
      <c r="O204" s="117" t="s">
        <v>1050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1050</v>
      </c>
      <c r="O205" s="117" t="s">
        <v>1050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1050</v>
      </c>
      <c r="O206" s="117" t="s">
        <v>1050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1050</v>
      </c>
      <c r="O207" s="117" t="s">
        <v>1050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1050</v>
      </c>
      <c r="O208" s="117" t="s">
        <v>1050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1050</v>
      </c>
      <c r="O209" s="117" t="s">
        <v>1050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1050</v>
      </c>
      <c r="O210" s="117" t="s">
        <v>1050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1050</v>
      </c>
      <c r="O211" s="117" t="s">
        <v>1050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1050</v>
      </c>
      <c r="O212" s="117" t="s">
        <v>1050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1050</v>
      </c>
      <c r="O213" s="117" t="s">
        <v>1050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1050</v>
      </c>
      <c r="O214" s="117" t="s">
        <v>1050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1050</v>
      </c>
      <c r="O215" s="117" t="s">
        <v>1050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1050</v>
      </c>
      <c r="O216" s="117" t="s">
        <v>1050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1050</v>
      </c>
      <c r="O217" s="117" t="s">
        <v>1050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1050</v>
      </c>
      <c r="O218" s="117" t="s">
        <v>1050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1050</v>
      </c>
      <c r="O219" s="117" t="s">
        <v>1050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1050</v>
      </c>
      <c r="O220" s="117" t="s">
        <v>1050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21</v>
      </c>
      <c r="K269" s="81" t="str">
        <f t="shared" si="8"/>
        <v/>
      </c>
      <c r="L269" s="147">
        <v>7</v>
      </c>
      <c r="M269" s="147">
        <v>5</v>
      </c>
      <c r="N269" s="147">
        <v>4</v>
      </c>
      <c r="O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4</v>
      </c>
      <c r="M271" s="147">
        <v>7</v>
      </c>
      <c r="N271" s="147">
        <v>8</v>
      </c>
      <c r="O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39</v>
      </c>
      <c r="K273" s="81" t="str">
        <f t="shared" si="8"/>
        <v/>
      </c>
      <c r="L273" s="147">
        <v>9</v>
      </c>
      <c r="M273" s="147">
        <v>9</v>
      </c>
      <c r="N273" s="147">
        <v>10</v>
      </c>
      <c r="O273" s="147">
        <v>11</v>
      </c>
    </row>
    <row r="274" spans="1:15" s="83" customFormat="1" ht="34.5" customHeight="1">
      <c r="A274" s="249" t="s">
        <v>727</v>
      </c>
      <c r="B274" s="120"/>
      <c r="C274" s="372"/>
      <c r="D274" s="372"/>
      <c r="E274" s="372"/>
      <c r="F274" s="372"/>
      <c r="G274" s="371" t="s">
        <v>148</v>
      </c>
      <c r="H274" s="371"/>
      <c r="I274" s="404"/>
      <c r="J274" s="266">
        <f t="shared" si="9"/>
        <v>0.75</v>
      </c>
      <c r="K274" s="81" t="str">
        <f t="shared" si="8"/>
        <v/>
      </c>
      <c r="L274" s="148">
        <v>0</v>
      </c>
      <c r="M274" s="148">
        <v>0.75</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0.45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1051</v>
      </c>
      <c r="O367" s="66" t="s">
        <v>1052</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31</v>
      </c>
      <c r="K392" s="81" t="str">
        <f t="shared" ref="K392:K397" si="12">IF(OR(COUNTIF(L392:O392,"未確認")&gt;0,COUNTIF(L392:O392,"~*")&gt;0),"※","")</f>
        <v/>
      </c>
      <c r="L392" s="147">
        <v>8</v>
      </c>
      <c r="M392" s="147">
        <v>7</v>
      </c>
      <c r="N392" s="147">
        <v>5</v>
      </c>
      <c r="O392" s="147">
        <v>11</v>
      </c>
    </row>
    <row r="393" spans="1:22" s="83" customFormat="1" ht="34.5" customHeight="1">
      <c r="A393" s="249" t="s">
        <v>773</v>
      </c>
      <c r="B393" s="84"/>
      <c r="C393" s="370"/>
      <c r="D393" s="380"/>
      <c r="E393" s="320" t="s">
        <v>224</v>
      </c>
      <c r="F393" s="321"/>
      <c r="G393" s="321"/>
      <c r="H393" s="322"/>
      <c r="I393" s="343"/>
      <c r="J393" s="140">
        <f t="shared" si="11"/>
        <v>31</v>
      </c>
      <c r="K393" s="81" t="str">
        <f t="shared" si="12"/>
        <v/>
      </c>
      <c r="L393" s="147">
        <v>8</v>
      </c>
      <c r="M393" s="147">
        <v>7</v>
      </c>
      <c r="N393" s="147">
        <v>5</v>
      </c>
      <c r="O393" s="147">
        <v>11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11161</v>
      </c>
      <c r="K396" s="81" t="str">
        <f t="shared" si="12"/>
        <v/>
      </c>
      <c r="L396" s="147">
        <v>2504</v>
      </c>
      <c r="M396" s="147">
        <v>2961</v>
      </c>
      <c r="N396" s="147">
        <v>2975</v>
      </c>
      <c r="O396" s="147">
        <v>2721</v>
      </c>
    </row>
    <row r="397" spans="1:22" s="83" customFormat="1" ht="34.5" customHeight="1">
      <c r="A397" s="250" t="s">
        <v>777</v>
      </c>
      <c r="B397" s="119"/>
      <c r="C397" s="370"/>
      <c r="D397" s="320" t="s">
        <v>228</v>
      </c>
      <c r="E397" s="321"/>
      <c r="F397" s="321"/>
      <c r="G397" s="321"/>
      <c r="H397" s="322"/>
      <c r="I397" s="344"/>
      <c r="J397" s="140">
        <f t="shared" si="11"/>
        <v>24</v>
      </c>
      <c r="K397" s="81" t="str">
        <f t="shared" si="12"/>
        <v/>
      </c>
      <c r="L397" s="147">
        <v>2</v>
      </c>
      <c r="M397" s="147">
        <v>8</v>
      </c>
      <c r="N397" s="147">
        <v>3</v>
      </c>
      <c r="O397" s="147">
        <v>11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31</v>
      </c>
      <c r="K405" s="81" t="str">
        <f t="shared" ref="K405:K422" si="14">IF(OR(COUNTIF(L405:O405,"未確認")&gt;0,COUNTIF(L405:O405,"~*")&gt;0),"※","")</f>
        <v/>
      </c>
      <c r="L405" s="147">
        <v>8</v>
      </c>
      <c r="M405" s="147">
        <v>7</v>
      </c>
      <c r="N405" s="147">
        <v>5</v>
      </c>
      <c r="O405" s="147">
        <v>11</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2</v>
      </c>
      <c r="M406" s="147">
        <v>1</v>
      </c>
      <c r="N406" s="147">
        <v>0</v>
      </c>
      <c r="O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23</v>
      </c>
      <c r="K408" s="81" t="str">
        <f t="shared" si="14"/>
        <v/>
      </c>
      <c r="L408" s="147">
        <v>6</v>
      </c>
      <c r="M408" s="147">
        <v>5</v>
      </c>
      <c r="N408" s="147">
        <v>4</v>
      </c>
      <c r="O408" s="147">
        <v>8</v>
      </c>
    </row>
    <row r="409" spans="1:22" s="83" customFormat="1" ht="34.5" customHeight="1">
      <c r="A409" s="251" t="s">
        <v>782</v>
      </c>
      <c r="B409" s="119"/>
      <c r="C409" s="369"/>
      <c r="D409" s="369"/>
      <c r="E409" s="317" t="s">
        <v>990</v>
      </c>
      <c r="F409" s="318"/>
      <c r="G409" s="318"/>
      <c r="H409" s="319"/>
      <c r="I409" s="361"/>
      <c r="J409" s="140">
        <f t="shared" si="13"/>
        <v>5</v>
      </c>
      <c r="K409" s="81" t="str">
        <f t="shared" si="14"/>
        <v/>
      </c>
      <c r="L409" s="147">
        <v>0</v>
      </c>
      <c r="M409" s="147">
        <v>1</v>
      </c>
      <c r="N409" s="147">
        <v>1</v>
      </c>
      <c r="O409" s="147">
        <v>3</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28</v>
      </c>
      <c r="K413" s="81" t="str">
        <f t="shared" si="14"/>
        <v/>
      </c>
      <c r="L413" s="147">
        <v>2</v>
      </c>
      <c r="M413" s="147">
        <v>8</v>
      </c>
      <c r="N413" s="147">
        <v>7</v>
      </c>
      <c r="O413" s="147">
        <v>11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1</v>
      </c>
      <c r="M416" s="147">
        <v>0</v>
      </c>
      <c r="N416" s="147">
        <v>0</v>
      </c>
      <c r="O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c r="O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0</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1</v>
      </c>
      <c r="M421" s="147">
        <v>7</v>
      </c>
      <c r="N421" s="147">
        <v>7</v>
      </c>
      <c r="O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28</v>
      </c>
      <c r="K430" s="193" t="str">
        <f>IF(OR(COUNTIF(L430:O430,"未確認")&gt;0,COUNTIF(L430:O430,"~*")&gt;0),"※","")</f>
        <v/>
      </c>
      <c r="L430" s="147">
        <v>2</v>
      </c>
      <c r="M430" s="147">
        <v>8</v>
      </c>
      <c r="N430" s="147">
        <v>7</v>
      </c>
      <c r="O430" s="147">
        <v>11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v>
      </c>
      <c r="K432" s="193" t="str">
        <f>IF(OR(COUNTIF(L432:O432,"未確認")&gt;0,COUNTIF(L432:O432,"~*")&gt;0),"※","")</f>
        <v/>
      </c>
      <c r="L432" s="147">
        <v>0</v>
      </c>
      <c r="M432" s="147">
        <v>1</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v>
      </c>
      <c r="K433" s="193" t="str">
        <f>IF(OR(COUNTIF(L433:O433,"未確認")&gt;0,COUNTIF(L433:O433,"~*")&gt;0),"※","")</f>
        <v/>
      </c>
      <c r="L433" s="147">
        <v>2</v>
      </c>
      <c r="M433" s="147">
        <v>7</v>
      </c>
      <c r="N433" s="147">
        <v>7</v>
      </c>
      <c r="O433" s="147">
        <v>11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1050</v>
      </c>
      <c r="O468" s="117" t="s">
        <v>1050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v>0</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v>0</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v>0</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1050</v>
      </c>
      <c r="O481" s="117" t="s">
        <v>1050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1050</v>
      </c>
      <c r="O494" s="117" t="s">
        <v>1050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1050</v>
      </c>
      <c r="O495" s="117" t="s">
        <v>1050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1050</v>
      </c>
      <c r="O496" s="117" t="s">
        <v>1050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1051</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t="s">
        <v>1050</v>
      </c>
      <c r="O504" s="117" t="s">
        <v>1050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1050</v>
      </c>
      <c r="O505" s="117" t="s">
        <v>1050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1050</v>
      </c>
      <c r="O506" s="117" t="s">
        <v>1050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1050</v>
      </c>
      <c r="O507" s="117" t="s">
        <v>1050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1050</v>
      </c>
      <c r="O508" s="117" t="s">
        <v>1050</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1050</v>
      </c>
      <c r="O509" s="117" t="s">
        <v>1050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1050</v>
      </c>
      <c r="O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1050</v>
      </c>
      <c r="O511" s="117" t="s">
        <v>1050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1051</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t="s">
        <v>1050</v>
      </c>
      <c r="O516" s="117" t="s">
        <v>1050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t="s">
        <v>1050</v>
      </c>
      <c r="O517" s="117" t="s">
        <v>1050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1051</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t="s">
        <v>1050</v>
      </c>
      <c r="O522" s="117" t="s">
        <v>1050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1051</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1051</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1050</v>
      </c>
      <c r="O532" s="117" t="s">
        <v>1050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1050</v>
      </c>
      <c r="O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1050</v>
      </c>
      <c r="O534" s="117" t="s">
        <v>1050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v>15</v>
      </c>
      <c r="M535" s="117">
        <v>25</v>
      </c>
      <c r="N535" s="117" t="s">
        <v>1050</v>
      </c>
      <c r="O535" s="117" t="s">
        <v>1050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1050</v>
      </c>
      <c r="O536" s="117" t="s">
        <v>1050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1050</v>
      </c>
      <c r="O537" s="117" t="s">
        <v>1050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1051</v>
      </c>
      <c r="O543" s="66" t="s">
        <v>1052</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1050</v>
      </c>
      <c r="O545" s="117" t="s">
        <v>1050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1050</v>
      </c>
      <c r="O546" s="117" t="s">
        <v>1050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1050</v>
      </c>
      <c r="O547" s="117" t="s">
        <v>1050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1050</v>
      </c>
      <c r="O548" s="117" t="s">
        <v>1050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1050</v>
      </c>
      <c r="O549" s="117" t="s">
        <v>1050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1050</v>
      </c>
      <c r="O550" s="117" t="s">
        <v>1050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1050</v>
      </c>
      <c r="O551" s="117" t="s">
        <v>1050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1050</v>
      </c>
      <c r="O552" s="117" t="s">
        <v>1050</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1050</v>
      </c>
      <c r="O553" s="117" t="s">
        <v>1050</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1050</v>
      </c>
      <c r="O554" s="117" t="s">
        <v>1050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1050</v>
      </c>
      <c r="O555" s="117" t="s">
        <v>1050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1050</v>
      </c>
      <c r="O556" s="117" t="s">
        <v>1050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1050</v>
      </c>
      <c r="O557" s="117" t="s">
        <v>1050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1051</v>
      </c>
      <c r="O588" s="66" t="s">
        <v>1052</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t="s">
        <v>1050</v>
      </c>
      <c r="O590" s="117" t="s">
        <v>1050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t="s">
        <v>1050</v>
      </c>
      <c r="O591" s="117" t="s">
        <v>1050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t="s">
        <v>1050</v>
      </c>
      <c r="O592" s="117" t="s">
        <v>1050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v>0</v>
      </c>
      <c r="N593" s="117" t="s">
        <v>1050</v>
      </c>
      <c r="O593" s="117" t="s">
        <v>1050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t="s">
        <v>1050</v>
      </c>
      <c r="O594" s="117" t="s">
        <v>1050</v>
      </c>
    </row>
    <row r="595" spans="1:15" s="115" customFormat="1" ht="35.1"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t="s">
        <v>1050</v>
      </c>
      <c r="O600" s="117" t="s">
        <v>1050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1050</v>
      </c>
      <c r="O601" s="117" t="s">
        <v>1050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1050</v>
      </c>
      <c r="O602" s="117" t="s">
        <v>1050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1050</v>
      </c>
      <c r="O603" s="117" t="s">
        <v>1050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1050</v>
      </c>
      <c r="O604" s="117" t="s">
        <v>1050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1050</v>
      </c>
      <c r="O605" s="117" t="s">
        <v>1050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1050</v>
      </c>
      <c r="O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1050</v>
      </c>
      <c r="O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1050</v>
      </c>
      <c r="O615" s="117" t="s">
        <v>1050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1050</v>
      </c>
      <c r="O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1050</v>
      </c>
      <c r="O617" s="117" t="s">
        <v>1050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541</v>
      </c>
      <c r="N618" s="117" t="s">
        <v>1050</v>
      </c>
      <c r="O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1050</v>
      </c>
      <c r="O619" s="117" t="s">
        <v>1050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1050</v>
      </c>
      <c r="O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1050</v>
      </c>
      <c r="O621" s="117" t="s">
        <v>1050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1050</v>
      </c>
      <c r="O622" s="117" t="s">
        <v>1050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1050</v>
      </c>
      <c r="O623" s="117" t="s">
        <v>1050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t="s">
        <v>1050</v>
      </c>
      <c r="O631" s="117" t="s">
        <v>1050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1050</v>
      </c>
      <c r="O632" s="117" t="s">
        <v>1050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1050</v>
      </c>
      <c r="O633" s="117" t="s">
        <v>1050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1050</v>
      </c>
      <c r="O634" s="117" t="s">
        <v>1050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1050</v>
      </c>
      <c r="O635" s="117" t="s">
        <v>1050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t="s">
        <v>1050</v>
      </c>
      <c r="O636" s="117" t="s">
        <v>1050</v>
      </c>
    </row>
    <row r="637" spans="1:22" s="118" customFormat="1" ht="98.1" customHeight="1">
      <c r="A637" s="252" t="s">
        <v>923</v>
      </c>
      <c r="B637" s="119"/>
      <c r="C637" s="320" t="s">
        <v>444</v>
      </c>
      <c r="D637" s="321"/>
      <c r="E637" s="321"/>
      <c r="F637" s="321"/>
      <c r="G637" s="321"/>
      <c r="H637" s="322"/>
      <c r="I637" s="122" t="s">
        <v>445</v>
      </c>
      <c r="J637" s="116">
        <f t="shared" si="30"/>
        <v>56</v>
      </c>
      <c r="K637" s="201" t="str">
        <f t="shared" si="31"/>
        <v>※</v>
      </c>
      <c r="L637" s="117">
        <v>25</v>
      </c>
      <c r="M637" s="117">
        <v>31</v>
      </c>
      <c r="N637" s="117" t="s">
        <v>1050</v>
      </c>
      <c r="O637" s="117" t="s">
        <v>1050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v>0</v>
      </c>
      <c r="N638" s="117" t="s">
        <v>1050</v>
      </c>
      <c r="O638" s="117" t="s">
        <v>1050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0</v>
      </c>
      <c r="K646" s="201" t="str">
        <f t="shared" ref="K646:K660" si="33">IF(OR(COUNTIF(L646:O646,"未確認")&gt;0,COUNTIF(L646:O646,"*")&gt;0),"※","")</f>
        <v>※</v>
      </c>
      <c r="L646" s="117">
        <v>0</v>
      </c>
      <c r="M646" s="117">
        <v>0</v>
      </c>
      <c r="N646" s="117" t="s">
        <v>1050</v>
      </c>
      <c r="O646" s="117" t="s">
        <v>1050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1050</v>
      </c>
      <c r="O647" s="117" t="s">
        <v>1050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v>0</v>
      </c>
      <c r="N648" s="117" t="s">
        <v>1050</v>
      </c>
      <c r="O648" s="117" t="s">
        <v>1050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t="s">
        <v>1050</v>
      </c>
      <c r="O649" s="117" t="s">
        <v>1050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v>0</v>
      </c>
      <c r="N650" s="117" t="s">
        <v>1050</v>
      </c>
      <c r="O650" s="117" t="s">
        <v>1050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1050</v>
      </c>
      <c r="O651" s="117" t="s">
        <v>1050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1050</v>
      </c>
      <c r="O652" s="117" t="s">
        <v>1050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1050</v>
      </c>
      <c r="O653" s="117" t="s">
        <v>1050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1050</v>
      </c>
      <c r="O654" s="117" t="s">
        <v>1050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v>0</v>
      </c>
      <c r="N655" s="117" t="s">
        <v>1050</v>
      </c>
      <c r="O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1050</v>
      </c>
      <c r="O656" s="117" t="s">
        <v>1050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1050</v>
      </c>
      <c r="O657" s="117" t="s">
        <v>1050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1050</v>
      </c>
      <c r="O658" s="117" t="s">
        <v>1050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1050</v>
      </c>
      <c r="O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1050</v>
      </c>
      <c r="O660" s="117" t="s">
        <v>1050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21</v>
      </c>
      <c r="K683" s="201" t="str">
        <f>IF(OR(COUNTIF(L683:O683,"未確認")&gt;0,COUNTIF(L683:O683,"*")&gt;0),"※","")</f>
        <v>※</v>
      </c>
      <c r="L683" s="117">
        <v>11</v>
      </c>
      <c r="M683" s="117">
        <v>10</v>
      </c>
      <c r="N683" s="117" t="s">
        <v>1050</v>
      </c>
      <c r="O683" s="117" t="s">
        <v>1050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v>0</v>
      </c>
      <c r="N684" s="117" t="s">
        <v>1050</v>
      </c>
      <c r="O684" s="117" t="s">
        <v>1050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t="s">
        <v>1050</v>
      </c>
      <c r="O685" s="117" t="s">
        <v>1050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t="s">
        <v>1050</v>
      </c>
      <c r="O693" s="117" t="s">
        <v>1050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v>0</v>
      </c>
      <c r="N694" s="117" t="s">
        <v>1050</v>
      </c>
      <c r="O694" s="117" t="s">
        <v>1050</v>
      </c>
    </row>
    <row r="695" spans="1:22" s="118" customFormat="1" ht="69.95"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v>0</v>
      </c>
      <c r="N695" s="117" t="s">
        <v>1050</v>
      </c>
      <c r="O695" s="117" t="s">
        <v>1050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t="s">
        <v>1050</v>
      </c>
      <c r="O696" s="117" t="s">
        <v>1050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t="s">
        <v>1050</v>
      </c>
      <c r="O697" s="117" t="s">
        <v>1050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t="s">
        <v>1050</v>
      </c>
      <c r="O706" s="117" t="s">
        <v>1050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t="s">
        <v>1050</v>
      </c>
      <c r="O707" s="117" t="s">
        <v>1050</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t="s">
        <v>1050</v>
      </c>
      <c r="O708" s="117" t="s">
        <v>1050</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t="s">
        <v>1050</v>
      </c>
      <c r="O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7720EEA-0BDB-4AC6-8C69-3B183007EE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2019-12-23T00:59:23Z</dcterms:modified>
</cp:coreProperties>
</file>