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A87D6378-464C-4947-9105-AD2D7DF9F0E0}"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<sst xmlns="http://schemas.openxmlformats.org/spreadsheetml/2006/main" count="3079" uniqueCount="1053">
  <si>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</si>
  <si>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</si>
  <si>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</si>
  <si>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</si>
  <si>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</si>
  <si>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</si>
  <si>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</si>
  <si>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</si>
  <si>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</si>
  <si>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</si>
  <si>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</si>
  <si>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</si>
  <si>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</si>
  <si>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</si>
  <si>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</si>
  <si>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</si>
  <si>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</si>
  <si>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</si>
  <si>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</si>
  <si>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</si>
  <si>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</si>
  <si>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</si>
  <si>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</si>
  <si>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</si>
  <si>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</si>
  <si>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</si>
  <si>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</si>
  <si>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</si>
  <si>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</si>
  <si>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</si>
  <si>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</si>
  <si>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</si>
  <si>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</si>
  <si>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</si>
  <si>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</si>
  <si>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</si>
  <si>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</si>
  <si>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</si>
  <si>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</si>
  <si>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</si>
  <si>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</si>
  <si>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</si>
  <si>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</si>
  <si>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</si>
  <si>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</si>
  <si>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</si>
  <si>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</si>
  <si>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</si>
  <si>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</si>
  <si>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</si>
  <si>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</si>
  <si>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</si>
  <si>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</si>
  <si>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</si>
  <si>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</si>
  <si>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</si>
  <si>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</si>
  <si>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</si>
  <si>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</si>
  <si>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</si>
  <si>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</si>
  <si>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</si>
  <si>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</si>
  <si>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</si>
  <si>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</si>
  <si>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</si>
  <si>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</si>
  <si>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</si>
  <si>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</si>
  <si>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</si>
  <si>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</si>
  <si>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</si>
  <si>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</si>
  <si>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</si>
  <si>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</si>
  <si>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</si>
  <si>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</si>
  <si>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</si>
  <si>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</si>
  <si>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</si>
  <si>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</si>
  <si>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</si>
  <si>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</si>
  <si>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</si>
  <si>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</si>
  <si>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</si>
  <si>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</si>
  <si>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</si>
  <si>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</si>
  <si>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</si>
  <si>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</si>
  <si>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</si>
  <si>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</si>
  <si>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</si>
  <si>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</si>
  <si>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</si>
  <si>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</si>
  <si>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</si>
  <si>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</si>
  <si>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</si>
  <si>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</si>
  <si>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</si>
  <si>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</si>
  <si>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</si>
  <si>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</si>
  <si>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</si>
  <si>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</si>
  <si>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</si>
  <si>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</si>
  <si>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</si>
  <si>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</si>
  <si>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</si>
  <si>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</si>
  <si>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</si>
  <si>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</si>
  <si>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</si>
  <si>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</si>
  <si>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</si>
  <si>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</si>
  <si>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</si>
  <si>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</si>
  <si>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</si>
  <si>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</si>
  <si>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</si>
  <si>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</si>
  <si>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</si>
  <si>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</si>
  <si>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</si>
  <si>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</si>
  <si>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</si>
  <si>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</si>
  <si>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</si>
  <si>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</si>
  <si>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</si>
  <si>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</si>
  <si>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</si>
  <si>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</si>
  <si>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</si>
  <si>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</si>
  <si>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</si>
  <si>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</si>
  <si>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</si>
  <si>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</si>
  <si>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</si>
  <si>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</si>
  <si>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</si>
  <si>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</si>
  <si>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</si>
  <si>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</si>
  <si>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</si>
  <si>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</si>
  <si>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</si>
  <si>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</si>
  <si>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</si>
  <si>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</si>
  <si>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</si>
  <si>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</si>
  <si>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</si>
  <si>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</si>
  <si>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</si>
  <si>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</si>
  <si>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</si>
  <si>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</si>
  <si>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</si>
  <si>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</si>
  <si>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</si>
  <si>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</si>
  <si>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</si>
  <si>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</si>
  <si>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</si>
  <si>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</si>
  <si>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</si>
  <si>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</si>
  <si>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</si>
  <si>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</si>
  <si>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</si>
  <si>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</si>
  <si>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</si>
  <si>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</si>
  <si>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</si>
  <si>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</si>
  <si>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</si>
  <si>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</si>
  <si>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</si>
  <si>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</si>
  <si>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</si>
  <si>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</si>
  <si>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</si>
  <si>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</si>
  <si>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</si>
  <si>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</si>
  <si>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</si>
  <si>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</si>
  <si>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</si>
  <si>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</si>
  <si>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</si>
  <si>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</si>
  <si>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</si>
  <si>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</si>
  <si>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</si>
  <si>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</si>
  <si>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</si>
  <si>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</si>
  <si>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</si>
  <si>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</si>
  <si>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</si>
  <si>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</si>
  <si>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</si>
  <si>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</si>
  <si>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</si>
  <si>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</si>
  <si>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</si>
  <si>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</si>
  <si>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</si>
  <si>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</si>
  <si>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</si>
  <si>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</si>
  <si>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</si>
  <si>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</si>
  <si>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</si>
  <si>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</si>
  <si>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</si>
  <si>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</si>
  <si>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</si>
  <si>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</si>
  <si>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</si>
  <si>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</si>
  <si>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</si>
  <si>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</si>
  <si>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</si>
  <si>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</si>
  <si>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</si>
  <si>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</si>
  <si>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</si>
  <si>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</si>
  <si>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</si>
  <si>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</si>
  <si>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</si>
  <si>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</si>
  <si>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</si>
  <si>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</si>
  <si>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</si>
  <si>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</si>
  <si>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</si>
  <si>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</si>
  <si>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</si>
  <si>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</si>
  <si>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</si>
  <si>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</si>
  <si>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</si>
  <si>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</si>
  <si>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</si>
  <si>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</si>
  <si>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</si>
  <si>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</si>
  <si>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</si>
  <si>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</si>
  <si>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</si>
  <si>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</si>
  <si>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</si>
  <si>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</si>
  <si>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</si>
  <si>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</si>
  <si>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</si>
  <si>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</si>
  <si>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</si>
  <si>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</si>
  <si>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</si>
  <si>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</si>
  <si>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</si>
  <si>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</si>
  <si>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</si>
  <si>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</si>
  <si>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</si>
  <si>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</si>
  <si>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</si>
  <si>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</si>
  <si>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</si>
  <si>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</si>
  <si>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</si>
  <si>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</si>
  <si>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</si>
  <si>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</si>
  <si>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</si>
  <si>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</si>
  <si>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</si>
  <si>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</si>
  <si>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</si>
  <si>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</si>
  <si>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</si>
  <si>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</si>
  <si>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</si>
  <si>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</si>
  <si>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</si>
  <si>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</si>
  <si>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</si>
  <si>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</si>
  <si>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</si>
  <si>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</si>
  <si>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</si>
  <si>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</si>
  <si>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</si>
  <si>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</si>
  <si>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</si>
  <si>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</si>
  <si>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</si>
  <si>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</si>
  <si>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</si>
  <si>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</si>
  <si>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</si>
  <si>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</si>
  <si>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</si>
  <si>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</si>
  <si>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</si>
  <si>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</si>
  <si>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</si>
  <si>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</si>
  <si>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</si>
  <si>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</si>
  <si>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</si>
  <si>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</si>
  <si>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</si>
  <si>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</si>
  <si>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</si>
  <si>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</si>
  <si>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</si>
  <si>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</si>
  <si>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</si>
  <si>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</si>
  <si>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</si>
  <si>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</si>
  <si>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</si>
  <si>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</si>
  <si>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</si>
  <si>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</si>
  <si>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</si>
  <si>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</si>
  <si>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</si>
  <si>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</si>
  <si>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</si>
  <si>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</si>
  <si>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</si>
  <si>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</si>
  <si>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</si>
  <si>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</si>
  <si>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</si>
  <si>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</si>
  <si>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</si>
  <si>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</si>
  <si>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</si>
  <si>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</si>
  <si>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</si>
  <si>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</si>
  <si>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</si>
  <si>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</si>
  <si>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</si>
  <si>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</si>
  <si>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</si>
  <si>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</si>
  <si>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</si>
  <si>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</si>
  <si>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</si>
  <si>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</si>
  <si>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</si>
  <si>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</si>
  <si>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</si>
  <si>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</si>
  <si>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</si>
  <si>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</si>
  <si>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</si>
  <si>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</si>
  <si>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</si>
  <si>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</si>
  <si>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</si>
  <si>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</si>
  <si>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</si>
  <si>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</si>
  <si>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</si>
  <si>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</si>
  <si>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</si>
  <si>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</si>
  <si>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</si>
  <si>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</si>
  <si>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</si>
  <si>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</si>
  <si>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</si>
  <si>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</si>
  <si>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</si>
  <si>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</si>
  <si>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</si>
  <si>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</si>
  <si>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</si>
  <si>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</si>
  <si>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</si>
  <si>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</si>
  <si>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</si>
  <si>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</si>
  <si>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</si>
  <si>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</si>
  <si>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</si>
  <si>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</si>
  <si>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</si>
  <si>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</si>
  <si>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</si>
  <si>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</si>
  <si>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</si>
  <si>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</si>
  <si>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</si>
  <si>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</si>
  <si>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</si>
  <si>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</si>
  <si>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</si>
  <si>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</si>
  <si>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</si>
  <si>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</si>
  <si>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</si>
  <si>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</si>
  <si>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</si>
  <si>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</si>
  <si>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</si>
  <si>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</si>
  <si>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</si>
  <si>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</si>
  <si>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</si>
  <si>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</si>
  <si>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</si>
  <si>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</si>
  <si>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</si>
  <si>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</si>
  <si>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</si>
  <si>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</si>
  <si>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</si>
  <si>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</si>
  <si>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</si>
  <si>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</si>
  <si>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</si>
  <si>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</si>
  <si>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</si>
  <si>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</si>
  <si>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</si>
  <si>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</si>
  <si>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</si>
  <si>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</si>
  <si>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</si>
  <si>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</si>
  <si>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</si>
  <si>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</si>
  <si>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</si>
  <si>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</si>
  <si>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</si>
  <si>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</si>
  <si>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</si>
  <si>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</si>
  <si>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</si>
  <si>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</si>
  <si>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</si>
  <si>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</si>
  <si>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</si>
  <si>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</si>
  <si>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</si>
  <si>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</si>
  <si>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</si>
  <si>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</si>
  <si>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</si>
  <si>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</si>
  <si>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</si>
  <si>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</si>
  <si>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</si>
  <si>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</si>
  <si>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</si>
  <si>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</si>
  <si>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</si>
  <si>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</si>
  <si>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</si>
  <si>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</si>
  <si>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</si>
  <si>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</si>
  <si>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</si>
  <si>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</si>
  <si>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</si>
  <si>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</si>
  <si>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</si>
  <si>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</si>
  <si>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</si>
  <si>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</si>
  <si>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</si>
  <si>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</si>
  <si>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</si>
  <si>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</si>
  <si>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</si>
  <si>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</si>
  <si>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</si>
  <si>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</si>
  <si>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</si>
  <si>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</si>
  <si>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</si>
  <si>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</si>
  <si>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</si>
  <si>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</si>
  <si>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</si>
  <si>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</si>
  <si>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</si>
  <si>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</si>
  <si>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</si>
  <si>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</si>
  <si>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</si>
  <si>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</si>
  <si>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</si>
  <si>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</si>
  <si>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</si>
  <si>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</si>
  <si>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</si>
  <si>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</si>
  <si>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</si>
  <si>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</si>
  <si>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</si>
  <si>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</si>
  <si>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</si>
  <si>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</si>
  <si>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</si>
  <si>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</si>
  <si>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</si>
  <si>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</si>
  <si>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</si>
  <si>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</si>
  <si>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</si>
  <si>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</si>
  <si>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</si>
  <si>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</si>
  <si>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</si>
  <si>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</si>
  <si>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</si>
  <si>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</si>
  <si>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</si>
  <si>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</si>
  <si>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</si>
  <si>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</si>
  <si>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</si>
  <si>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</si>
  <si>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</si>
  <si>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</si>
  <si>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</si>
  <si>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</si>
  <si>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</si>
  <si>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</si>
  <si>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</si>
  <si>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</si>
  <si>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</si>
  <si>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</si>
  <si>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</si>
  <si>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</si>
  <si>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</si>
  <si>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</si>
  <si>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</si>
  <si>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</si>
  <si>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</si>
  <si>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</si>
  <si>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</si>
  <si>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</si>
  <si>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</si>
  <si>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</si>
  <si>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</si>
  <si>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</si>
  <si>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</si>
  <si>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</si>
  <si>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</si>
  <si>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</si>
  <si>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</si>
  <si>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</si>
  <si>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</si>
  <si>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</si>
  <si>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</si>
  <si>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</si>
  <si>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</si>
  <si>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</si>
  <si>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</si>
  <si>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</si>
  <si>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</si>
  <si>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</si>
  <si>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</si>
  <si>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</si>
  <si>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</si>
  <si>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</si>
  <si>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</si>
  <si>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</si>
  <si>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</si>
  <si>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</si>
  <si>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</si>
  <si>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</si>
  <si>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</si>
  <si>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</si>
  <si>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</si>
  <si>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</si>
  <si>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</si>
  <si>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</si>
  <si>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</si>
  <si>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</si>
  <si>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</si>
  <si>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</si>
  <si>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</si>
  <si>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</si>
  <si>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</si>
  <si>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</si>
  <si>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</si>
  <si>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</si>
  <si>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</si>
  <si>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</si>
  <si>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</si>
  <si>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</si>
  <si>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</si>
  <si>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</si>
  <si>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</si>
  <si>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</si>
  <si>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</si>
  <si>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</si>
  <si>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</si>
  <si>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</si>
  <si>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</si>
  <si>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</si>
  <si>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</si>
  <si>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</si>
  <si>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</si>
  <si>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</si>
  <si>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</si>
  <si>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</si>
  <si>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</si>
  <si>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</si>
  <si>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</si>
  <si>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</si>
  <si>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</si>
  <si>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</si>
  <si>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</si>
  <si>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</si>
  <si>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</si>
  <si>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</si>
  <si>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</si>
  <si>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</si>
  <si>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</si>
  <si>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</si>
  <si>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</si>
  <si>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</si>
  <si>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</si>
  <si>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</si>
  <si>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</si>
  <si>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</si>
  <si>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</si>
  <si>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</si>
  <si>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</si>
  <si>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</si>
  <si>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</si>
  <si>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</si>
  <si>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</si>
  <si>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</si>
  <si>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</si>
  <si>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</si>
  <si>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</si>
  <si>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</si>
  <si>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</si>
  <si>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</si>
  <si>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</si>
  <si>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</si>
  <si>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</si>
  <si>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</si>
  <si>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</si>
  <si>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</si>
  <si>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</si>
  <si>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</si>
  <si>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</si>
  <si>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</si>
  <si>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</si>
  <si>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</si>
  <si>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</si>
  <si>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</si>
  <si>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</si>
  <si>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</si>
  <si>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</si>
  <si>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</si>
  <si>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</si>
  <si>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</si>
  <si>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</si>
  <si>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</si>
  <si>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</si>
  <si>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</si>
  <si>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</si>
  <si>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</si>
  <si>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</si>
  <si>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</si>
  <si>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</si>
  <si>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</si>
  <si>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</si>
  <si>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</si>
  <si>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</si>
  <si>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</si>
  <si>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</si>
  <si>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</si>
  <si>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</si>
  <si>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</si>
  <si>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</si>
  <si>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</si>
  <si>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</si>
  <si>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</si>
  <si>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</si>
  <si>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</si>
  <si>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</si>
  <si>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</si>
  <si>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</si>
  <si>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</si>
  <si>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</si>
  <si>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</si>
  <si>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</si>
  <si>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</si>
  <si>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</si>
  <si>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</si>
  <si>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</si>
  <si>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</si>
  <si>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</si>
  <si>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</si>
  <si>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</si>
  <si>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</si>
  <si>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</si>
  <si>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</si>
  <si>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</si>
  <si>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</si>
  <si>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</si>
  <si>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</si>
  <si>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</si>
  <si>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</si>
  <si>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</si>
  <si>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</si>
  <si>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</si>
  <si>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</si>
  <si>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</si>
  <si>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</si>
  <si>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</si>
  <si>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</si>
  <si>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</si>
  <si>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</si>
  <si>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</si>
  <si>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</si>
  <si>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</si>
  <si>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</si>
  <si>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</si>
  <si>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</si>
  <si>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</si>
  <si>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</si>
  <si>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</si>
  <si>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</si>
  <si>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</si>
  <si>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</si>
  <si>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</si>
  <si>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</si>
  <si>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</si>
  <si>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</si>
  <si>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</si>
  <si>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</si>
  <si>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</si>
  <si>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</si>
  <si>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</si>
  <si>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</si>
  <si>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</si>
  <si>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</si>
  <si>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</si>
  <si>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</si>
  <si>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</si>
  <si>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</si>
  <si>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</si>
  <si>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</si>
  <si>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</si>
  <si>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</si>
  <si>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</si>
  <si>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</si>
  <si>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</si>
  <si>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</si>
  <si>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</si>
  <si>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</si>
  <si>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</si>
  <si>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</si>
  <si>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</si>
  <si>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</si>
  <si>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</si>
  <si>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</si>
  <si>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</si>
  <si>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</si>
  <si>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</si>
  <si>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</si>
  <si>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</si>
  <si>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</si>
  <si>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</si>
  <si>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</si>
  <si>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</si>
  <si>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</si>
  <si>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</si>
  <si>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</si>
  <si>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</si>
  <si>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</si>
  <si>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</si>
  <si>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</si>
  <si>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</si>
  <si>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</si>
  <si>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</si>
  <si>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</si>
  <si>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</si>
  <si>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</si>
  <si>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</si>
  <si>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</si>
  <si>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</si>
  <si>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</si>
  <si>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</si>
  <si>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</si>
  <si>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</si>
  <si>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</si>
  <si>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</si>
  <si>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</si>
  <si>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</si>
  <si>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</si>
  <si>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</si>
  <si>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</si>
  <si>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</si>
  <si>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</si>
  <si>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</si>
  <si>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</si>
  <si>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</si>
  <si>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</si>
  <si>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</si>
  <si>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</si>
  <si>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</si>
  <si>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</si>
  <si>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</si>
  <si>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</si>
  <si>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</si>
  <si>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</si>
  <si>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</si>
  <si>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</si>
  <si>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</si>
  <si>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</si>
  <si>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</si>
  <si>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</si>
  <si>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</si>
  <si>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</si>
  <si>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</si>
  <si>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</si>
  <si>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</si>
  <si>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</si>
  <si>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</si>
  <si>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</si>
  <si>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</si>
  <si>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</si>
  <si>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</si>
  <si>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</si>
  <si>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</si>
  <si>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</si>
  <si>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</si>
  <si>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</si>
  <si>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</si>
  <si>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</si>
  <si>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</si>
  <si>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</si>
  <si>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</si>
  <si>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</si>
  <si>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</si>
  <si>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</si>
  <si>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</si>
  <si>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</si>
  <si>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</si>
  <si>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</si>
  <si>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</si>
  <si>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</si>
  <si>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</si>
  <si>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</si>
  <si>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</si>
  <si>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</si>
  <si>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</si>
  <si>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</si>
  <si>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</si>
  <si>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</si>
  <si>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</si>
  <si>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</si>
  <si>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</si>
  <si>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</si>
  <si>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</si>
  <si>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</si>
  <si>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</si>
  <si>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</si>
  <si>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</si>
  <si>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</si>
  <si>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</si>
  <si>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</si>
  <si>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</si>
  <si>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</si>
  <si>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</si>
  <si>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</si>
  <si>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</si>
  <si>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</si>
  <si>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</si>
  <si>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</si>
  <si>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</si>
  <si>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</si>
  <si>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</si>
  <si>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</si>
  <si>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</si>
  <si>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</si>
  <si>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</si>
  <si>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</si>
  <si>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</si>
  <si>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</si>
  <si>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</si>
  <si>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</si>
  <si>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</si>
  <si>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</si>
  <si>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</si>
  <si>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</si>
  <si>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</si>
  <si>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</si>
  <si>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</si>
  <si>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</si>
  <si>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</si>
  <si>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</si>
  <si>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</si>
  <si>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</si>
  <si>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</si>
  <si>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</si>
  <si>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</si>
  <si>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</si>
  <si>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</si>
  <si>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</si>
  <si>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</si>
  <si>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</si>
  <si>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</si>
  <si>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</si>
  <si>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</si>
  <si>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</si>
  <si>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</si>
  <si>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</si>
  <si>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</si>
  <si>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</si>
  <si>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</si>
  <si>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</si>
  <si>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</si>
  <si>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</si>
  <si>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</si>
  <si>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</si>
  <si>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</si>
  <si>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</si>
  <si>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</si>
  <si>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</si>
  <si>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</si>
  <si>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</si>
  <si>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</si>
  <si>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</si>
  <si>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</si>
  <si>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</si>
  <si>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</si>
  <si>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</si>
  <si>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</si>
  <si>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</si>
  <si>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</si>
  <si>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</si>
  <si>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</si>
  <si>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</si>
  <si>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</si>
  <si>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</si>
  <si>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</si>
  <si>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</si>
  <si>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</si>
  <si>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</si>
  <si>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</si>
  <si>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</si>
  <si>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</si>
  <si>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</si>
  <si>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</si>
  <si>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</si>
  <si>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</si>
  <si>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</si>
  <si>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</si>
  <si>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</si>
  <si>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</si>
  <si>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</si>
  <si>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</si>
  <si>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</si>
  <si>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</si>
  <si>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</si>
  <si>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</si>
  <si>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</si>
  <si>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</si>
  <si>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</si>
  <si>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</si>
  <si>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</si>
  <si>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</si>
  <si>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</si>
  <si>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</si>
  <si>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</si>
  <si>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</si>
  <si>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</si>
  <si>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</si>
  <si>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</si>
  <si>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</si>
  <si>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</si>
  <si>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</si>
  <si>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</si>
  <si>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</si>
  <si>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</si>
  <si>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</si>
  <si>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</si>
  <si>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</si>
  <si>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</si>
  <si>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</si>
  <si>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</si>
  <si>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</si>
  <si>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</si>
  <si>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</si>
  <si>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</si>
  <si>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</si>
  <si>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</si>
  <si>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</si>
  <si>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</si>
  <si>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</si>
  <si>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</si>
  <si>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</si>
  <si>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</si>
  <si>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</si>
  <si>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</si>
  <si>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</si>
  <si>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</si>
  <si>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</si>
  <si>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</si>
  <si>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</si>
  <si>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</si>
  <si>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</si>
  <si>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</si>
  <si>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</si>
  <si>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</si>
  <si>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</si>
  <si>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</si>
  <si>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</si>
  <si>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</si>
  <si>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</si>
  <si>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</si>
  <si>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富山西リハビリテーション病院</t>
    <phoneticPr fontId="3"/>
  </si>
  <si>
    <t>〒939-2716 富山市婦中町下轡田1010番地</t>
    <phoneticPr fontId="3"/>
  </si>
  <si>
    <t>〇</t>
  </si>
  <si>
    <t>医療法人</t>
  </si>
  <si>
    <t>複数の診療科で活用</t>
  </si>
  <si>
    <t>リハビリテーション科</t>
  </si>
  <si>
    <t>内科</t>
  </si>
  <si>
    <t>整形外科</t>
  </si>
  <si>
    <t>回復期ﾘﾊﾋﾞﾘﾃｰｼｮﾝ病棟入院料３</t>
  </si>
  <si>
    <t>ＤＰＣ病院ではない</t>
  </si>
  <si>
    <t>有</t>
  </si>
  <si>
    <t>-</t>
    <phoneticPr fontId="3"/>
  </si>
  <si>
    <t>3階病棟</t>
  </si>
  <si>
    <t>回復期機能</t>
  </si>
  <si>
    <t>回復期ﾘﾊﾋﾞﾘﾃｰｼｮﾝ病棟入院料５</t>
  </si>
  <si>
    <t>4階病棟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</si>
</sst>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9">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3">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6" fillId="2" borderId="0" xfId="1" applyFont="1" applyFill="1" applyBorder="1">
      <alignment vertical="center"/>
    </xf>
    <xf numFmtId="0" fontId="26" fillId="2" borderId="0" xfId="1" applyFont="1" applyFill="1" applyBorder="1">
      <alignment vertical="center"/>
    </xf>
    <xf numFmtId="0" fontId="37" fillId="2" borderId="0" xfId="1" applyFont="1" applyFill="1" applyAlignment="1">
      <alignment horizontal="left" vertical="center"/>
    </xf>
    <xf numFmtId="0" fontId="37"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8"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35" fillId="0" borderId="0" xfId="0" applyFont="1">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c r="C4" s="424"/>
      <c r="D4" s="424"/>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5" t="s">
        <v>1011</v>
      </c>
      <c r="J9" s="425"/>
      <c r="K9" s="425"/>
      <c r="L9" s="276" t="s">
        <v>1049</v>
      </c>
      <c r="M9" s="282" t="s">
        <v>1052</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t="s">
        <v>1039</v>
      </c>
      <c r="M12" s="29" t="s">
        <v>1039</v>
      </c>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1049</v>
      </c>
      <c r="M22" s="282" t="s">
        <v>1052</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t="s">
        <v>1039</v>
      </c>
      <c r="M25" s="29" t="s">
        <v>1039</v>
      </c>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1049</v>
      </c>
      <c r="M35" s="282" t="s">
        <v>1052</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1049</v>
      </c>
      <c r="M44" s="282" t="s">
        <v>1052</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2" t="s">
        <v>544</v>
      </c>
      <c r="E60" s="432"/>
      <c r="F60" s="432"/>
      <c r="G60" s="432"/>
      <c r="H60" s="432"/>
      <c r="I60" s="432"/>
      <c r="J60" s="432"/>
      <c r="K60" s="432"/>
      <c r="L60" s="432"/>
      <c r="M60" s="39"/>
    </row>
    <row r="61" spans="1:13" s="21" customFormat="1" ht="34.5" customHeight="1">
      <c r="A61" s="243"/>
      <c r="B61" s="1"/>
      <c r="C61" s="41"/>
      <c r="D61" s="431" t="s">
        <v>16</v>
      </c>
      <c r="E61" s="431"/>
      <c r="F61" s="431"/>
      <c r="G61" s="431"/>
      <c r="H61" s="431"/>
      <c r="I61" s="431"/>
      <c r="J61" s="431"/>
      <c r="K61" s="431"/>
      <c r="L61" s="431"/>
      <c r="M61" s="39"/>
    </row>
    <row r="62" spans="1:13" s="21" customFormat="1" ht="34.5" customHeight="1">
      <c r="A62" s="243"/>
      <c r="B62" s="1"/>
      <c r="C62" s="41"/>
      <c r="D62" s="431" t="s">
        <v>17</v>
      </c>
      <c r="E62" s="431"/>
      <c r="F62" s="431"/>
      <c r="G62" s="431"/>
      <c r="H62" s="431"/>
      <c r="I62" s="431"/>
      <c r="J62" s="431"/>
      <c r="K62" s="431"/>
      <c r="L62" s="431"/>
      <c r="M62" s="39"/>
    </row>
    <row r="63" spans="1:13" s="21" customFormat="1" ht="34.5" customHeight="1">
      <c r="A63" s="243"/>
      <c r="B63" s="1"/>
      <c r="C63" s="41"/>
      <c r="D63" s="431" t="s">
        <v>18</v>
      </c>
      <c r="E63" s="431"/>
      <c r="F63" s="431"/>
      <c r="G63" s="431"/>
      <c r="H63" s="431"/>
      <c r="I63" s="431"/>
      <c r="J63" s="431"/>
      <c r="K63" s="431"/>
      <c r="L63" s="431"/>
      <c r="M63" s="39"/>
    </row>
    <row r="64" spans="1:13" s="21" customFormat="1" ht="34.5" customHeight="1">
      <c r="A64" s="243"/>
      <c r="B64" s="1"/>
      <c r="C64" s="41"/>
      <c r="D64" s="431" t="s">
        <v>19</v>
      </c>
      <c r="E64" s="431"/>
      <c r="F64" s="431"/>
      <c r="G64" s="431"/>
      <c r="H64" s="431"/>
      <c r="I64" s="431"/>
      <c r="J64" s="431"/>
      <c r="K64" s="431"/>
      <c r="L64" s="431"/>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8.75">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1049</v>
      </c>
      <c r="M89" s="262" t="s">
        <v>1052</v>
      </c>
    </row>
    <row r="90" spans="1:22" s="21" customFormat="1">
      <c r="A90" s="243"/>
      <c r="B90" s="1"/>
      <c r="C90" s="3"/>
      <c r="D90" s="3"/>
      <c r="E90" s="3"/>
      <c r="F90" s="3"/>
      <c r="G90" s="3"/>
      <c r="H90" s="287"/>
      <c r="I90" s="67" t="s">
        <v>36</v>
      </c>
      <c r="J90" s="68"/>
      <c r="K90" s="69"/>
      <c r="L90" s="262" t="s">
        <v>1050</v>
      </c>
      <c r="M90" s="262" t="s">
        <v>1050</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8.75">
      <c r="A92" s="243"/>
      <c r="B92" s="75"/>
      <c r="C92" s="62"/>
      <c r="D92" s="3"/>
      <c r="E92" s="3"/>
      <c r="F92" s="3"/>
      <c r="G92" s="3"/>
      <c r="H92" s="287"/>
      <c r="I92" s="287"/>
      <c r="J92" s="63"/>
      <c r="K92" s="63"/>
      <c r="L92" s="61"/>
      <c r="M92" s="61"/>
    </row>
    <row r="93" spans="1:22" s="21" customFormat="1" ht="18.75">
      <c r="A93" s="243"/>
      <c r="B93" s="75"/>
      <c r="C93" s="62"/>
      <c r="D93" s="3"/>
      <c r="E93" s="3"/>
      <c r="F93" s="3"/>
      <c r="G93" s="3"/>
      <c r="H93" s="287"/>
      <c r="I93" s="287"/>
      <c r="J93" s="63"/>
      <c r="K93" s="63"/>
      <c r="L93" s="61"/>
      <c r="M93" s="61"/>
    </row>
    <row r="94" spans="1:22" s="21" customFormat="1" ht="18.75">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1049</v>
      </c>
      <c r="M97" s="66" t="s">
        <v>1052</v>
      </c>
      <c r="N97" s="8"/>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1050</v>
      </c>
      <c r="N98" s="8"/>
      <c r="O98" s="8"/>
      <c r="P98" s="8"/>
      <c r="Q98" s="8"/>
      <c r="R98" s="8"/>
      <c r="S98" s="8"/>
      <c r="T98" s="8"/>
      <c r="U98" s="8"/>
      <c r="V98" s="8"/>
    </row>
    <row r="99" spans="1:22" s="83" customFormat="1" ht="34.5" customHeight="1">
      <c r="A99" s="244" t="s">
        <v>610</v>
      </c>
      <c r="B99" s="1"/>
      <c r="C99" s="334" t="s">
        <v>41</v>
      </c>
      <c r="D99" s="336"/>
      <c r="E99" s="426" t="s">
        <v>42</v>
      </c>
      <c r="F99" s="427"/>
      <c r="G99" s="427"/>
      <c r="H99" s="428"/>
      <c r="I99" s="419"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0</v>
      </c>
      <c r="K101" s="237" t="str">
        <f>IF(OR(COUNTIF(L101:M101,"未確認")&gt;0,COUNTIF(L101:M101,"~*")&gt;0),"※","")</f>
        <v/>
      </c>
      <c r="L101" s="258">
        <v>0</v>
      </c>
      <c r="M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IF(OR(COUNTIF(L101:M101,"未確認")&gt;0,COUNTIF(L101:M101,"~*")&gt;0),"※","")</f>
        <v/>
      </c>
      <c r="L102" s="258">
        <v>0</v>
      </c>
      <c r="M102" s="258">
        <v>0</v>
      </c>
    </row>
    <row r="103" spans="1:22" s="83" customFormat="1" ht="34.5" customHeight="1">
      <c r="A103" s="244" t="s">
        <v>613</v>
      </c>
      <c r="B103" s="84"/>
      <c r="C103" s="334" t="s">
        <v>46</v>
      </c>
      <c r="D103" s="336"/>
      <c r="E103" s="334" t="s">
        <v>42</v>
      </c>
      <c r="F103" s="335"/>
      <c r="G103" s="335"/>
      <c r="H103" s="336"/>
      <c r="I103" s="420"/>
      <c r="J103" s="256">
        <f t="shared" si="0"/>
        <v>120</v>
      </c>
      <c r="K103" s="237" t="str">
        <f t="shared" si="1"/>
        <v/>
      </c>
      <c r="L103" s="258">
        <v>60</v>
      </c>
      <c r="M103" s="258">
        <v>60</v>
      </c>
    </row>
    <row r="104" spans="1:22" s="83" customFormat="1" ht="34.5" customHeight="1">
      <c r="A104" s="244" t="s">
        <v>614</v>
      </c>
      <c r="B104" s="84"/>
      <c r="C104" s="396"/>
      <c r="D104" s="397"/>
      <c r="E104" s="429"/>
      <c r="F104" s="430"/>
      <c r="G104" s="320" t="s">
        <v>47</v>
      </c>
      <c r="H104" s="322"/>
      <c r="I104" s="420"/>
      <c r="J104" s="256">
        <f t="shared" si="0"/>
        <v>120</v>
      </c>
      <c r="K104" s="237" t="str">
        <f t="shared" si="1"/>
        <v/>
      </c>
      <c r="L104" s="258">
        <v>60</v>
      </c>
      <c r="M104" s="258">
        <v>60</v>
      </c>
    </row>
    <row r="105" spans="1:22" s="83" customFormat="1" ht="34.5" customHeight="1">
      <c r="A105" s="244" t="s">
        <v>615</v>
      </c>
      <c r="B105" s="84"/>
      <c r="C105" s="396"/>
      <c r="D105" s="397"/>
      <c r="E105" s="429"/>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118</v>
      </c>
      <c r="K106" s="237" t="str">
        <f t="shared" si="1"/>
        <v/>
      </c>
      <c r="L106" s="258">
        <v>60</v>
      </c>
      <c r="M106" s="258">
        <v>58</v>
      </c>
    </row>
    <row r="107" spans="1:22" s="83" customFormat="1" ht="34.5" customHeight="1">
      <c r="A107" s="244" t="s">
        <v>614</v>
      </c>
      <c r="B107" s="84"/>
      <c r="C107" s="396"/>
      <c r="D107" s="397"/>
      <c r="E107" s="429"/>
      <c r="F107" s="430"/>
      <c r="G107" s="320" t="s">
        <v>47</v>
      </c>
      <c r="H107" s="322"/>
      <c r="I107" s="420"/>
      <c r="J107" s="256">
        <f t="shared" si="0"/>
        <v>118</v>
      </c>
      <c r="K107" s="237" t="str">
        <f t="shared" si="1"/>
        <v/>
      </c>
      <c r="L107" s="258">
        <v>60</v>
      </c>
      <c r="M107" s="258">
        <v>58</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120</v>
      </c>
      <c r="K109" s="237" t="str">
        <f t="shared" si="1"/>
        <v/>
      </c>
      <c r="L109" s="258">
        <v>60</v>
      </c>
      <c r="M109" s="258">
        <v>60</v>
      </c>
    </row>
    <row r="110" spans="1:22" s="83" customFormat="1" ht="34.5" customHeight="1">
      <c r="A110" s="244" t="s">
        <v>614</v>
      </c>
      <c r="B110" s="84"/>
      <c r="C110" s="396"/>
      <c r="D110" s="397"/>
      <c r="E110" s="433"/>
      <c r="F110" s="434"/>
      <c r="G110" s="317" t="s">
        <v>47</v>
      </c>
      <c r="H110" s="319"/>
      <c r="I110" s="420"/>
      <c r="J110" s="256">
        <f t="shared" si="0"/>
        <v>120</v>
      </c>
      <c r="K110" s="237" t="str">
        <f t="shared" si="1"/>
        <v/>
      </c>
      <c r="L110" s="258">
        <v>60</v>
      </c>
      <c r="M110" s="258">
        <v>60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1052</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1050</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row>
    <row r="123" spans="1:22" s="83" customFormat="1" ht="40.5" customHeight="1">
      <c r="A123" s="244" t="s">
        <v>620</v>
      </c>
      <c r="B123" s="1"/>
      <c r="C123" s="289"/>
      <c r="D123" s="290"/>
      <c r="E123" s="377"/>
      <c r="F123" s="378"/>
      <c r="G123" s="378"/>
      <c r="H123" s="379"/>
      <c r="I123" s="341"/>
      <c r="J123" s="105"/>
      <c r="K123" s="106"/>
      <c r="L123" s="98" t="s">
        <v>1044</v>
      </c>
      <c r="M123" s="98" t="s">
        <v>1044</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1052</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1050</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1051</v>
      </c>
    </row>
    <row r="132" spans="1:22" s="83" customFormat="1" ht="34.5" customHeight="1">
      <c r="A132" s="244" t="s">
        <v>621</v>
      </c>
      <c r="B132" s="84"/>
      <c r="C132" s="295"/>
      <c r="D132" s="297"/>
      <c r="E132" s="320" t="s">
        <v>58</v>
      </c>
      <c r="F132" s="321"/>
      <c r="G132" s="321"/>
      <c r="H132" s="322"/>
      <c r="I132" s="389"/>
      <c r="J132" s="101"/>
      <c r="K132" s="102"/>
      <c r="L132" s="82">
        <v>60</v>
      </c>
      <c r="M132" s="82">
        <v>60</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1052</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1050</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66</v>
      </c>
      <c r="K157" s="264" t="str">
        <f t="shared" si="3"/>
        <v>※</v>
      </c>
      <c r="L157" s="117" t="s">
        <v>541</v>
      </c>
      <c r="M157" s="117">
        <v>66</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65</v>
      </c>
      <c r="K197" s="264" t="str">
        <f t="shared" si="5"/>
        <v/>
      </c>
      <c r="L197" s="117">
        <v>65</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1052</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1050</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1052</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1050</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1052</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1050</v>
      </c>
      <c r="N245" s="8"/>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1052</v>
      </c>
      <c r="N253" s="8"/>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1050</v>
      </c>
      <c r="N254" s="8"/>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1052</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1050</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5</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0.6</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29</v>
      </c>
      <c r="K269" s="81" t="str">
        <f t="shared" si="8"/>
        <v/>
      </c>
      <c r="L269" s="147">
        <v>15</v>
      </c>
      <c r="M269" s="147">
        <v>14</v>
      </c>
    </row>
    <row r="270" spans="1:22" s="83" customFormat="1" ht="34.5" customHeight="1">
      <c r="A270" s="249" t="s">
        <v>725</v>
      </c>
      <c r="B270" s="120"/>
      <c r="C270" s="371"/>
      <c r="D270" s="371"/>
      <c r="E270" s="371"/>
      <c r="F270" s="371"/>
      <c r="G270" s="371" t="s">
        <v>148</v>
      </c>
      <c r="H270" s="371"/>
      <c r="I270" s="404"/>
      <c r="J270" s="266">
        <f t="shared" si="9"/>
        <v>5.4</v>
      </c>
      <c r="K270" s="81" t="str">
        <f t="shared" si="8"/>
        <v/>
      </c>
      <c r="L270" s="148">
        <v>2.9</v>
      </c>
      <c r="M270" s="148">
        <v>2.5</v>
      </c>
    </row>
    <row r="271" spans="1:22" s="83" customFormat="1" ht="34.5" customHeight="1">
      <c r="A271" s="249" t="s">
        <v>726</v>
      </c>
      <c r="B271" s="120"/>
      <c r="C271" s="371" t="s">
        <v>151</v>
      </c>
      <c r="D271" s="372"/>
      <c r="E271" s="372"/>
      <c r="F271" s="372"/>
      <c r="G271" s="371" t="s">
        <v>146</v>
      </c>
      <c r="H271" s="371"/>
      <c r="I271" s="404"/>
      <c r="J271" s="266">
        <f t="shared" si="9"/>
        <v>2</v>
      </c>
      <c r="K271" s="81" t="str">
        <f t="shared" si="8"/>
        <v/>
      </c>
      <c r="L271" s="147">
        <v>1</v>
      </c>
      <c r="M271" s="147">
        <v>1</v>
      </c>
    </row>
    <row r="272" spans="1:22" s="83" customFormat="1" ht="34.5" customHeight="1">
      <c r="A272" s="249" t="s">
        <v>726</v>
      </c>
      <c r="B272" s="120"/>
      <c r="C272" s="372"/>
      <c r="D272" s="372"/>
      <c r="E272" s="372"/>
      <c r="F272" s="372"/>
      <c r="G272" s="371" t="s">
        <v>148</v>
      </c>
      <c r="H272" s="371"/>
      <c r="I272" s="404"/>
      <c r="J272" s="266">
        <f t="shared" si="9"/>
        <v>2.9</v>
      </c>
      <c r="K272" s="81" t="str">
        <f t="shared" si="8"/>
        <v/>
      </c>
      <c r="L272" s="148">
        <v>1</v>
      </c>
      <c r="M272" s="148">
        <v>1.9</v>
      </c>
    </row>
    <row r="273" spans="1:13" s="83" customFormat="1" ht="34.5" customHeight="1">
      <c r="A273" s="249" t="s">
        <v>727</v>
      </c>
      <c r="B273" s="120"/>
      <c r="C273" s="371" t="s">
        <v>152</v>
      </c>
      <c r="D273" s="372"/>
      <c r="E273" s="372"/>
      <c r="F273" s="372"/>
      <c r="G273" s="371" t="s">
        <v>146</v>
      </c>
      <c r="H273" s="371"/>
      <c r="I273" s="404"/>
      <c r="J273" s="266">
        <f t="shared" si="9"/>
        <v>22</v>
      </c>
      <c r="K273" s="81" t="str">
        <f t="shared" si="8"/>
        <v/>
      </c>
      <c r="L273" s="147">
        <v>9</v>
      </c>
      <c r="M273" s="147">
        <v>13</v>
      </c>
    </row>
    <row r="274" spans="1:13" s="83" customFormat="1" ht="34.5" customHeight="1">
      <c r="A274" s="249" t="s">
        <v>727</v>
      </c>
      <c r="B274" s="120"/>
      <c r="C274" s="372"/>
      <c r="D274" s="372"/>
      <c r="E274" s="372"/>
      <c r="F274" s="372"/>
      <c r="G274" s="371" t="s">
        <v>148</v>
      </c>
      <c r="H274" s="371"/>
      <c r="I274" s="404"/>
      <c r="J274" s="266">
        <f t="shared" si="9"/>
        <v>1.9</v>
      </c>
      <c r="K274" s="81" t="str">
        <f t="shared" si="8"/>
        <v/>
      </c>
      <c r="L274" s="148">
        <v>1.3</v>
      </c>
      <c r="M274" s="148">
        <v>0.6</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0</v>
      </c>
      <c r="K285" s="81" t="str">
        <f t="shared" si="8"/>
        <v/>
      </c>
      <c r="L285" s="141"/>
      <c r="M285" s="141"/>
    </row>
    <row r="286" spans="1:13" s="83" customFormat="1" ht="34.5" customHeight="1">
      <c r="A286" s="244" t="s">
        <v>733</v>
      </c>
      <c r="B286" s="84"/>
      <c r="C286" s="374"/>
      <c r="D286" s="374"/>
      <c r="E286" s="374"/>
      <c r="F286" s="374"/>
      <c r="G286" s="371" t="s">
        <v>148</v>
      </c>
      <c r="H286" s="371"/>
      <c r="I286" s="404"/>
      <c r="J286" s="266">
        <v>0.3</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4</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2</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1.2</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23</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19</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7</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3</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2</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1052</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1050</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3</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2</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2</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1052</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1050</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75">
      <c r="A354" s="249" t="s">
        <v>764</v>
      </c>
      <c r="B354" s="159"/>
      <c r="C354" s="392"/>
      <c r="D354" s="393"/>
      <c r="E354" s="320" t="s">
        <v>196</v>
      </c>
      <c r="F354" s="321"/>
      <c r="G354" s="321"/>
      <c r="H354" s="322"/>
      <c r="I354" s="122" t="s">
        <v>197</v>
      </c>
      <c r="J354" s="271">
        <v>0</v>
      </c>
      <c r="K354" s="81"/>
      <c r="L354" s="269"/>
      <c r="M354" s="161"/>
    </row>
    <row r="355" spans="1:22" s="83" customFormat="1" ht="42.75">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 customHeight="1">
      <c r="A359" s="249" t="s">
        <v>769</v>
      </c>
      <c r="B359" s="159"/>
      <c r="C359" s="392"/>
      <c r="D359" s="393"/>
      <c r="E359" s="320" t="s">
        <v>206</v>
      </c>
      <c r="F359" s="321"/>
      <c r="G359" s="321"/>
      <c r="H359" s="322"/>
      <c r="I359" s="122" t="s">
        <v>207</v>
      </c>
      <c r="J359" s="271">
        <v>0</v>
      </c>
      <c r="K359" s="81"/>
      <c r="L359" s="269"/>
      <c r="M359" s="161"/>
    </row>
    <row r="360" spans="1:22" s="83" customFormat="1" ht="56.1"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1052</v>
      </c>
    </row>
    <row r="368" spans="1:22" s="118" customFormat="1" ht="20.25" customHeight="1">
      <c r="A368" s="243"/>
      <c r="B368" s="1"/>
      <c r="C368" s="3"/>
      <c r="D368" s="3"/>
      <c r="E368" s="3"/>
      <c r="F368" s="3"/>
      <c r="G368" s="3"/>
      <c r="H368" s="287"/>
      <c r="I368" s="67" t="s">
        <v>36</v>
      </c>
      <c r="J368" s="170"/>
      <c r="K368" s="79"/>
      <c r="L368" s="137" t="s">
        <v>1050</v>
      </c>
      <c r="M368" s="137" t="s">
        <v>1050</v>
      </c>
    </row>
    <row r="369" spans="1:13" s="118" customFormat="1" ht="34.5" customHeight="1">
      <c r="A369" s="243"/>
      <c r="B369" s="115"/>
      <c r="C369" s="323" t="s">
        <v>211</v>
      </c>
      <c r="D369" s="324"/>
      <c r="E369" s="324"/>
      <c r="F369" s="324"/>
      <c r="G369" s="324"/>
      <c r="H369" s="325"/>
      <c r="I369" s="389" t="s">
        <v>1018</v>
      </c>
      <c r="J369" s="171"/>
      <c r="K369" s="97"/>
      <c r="L369" s="172">
        <v>29</v>
      </c>
      <c r="M369" s="172">
        <v>29</v>
      </c>
    </row>
    <row r="370" spans="1:13" s="118" customFormat="1" ht="34.5" customHeight="1">
      <c r="A370" s="243"/>
      <c r="B370" s="173"/>
      <c r="C370" s="383"/>
      <c r="D370" s="384"/>
      <c r="E370" s="384"/>
      <c r="F370" s="384"/>
      <c r="G370" s="384"/>
      <c r="H370" s="385"/>
      <c r="I370" s="389"/>
      <c r="J370" s="174"/>
      <c r="K370" s="102"/>
      <c r="L370" s="175">
        <v>11</v>
      </c>
      <c r="M370" s="175">
        <v>11</v>
      </c>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v>30</v>
      </c>
      <c r="M372" s="177">
        <v>30</v>
      </c>
    </row>
    <row r="373" spans="1:13" s="118" customFormat="1" ht="34.5" customHeight="1">
      <c r="A373" s="243"/>
      <c r="B373" s="173"/>
      <c r="C373" s="386"/>
      <c r="D373" s="387"/>
      <c r="E373" s="387"/>
      <c r="F373" s="387"/>
      <c r="G373" s="387"/>
      <c r="H373" s="388"/>
      <c r="I373" s="389"/>
      <c r="J373" s="178"/>
      <c r="K373" s="106"/>
      <c r="L373" s="179">
        <v>6</v>
      </c>
      <c r="M373" s="179">
        <v>6</v>
      </c>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1052</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1050</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352</v>
      </c>
      <c r="K392" s="81" t="str">
        <f t="shared" ref="K392:K397" si="12">IF(OR(COUNTIF(L392:M392,"未確認")&gt;0,COUNTIF(L392:M392,"~*")&gt;0),"※","")</f>
        <v/>
      </c>
      <c r="L392" s="147">
        <v>215</v>
      </c>
      <c r="M392" s="147">
        <v>137</v>
      </c>
    </row>
    <row r="393" spans="1:22" s="83" customFormat="1" ht="34.5" customHeight="1">
      <c r="A393" s="249" t="s">
        <v>773</v>
      </c>
      <c r="B393" s="84"/>
      <c r="C393" s="370"/>
      <c r="D393" s="380"/>
      <c r="E393" s="320" t="s">
        <v>224</v>
      </c>
      <c r="F393" s="321"/>
      <c r="G393" s="321"/>
      <c r="H393" s="322"/>
      <c r="I393" s="343"/>
      <c r="J393" s="140">
        <f t="shared" si="11"/>
        <v>352</v>
      </c>
      <c r="K393" s="81" t="str">
        <f t="shared" si="12"/>
        <v/>
      </c>
      <c r="L393" s="147">
        <v>215</v>
      </c>
      <c r="M393" s="147">
        <v>137</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row>
    <row r="396" spans="1:22" s="83" customFormat="1" ht="34.5" customHeight="1">
      <c r="A396" s="250" t="s">
        <v>776</v>
      </c>
      <c r="B396" s="1"/>
      <c r="C396" s="370"/>
      <c r="D396" s="320" t="s">
        <v>227</v>
      </c>
      <c r="E396" s="321"/>
      <c r="F396" s="321"/>
      <c r="G396" s="321"/>
      <c r="H396" s="322"/>
      <c r="I396" s="343"/>
      <c r="J396" s="140">
        <f t="shared" si="11"/>
        <v>24350</v>
      </c>
      <c r="K396" s="81" t="str">
        <f t="shared" si="12"/>
        <v/>
      </c>
      <c r="L396" s="147">
        <v>12519</v>
      </c>
      <c r="M396" s="147">
        <v>11831</v>
      </c>
    </row>
    <row r="397" spans="1:22" s="83" customFormat="1" ht="34.5" customHeight="1">
      <c r="A397" s="250" t="s">
        <v>777</v>
      </c>
      <c r="B397" s="119"/>
      <c r="C397" s="370"/>
      <c r="D397" s="320" t="s">
        <v>228</v>
      </c>
      <c r="E397" s="321"/>
      <c r="F397" s="321"/>
      <c r="G397" s="321"/>
      <c r="H397" s="322"/>
      <c r="I397" s="344"/>
      <c r="J397" s="140">
        <f t="shared" si="11"/>
        <v>281</v>
      </c>
      <c r="K397" s="81" t="str">
        <f t="shared" si="12"/>
        <v/>
      </c>
      <c r="L397" s="147">
        <v>176</v>
      </c>
      <c r="M397" s="147">
        <v>105</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1052</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1050</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318</v>
      </c>
      <c r="K405" s="81" t="str">
        <f t="shared" ref="K405:K422" si="14">IF(OR(COUNTIF(L405:M405,"未確認")&gt;0,COUNTIF(L405:M405,"~*")&gt;0),"※","")</f>
        <v/>
      </c>
      <c r="L405" s="147">
        <v>201</v>
      </c>
      <c r="M405" s="147">
        <v>117</v>
      </c>
    </row>
    <row r="406" spans="1:22" s="83" customFormat="1" ht="34.5" customHeight="1">
      <c r="A406" s="251" t="s">
        <v>779</v>
      </c>
      <c r="B406" s="119"/>
      <c r="C406" s="369"/>
      <c r="D406" s="375" t="s">
        <v>233</v>
      </c>
      <c r="E406" s="377" t="s">
        <v>234</v>
      </c>
      <c r="F406" s="378"/>
      <c r="G406" s="378"/>
      <c r="H406" s="379"/>
      <c r="I406" s="361"/>
      <c r="J406" s="140">
        <f t="shared" si="13"/>
        <v>24</v>
      </c>
      <c r="K406" s="81" t="str">
        <f t="shared" si="14"/>
        <v/>
      </c>
      <c r="L406" s="147">
        <v>9</v>
      </c>
      <c r="M406" s="147">
        <v>15</v>
      </c>
    </row>
    <row r="407" spans="1:22" s="83" customFormat="1" ht="34.5" customHeight="1">
      <c r="A407" s="251" t="s">
        <v>780</v>
      </c>
      <c r="B407" s="119"/>
      <c r="C407" s="369"/>
      <c r="D407" s="369"/>
      <c r="E407" s="320" t="s">
        <v>235</v>
      </c>
      <c r="F407" s="321"/>
      <c r="G407" s="321"/>
      <c r="H407" s="322"/>
      <c r="I407" s="361"/>
      <c r="J407" s="140">
        <f t="shared" si="13"/>
        <v>10</v>
      </c>
      <c r="K407" s="81" t="str">
        <f t="shared" si="14"/>
        <v/>
      </c>
      <c r="L407" s="147">
        <v>1</v>
      </c>
      <c r="M407" s="147">
        <v>9</v>
      </c>
    </row>
    <row r="408" spans="1:22" s="83" customFormat="1" ht="34.5" customHeight="1">
      <c r="A408" s="251" t="s">
        <v>781</v>
      </c>
      <c r="B408" s="119"/>
      <c r="C408" s="369"/>
      <c r="D408" s="369"/>
      <c r="E408" s="320" t="s">
        <v>236</v>
      </c>
      <c r="F408" s="321"/>
      <c r="G408" s="321"/>
      <c r="H408" s="322"/>
      <c r="I408" s="361"/>
      <c r="J408" s="140">
        <f t="shared" si="13"/>
        <v>284</v>
      </c>
      <c r="K408" s="81" t="str">
        <f t="shared" si="14"/>
        <v/>
      </c>
      <c r="L408" s="147">
        <v>191</v>
      </c>
      <c r="M408" s="147">
        <v>93</v>
      </c>
    </row>
    <row r="409" spans="1:22" s="83" customFormat="1" ht="34.5" customHeight="1">
      <c r="A409" s="251" t="s">
        <v>782</v>
      </c>
      <c r="B409" s="119"/>
      <c r="C409" s="369"/>
      <c r="D409" s="369"/>
      <c r="E409" s="317" t="s">
        <v>989</v>
      </c>
      <c r="F409" s="318"/>
      <c r="G409" s="318"/>
      <c r="H409" s="319"/>
      <c r="I409" s="361"/>
      <c r="J409" s="140">
        <f t="shared" si="13"/>
        <v>0</v>
      </c>
      <c r="K409" s="81" t="str">
        <f t="shared" si="14"/>
        <v/>
      </c>
      <c r="L409" s="147">
        <v>0</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281</v>
      </c>
      <c r="K413" s="81" t="str">
        <f t="shared" si="14"/>
        <v/>
      </c>
      <c r="L413" s="147">
        <v>176</v>
      </c>
      <c r="M413" s="147">
        <v>105</v>
      </c>
    </row>
    <row r="414" spans="1:22" s="83" customFormat="1" ht="34.5" customHeight="1">
      <c r="A414" s="251" t="s">
        <v>787</v>
      </c>
      <c r="B414" s="119"/>
      <c r="C414" s="369"/>
      <c r="D414" s="375" t="s">
        <v>240</v>
      </c>
      <c r="E414" s="377" t="s">
        <v>241</v>
      </c>
      <c r="F414" s="378"/>
      <c r="G414" s="378"/>
      <c r="H414" s="379"/>
      <c r="I414" s="361"/>
      <c r="J414" s="140">
        <f t="shared" si="13"/>
        <v>24</v>
      </c>
      <c r="K414" s="81" t="str">
        <f t="shared" si="14"/>
        <v/>
      </c>
      <c r="L414" s="147">
        <v>15</v>
      </c>
      <c r="M414" s="147">
        <v>9</v>
      </c>
    </row>
    <row r="415" spans="1:22" s="83" customFormat="1" ht="34.5" customHeight="1">
      <c r="A415" s="251" t="s">
        <v>788</v>
      </c>
      <c r="B415" s="119"/>
      <c r="C415" s="369"/>
      <c r="D415" s="369"/>
      <c r="E415" s="320" t="s">
        <v>242</v>
      </c>
      <c r="F415" s="321"/>
      <c r="G415" s="321"/>
      <c r="H415" s="322"/>
      <c r="I415" s="361"/>
      <c r="J415" s="140">
        <f t="shared" si="13"/>
        <v>139</v>
      </c>
      <c r="K415" s="81" t="str">
        <f t="shared" si="14"/>
        <v/>
      </c>
      <c r="L415" s="147">
        <v>115</v>
      </c>
      <c r="M415" s="147">
        <v>24</v>
      </c>
    </row>
    <row r="416" spans="1:22" s="83" customFormat="1" ht="34.5" customHeight="1">
      <c r="A416" s="251" t="s">
        <v>789</v>
      </c>
      <c r="B416" s="119"/>
      <c r="C416" s="369"/>
      <c r="D416" s="369"/>
      <c r="E416" s="320" t="s">
        <v>243</v>
      </c>
      <c r="F416" s="321"/>
      <c r="G416" s="321"/>
      <c r="H416" s="322"/>
      <c r="I416" s="361"/>
      <c r="J416" s="140">
        <f t="shared" si="13"/>
        <v>77</v>
      </c>
      <c r="K416" s="81" t="str">
        <f t="shared" si="14"/>
        <v/>
      </c>
      <c r="L416" s="147">
        <v>30</v>
      </c>
      <c r="M416" s="147">
        <v>47</v>
      </c>
    </row>
    <row r="417" spans="1:22" s="83" customFormat="1" ht="34.5" customHeight="1">
      <c r="A417" s="251" t="s">
        <v>790</v>
      </c>
      <c r="B417" s="119"/>
      <c r="C417" s="369"/>
      <c r="D417" s="369"/>
      <c r="E417" s="320" t="s">
        <v>244</v>
      </c>
      <c r="F417" s="321"/>
      <c r="G417" s="321"/>
      <c r="H417" s="322"/>
      <c r="I417" s="361"/>
      <c r="J417" s="140">
        <f t="shared" si="13"/>
        <v>14</v>
      </c>
      <c r="K417" s="81" t="str">
        <f t="shared" si="14"/>
        <v/>
      </c>
      <c r="L417" s="147">
        <v>9</v>
      </c>
      <c r="M417" s="147">
        <v>5</v>
      </c>
    </row>
    <row r="418" spans="1:22" s="83" customFormat="1" ht="34.5" customHeight="1">
      <c r="A418" s="251" t="s">
        <v>791</v>
      </c>
      <c r="B418" s="119"/>
      <c r="C418" s="369"/>
      <c r="D418" s="369"/>
      <c r="E418" s="320" t="s">
        <v>245</v>
      </c>
      <c r="F418" s="321"/>
      <c r="G418" s="321"/>
      <c r="H418" s="322"/>
      <c r="I418" s="361"/>
      <c r="J418" s="140">
        <f t="shared" si="13"/>
        <v>3</v>
      </c>
      <c r="K418" s="81" t="str">
        <f t="shared" si="14"/>
        <v/>
      </c>
      <c r="L418" s="147">
        <v>3</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5</v>
      </c>
      <c r="K420" s="81" t="str">
        <f t="shared" si="14"/>
        <v/>
      </c>
      <c r="L420" s="147">
        <v>1</v>
      </c>
      <c r="M420" s="147">
        <v>4</v>
      </c>
    </row>
    <row r="421" spans="1:22" s="83" customFormat="1" ht="34.5" customHeight="1">
      <c r="A421" s="251" t="s">
        <v>794</v>
      </c>
      <c r="B421" s="119"/>
      <c r="C421" s="369"/>
      <c r="D421" s="369"/>
      <c r="E421" s="320" t="s">
        <v>247</v>
      </c>
      <c r="F421" s="321"/>
      <c r="G421" s="321"/>
      <c r="H421" s="322"/>
      <c r="I421" s="361"/>
      <c r="J421" s="140">
        <f t="shared" si="13"/>
        <v>19</v>
      </c>
      <c r="K421" s="81" t="str">
        <f t="shared" si="14"/>
        <v/>
      </c>
      <c r="L421" s="147">
        <v>3</v>
      </c>
      <c r="M421" s="147">
        <v>16</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1052</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1050</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257</v>
      </c>
      <c r="K430" s="193" t="str">
        <f>IF(OR(COUNTIF(L430:M430,"未確認")&gt;0,COUNTIF(L430:M430,"~*")&gt;0),"※","")</f>
        <v/>
      </c>
      <c r="L430" s="147">
        <v>161</v>
      </c>
      <c r="M430" s="147">
        <v>96</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139</v>
      </c>
      <c r="K432" s="193" t="str">
        <f>IF(OR(COUNTIF(L432:M432,"未確認")&gt;0,COUNTIF(L432:M432,"~*")&gt;0),"※","")</f>
        <v/>
      </c>
      <c r="L432" s="147">
        <v>115</v>
      </c>
      <c r="M432" s="147">
        <v>24</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41</v>
      </c>
      <c r="K433" s="193" t="str">
        <f>IF(OR(COUNTIF(L433:M433,"未確認")&gt;0,COUNTIF(L433:M433,"~*")&gt;0),"※","")</f>
        <v/>
      </c>
      <c r="L433" s="147">
        <v>16</v>
      </c>
      <c r="M433" s="147">
        <v>25</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77</v>
      </c>
      <c r="K434" s="193" t="str">
        <f>IF(OR(COUNTIF(L434:M434,"未確認")&gt;0,COUNTIF(L434:M434,"~*")&gt;0),"※","")</f>
        <v/>
      </c>
      <c r="L434" s="147">
        <v>30</v>
      </c>
      <c r="M434" s="147">
        <v>47</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1052</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1050</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1052</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1050</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1052</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1050</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t="s">
        <v>541</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1052</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1050</v>
      </c>
      <c r="N515" s="8"/>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1052</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1050</v>
      </c>
      <c r="N521" s="8"/>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1052</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1050</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1052</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1050</v>
      </c>
      <c r="N531" s="8"/>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33</v>
      </c>
      <c r="K535" s="201" t="str">
        <f t="shared" si="23"/>
        <v/>
      </c>
      <c r="L535" s="117">
        <v>15</v>
      </c>
      <c r="M535" s="117">
        <v>18</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1052</v>
      </c>
    </row>
    <row r="544" spans="1:22" s="1" customFormat="1" ht="20.25" customHeight="1">
      <c r="A544" s="243"/>
      <c r="C544" s="62"/>
      <c r="D544" s="3"/>
      <c r="E544" s="3"/>
      <c r="F544" s="3"/>
      <c r="G544" s="3"/>
      <c r="H544" s="287"/>
      <c r="I544" s="67" t="s">
        <v>36</v>
      </c>
      <c r="J544" s="68"/>
      <c r="K544" s="186"/>
      <c r="L544" s="70" t="s">
        <v>1050</v>
      </c>
      <c r="M544" s="70" t="s">
        <v>1050</v>
      </c>
    </row>
    <row r="545" spans="1:13" s="115" customFormat="1" ht="69.95"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45" customHeight="1">
      <c r="A558" s="251" t="s">
        <v>868</v>
      </c>
      <c r="B558" s="119"/>
      <c r="C558" s="317" t="s">
        <v>866</v>
      </c>
      <c r="D558" s="318"/>
      <c r="E558" s="318"/>
      <c r="F558" s="318"/>
      <c r="G558" s="318"/>
      <c r="H558" s="319"/>
      <c r="I558" s="296" t="s">
        <v>867</v>
      </c>
      <c r="J558" s="223"/>
      <c r="K558" s="242"/>
      <c r="L558" s="211" t="s">
        <v>1048</v>
      </c>
      <c r="M558" s="211" t="s">
        <v>1048</v>
      </c>
    </row>
    <row r="559" spans="1:13" s="91" customFormat="1" ht="65.099999999999994"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1052</v>
      </c>
    </row>
    <row r="589" spans="1:22" s="1" customFormat="1" ht="20.25" customHeight="1">
      <c r="A589" s="243"/>
      <c r="C589" s="62"/>
      <c r="D589" s="3"/>
      <c r="E589" s="3"/>
      <c r="F589" s="3"/>
      <c r="G589" s="3"/>
      <c r="H589" s="287"/>
      <c r="I589" s="67" t="s">
        <v>36</v>
      </c>
      <c r="J589" s="68"/>
      <c r="K589" s="186"/>
      <c r="L589" s="70" t="s">
        <v>1050</v>
      </c>
      <c r="M589" s="70" t="s">
        <v>1050</v>
      </c>
    </row>
    <row r="590" spans="1:22" s="115" customFormat="1" ht="69.95"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3" t="s">
        <v>994</v>
      </c>
      <c r="D595" s="324"/>
      <c r="E595" s="324"/>
      <c r="F595" s="324"/>
      <c r="G595" s="324"/>
      <c r="H595" s="325"/>
      <c r="I595" s="340" t="s">
        <v>397</v>
      </c>
      <c r="J595" s="140">
        <v>0</v>
      </c>
      <c r="K595" s="201" t="str">
        <f>IF(OR(COUNTIF(L595:M595,"未確認")&gt;0,COUNTIF(L595:M595,"~*")&gt;0),"※","")</f>
        <v/>
      </c>
      <c r="L595" s="216"/>
      <c r="M595" s="216"/>
    </row>
    <row r="596" spans="1:13" s="115" customFormat="1" ht="35.1"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 customHeight="1">
      <c r="A597" s="251" t="s">
        <v>897</v>
      </c>
      <c r="B597" s="84"/>
      <c r="C597" s="323" t="s">
        <v>995</v>
      </c>
      <c r="D597" s="324"/>
      <c r="E597" s="324"/>
      <c r="F597" s="324"/>
      <c r="G597" s="324"/>
      <c r="H597" s="325"/>
      <c r="I597" s="326" t="s">
        <v>400</v>
      </c>
      <c r="J597" s="140">
        <v>0</v>
      </c>
      <c r="K597" s="201" t="str">
        <f>IF(OR(COUNTIF(L597:M597,"未確認")&gt;0,COUNTIF(L597:M597,"~*")&gt;0),"※","")</f>
        <v/>
      </c>
      <c r="L597" s="216"/>
      <c r="M597" s="216"/>
    </row>
    <row r="598" spans="1:13" s="115" customFormat="1" ht="35.1"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0</v>
      </c>
      <c r="K599" s="201" t="str">
        <f>IF(OR(COUNTIF(L599:M599,"未確認")&gt;0,COUNTIF(L599:M599,"~*")&gt;0),"※","")</f>
        <v/>
      </c>
      <c r="L599" s="216"/>
      <c r="M599" s="216"/>
    </row>
    <row r="600" spans="1:13" s="115" customFormat="1" ht="56.1"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1052</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1050</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35" customHeight="1">
      <c r="A618" s="252" t="s">
        <v>911</v>
      </c>
      <c r="B618" s="115"/>
      <c r="C618" s="317" t="s">
        <v>1000</v>
      </c>
      <c r="D618" s="318"/>
      <c r="E618" s="318"/>
      <c r="F618" s="318"/>
      <c r="G618" s="318"/>
      <c r="H618" s="319"/>
      <c r="I618" s="138" t="s">
        <v>1028</v>
      </c>
      <c r="J618" s="116">
        <f t="shared" si="28"/>
        <v>21</v>
      </c>
      <c r="K618" s="201" t="str">
        <f t="shared" si="29"/>
        <v/>
      </c>
      <c r="L618" s="117">
        <v>0</v>
      </c>
      <c r="M618" s="117">
        <v>21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69.95" customHeight="1">
      <c r="A622" s="252" t="s">
        <v>915</v>
      </c>
      <c r="B622" s="119"/>
      <c r="C622" s="320" t="s">
        <v>427</v>
      </c>
      <c r="D622" s="321"/>
      <c r="E622" s="321"/>
      <c r="F622" s="321"/>
      <c r="G622" s="321"/>
      <c r="H622" s="322"/>
      <c r="I622" s="122" t="s">
        <v>428</v>
      </c>
      <c r="J622" s="116">
        <f t="shared" si="28"/>
        <v>14</v>
      </c>
      <c r="K622" s="201" t="str">
        <f t="shared" si="29"/>
        <v>※</v>
      </c>
      <c r="L622" s="117">
        <v>14</v>
      </c>
      <c r="M622" s="117" t="s">
        <v>541</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t="s">
        <v>541</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1052</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1050</v>
      </c>
      <c r="N630" s="8"/>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7">
      <c r="A633" s="252" t="s">
        <v>919</v>
      </c>
      <c r="B633" s="119"/>
      <c r="C633" s="320" t="s">
        <v>436</v>
      </c>
      <c r="D633" s="321"/>
      <c r="E633" s="321"/>
      <c r="F633" s="321"/>
      <c r="G633" s="321"/>
      <c r="H633" s="322"/>
      <c r="I633" s="122" t="s">
        <v>437</v>
      </c>
      <c r="J633" s="116">
        <f t="shared" si="30"/>
        <v>0</v>
      </c>
      <c r="K633" s="201" t="str">
        <f t="shared" si="31"/>
        <v/>
      </c>
      <c r="L633" s="117">
        <v>0</v>
      </c>
      <c r="M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t="s">
        <v>541</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1052</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1050</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131</v>
      </c>
      <c r="K646" s="201" t="str">
        <f t="shared" ref="K646:K660" si="33">IF(OR(COUNTIF(L646:M646,"未確認")&gt;0,COUNTIF(L646:M646,"*")&gt;0),"※","")</f>
        <v/>
      </c>
      <c r="L646" s="117">
        <v>66</v>
      </c>
      <c r="M646" s="117">
        <v>65</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69.95" customHeight="1">
      <c r="A648" s="252" t="s">
        <v>927</v>
      </c>
      <c r="B648" s="84"/>
      <c r="C648" s="188"/>
      <c r="D648" s="221"/>
      <c r="E648" s="320" t="s">
        <v>939</v>
      </c>
      <c r="F648" s="321"/>
      <c r="G648" s="321"/>
      <c r="H648" s="322"/>
      <c r="I648" s="122" t="s">
        <v>454</v>
      </c>
      <c r="J648" s="116">
        <f t="shared" si="32"/>
        <v>73</v>
      </c>
      <c r="K648" s="201" t="str">
        <f t="shared" si="33"/>
        <v/>
      </c>
      <c r="L648" s="117">
        <v>47</v>
      </c>
      <c r="M648" s="117">
        <v>26</v>
      </c>
    </row>
    <row r="649" spans="1:22" s="118" customFormat="1" ht="69.95" customHeight="1">
      <c r="A649" s="252" t="s">
        <v>928</v>
      </c>
      <c r="B649" s="84"/>
      <c r="C649" s="295"/>
      <c r="D649" s="297"/>
      <c r="E649" s="320" t="s">
        <v>940</v>
      </c>
      <c r="F649" s="321"/>
      <c r="G649" s="321"/>
      <c r="H649" s="322"/>
      <c r="I649" s="122" t="s">
        <v>456</v>
      </c>
      <c r="J649" s="116">
        <f t="shared" si="32"/>
        <v>13</v>
      </c>
      <c r="K649" s="201" t="str">
        <f t="shared" si="33"/>
        <v>※</v>
      </c>
      <c r="L649" s="117" t="s">
        <v>541</v>
      </c>
      <c r="M649" s="117">
        <v>13</v>
      </c>
    </row>
    <row r="650" spans="1:22" s="118" customFormat="1" ht="84" customHeight="1">
      <c r="A650" s="252" t="s">
        <v>929</v>
      </c>
      <c r="B650" s="84"/>
      <c r="C650" s="295"/>
      <c r="D650" s="297"/>
      <c r="E650" s="320" t="s">
        <v>941</v>
      </c>
      <c r="F650" s="321"/>
      <c r="G650" s="321"/>
      <c r="H650" s="322"/>
      <c r="I650" s="122" t="s">
        <v>458</v>
      </c>
      <c r="J650" s="116">
        <f t="shared" si="32"/>
        <v>43</v>
      </c>
      <c r="K650" s="201" t="str">
        <f t="shared" si="33"/>
        <v/>
      </c>
      <c r="L650" s="117">
        <v>14</v>
      </c>
      <c r="M650" s="117">
        <v>29</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69.95" customHeight="1">
      <c r="A655" s="252" t="s">
        <v>934</v>
      </c>
      <c r="B655" s="84"/>
      <c r="C655" s="320" t="s">
        <v>937</v>
      </c>
      <c r="D655" s="321"/>
      <c r="E655" s="321"/>
      <c r="F655" s="321"/>
      <c r="G655" s="321"/>
      <c r="H655" s="322"/>
      <c r="I655" s="122" t="s">
        <v>468</v>
      </c>
      <c r="J655" s="116">
        <f t="shared" si="32"/>
        <v>33</v>
      </c>
      <c r="K655" s="201" t="str">
        <f t="shared" si="33"/>
        <v/>
      </c>
      <c r="L655" s="117">
        <v>17</v>
      </c>
      <c r="M655" s="117">
        <v>16</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69.95" customHeight="1">
      <c r="A657" s="252" t="s">
        <v>936</v>
      </c>
      <c r="B657" s="84"/>
      <c r="C657" s="320" t="s">
        <v>469</v>
      </c>
      <c r="D657" s="321"/>
      <c r="E657" s="321"/>
      <c r="F657" s="321"/>
      <c r="G657" s="321"/>
      <c r="H657" s="322"/>
      <c r="I657" s="122" t="s">
        <v>470</v>
      </c>
      <c r="J657" s="116" t="str">
        <f t="shared" si="32"/>
        <v>*</v>
      </c>
      <c r="K657" s="201" t="str">
        <f t="shared" si="33"/>
        <v>※</v>
      </c>
      <c r="L657" s="117" t="s">
        <v>541</v>
      </c>
      <c r="M657" s="117" t="s">
        <v>541</v>
      </c>
    </row>
    <row r="658" spans="1:22" s="118" customFormat="1" ht="56.1" customHeight="1">
      <c r="A658" s="252" t="s">
        <v>946</v>
      </c>
      <c r="B658" s="84"/>
      <c r="C658" s="320" t="s">
        <v>471</v>
      </c>
      <c r="D658" s="321"/>
      <c r="E658" s="321"/>
      <c r="F658" s="321"/>
      <c r="G658" s="321"/>
      <c r="H658" s="322"/>
      <c r="I658" s="122" t="s">
        <v>472</v>
      </c>
      <c r="J658" s="116">
        <f t="shared" si="32"/>
        <v>13</v>
      </c>
      <c r="K658" s="201" t="str">
        <f t="shared" si="33"/>
        <v>※</v>
      </c>
      <c r="L658" s="117" t="s">
        <v>541</v>
      </c>
      <c r="M658" s="117">
        <v>13</v>
      </c>
    </row>
    <row r="659" spans="1:22" s="118" customFormat="1" ht="69.95" customHeight="1">
      <c r="A659" s="252" t="s">
        <v>947</v>
      </c>
      <c r="B659" s="84"/>
      <c r="C659" s="317" t="s">
        <v>1002</v>
      </c>
      <c r="D659" s="318"/>
      <c r="E659" s="318"/>
      <c r="F659" s="318"/>
      <c r="G659" s="318"/>
      <c r="H659" s="319"/>
      <c r="I659" s="122" t="s">
        <v>476</v>
      </c>
      <c r="J659" s="116">
        <f t="shared" si="32"/>
        <v>62</v>
      </c>
      <c r="K659" s="201" t="str">
        <f t="shared" si="33"/>
        <v/>
      </c>
      <c r="L659" s="117">
        <v>62</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1052</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1050</v>
      </c>
      <c r="N666" s="8"/>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539</v>
      </c>
      <c r="M667" s="98" t="s">
        <v>539</v>
      </c>
    </row>
    <row r="668" spans="1:22" s="83" customFormat="1" ht="56.1" customHeight="1">
      <c r="A668" s="251" t="s">
        <v>951</v>
      </c>
      <c r="B668" s="84"/>
      <c r="C668" s="317" t="s">
        <v>481</v>
      </c>
      <c r="D668" s="318"/>
      <c r="E668" s="318"/>
      <c r="F668" s="318"/>
      <c r="G668" s="318"/>
      <c r="H668" s="319"/>
      <c r="I668" s="138" t="s">
        <v>482</v>
      </c>
      <c r="J668" s="223"/>
      <c r="K668" s="224"/>
      <c r="L668" s="225">
        <v>89.1</v>
      </c>
      <c r="M668" s="225">
        <v>83.7</v>
      </c>
    </row>
    <row r="669" spans="1:22" s="83" customFormat="1" ht="56.1" customHeight="1">
      <c r="A669" s="251" t="s">
        <v>952</v>
      </c>
      <c r="B669" s="84"/>
      <c r="C669" s="317" t="s">
        <v>483</v>
      </c>
      <c r="D669" s="318"/>
      <c r="E669" s="318"/>
      <c r="F669" s="318"/>
      <c r="G669" s="318"/>
      <c r="H669" s="319"/>
      <c r="I669" s="138" t="s">
        <v>484</v>
      </c>
      <c r="J669" s="223"/>
      <c r="K669" s="224"/>
      <c r="L669" s="300">
        <v>4.8</v>
      </c>
      <c r="M669" s="300">
        <v>3.5</v>
      </c>
    </row>
    <row r="670" spans="1:22" s="83" customFormat="1" ht="60" customHeight="1">
      <c r="A670" s="251" t="s">
        <v>953</v>
      </c>
      <c r="B670" s="84"/>
      <c r="C670" s="323" t="s">
        <v>485</v>
      </c>
      <c r="D670" s="324"/>
      <c r="E670" s="324"/>
      <c r="F670" s="324"/>
      <c r="G670" s="324"/>
      <c r="H670" s="325"/>
      <c r="I670" s="326" t="s">
        <v>1030</v>
      </c>
      <c r="J670" s="223"/>
      <c r="K670" s="224"/>
      <c r="L670" s="301">
        <v>161</v>
      </c>
      <c r="M670" s="301">
        <v>19</v>
      </c>
    </row>
    <row r="671" spans="1:22" s="83" customFormat="1" ht="35.1" customHeight="1">
      <c r="A671" s="251" t="s">
        <v>954</v>
      </c>
      <c r="B671" s="84"/>
      <c r="C671" s="227"/>
      <c r="D671" s="228"/>
      <c r="E671" s="323" t="s">
        <v>487</v>
      </c>
      <c r="F671" s="324"/>
      <c r="G671" s="324"/>
      <c r="H671" s="325"/>
      <c r="I671" s="327"/>
      <c r="J671" s="223"/>
      <c r="K671" s="224"/>
      <c r="L671" s="301">
        <v>68</v>
      </c>
      <c r="M671" s="301" t="s">
        <v>540</v>
      </c>
    </row>
    <row r="672" spans="1:22" s="83" customFormat="1" ht="25.7" customHeight="1">
      <c r="A672" s="251" t="s">
        <v>955</v>
      </c>
      <c r="B672" s="84"/>
      <c r="C672" s="229"/>
      <c r="D672" s="286"/>
      <c r="E672" s="329"/>
      <c r="F672" s="330"/>
      <c r="G672" s="331" t="s">
        <v>1003</v>
      </c>
      <c r="H672" s="332"/>
      <c r="I672" s="328"/>
      <c r="J672" s="223"/>
      <c r="K672" s="224"/>
      <c r="L672" s="301">
        <v>25</v>
      </c>
      <c r="M672" s="301" t="s">
        <v>540</v>
      </c>
    </row>
    <row r="673" spans="1:22" s="115" customFormat="1" ht="80.099999999999994" customHeight="1">
      <c r="A673" s="251" t="s">
        <v>956</v>
      </c>
      <c r="B673" s="84"/>
      <c r="C673" s="323" t="s">
        <v>1027</v>
      </c>
      <c r="D673" s="324"/>
      <c r="E673" s="324"/>
      <c r="F673" s="324"/>
      <c r="G673" s="324"/>
      <c r="H673" s="325"/>
      <c r="I673" s="326" t="s">
        <v>1031</v>
      </c>
      <c r="J673" s="223"/>
      <c r="K673" s="224"/>
      <c r="L673" s="301">
        <v>133</v>
      </c>
      <c r="M673" s="301">
        <v>133</v>
      </c>
    </row>
    <row r="674" spans="1:22" s="115" customFormat="1" ht="34.5" customHeight="1">
      <c r="A674" s="251" t="s">
        <v>957</v>
      </c>
      <c r="B674" s="84"/>
      <c r="C674" s="289"/>
      <c r="D674" s="291"/>
      <c r="E674" s="317" t="s">
        <v>1004</v>
      </c>
      <c r="F674" s="318"/>
      <c r="G674" s="318"/>
      <c r="H674" s="319"/>
      <c r="I674" s="333"/>
      <c r="J674" s="223"/>
      <c r="K674" s="224"/>
      <c r="L674" s="301">
        <v>118</v>
      </c>
      <c r="M674" s="301">
        <v>118</v>
      </c>
    </row>
    <row r="675" spans="1:22" s="83" customFormat="1" ht="56.1" customHeight="1">
      <c r="A675" s="251" t="s">
        <v>958</v>
      </c>
      <c r="B675" s="84"/>
      <c r="C675" s="317" t="s">
        <v>1005</v>
      </c>
      <c r="D675" s="318"/>
      <c r="E675" s="318"/>
      <c r="F675" s="318"/>
      <c r="G675" s="318"/>
      <c r="H675" s="319"/>
      <c r="I675" s="138" t="s">
        <v>492</v>
      </c>
      <c r="J675" s="223"/>
      <c r="K675" s="224"/>
      <c r="L675" s="302">
        <v>36.9</v>
      </c>
      <c r="M675" s="302">
        <v>36.9</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1052</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1050</v>
      </c>
      <c r="N682" s="8"/>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IF(SUM(L683:M683)=0,IF(COUNTIF(L683:M683,"未確認")&gt;0,"未確認",IF(COUNTIF(L683:M683,"~*")&gt;0,"*",SUM(L683:M683))),SUM(L683:M683))</f>
        <v>14</v>
      </c>
      <c r="K683" s="201" t="str">
        <f>IF(OR(COUNTIF(L683:M683,"未確認")&gt;0,COUNTIF(L683:M683,"*")&gt;0),"※","")</f>
        <v/>
      </c>
      <c r="L683" s="117">
        <v>0</v>
      </c>
      <c r="M683" s="117">
        <v>14</v>
      </c>
    </row>
    <row r="684" spans="1:22" s="118" customFormat="1" ht="42" customHeight="1">
      <c r="A684" s="252" t="s">
        <v>960</v>
      </c>
      <c r="B684" s="119"/>
      <c r="C684" s="320" t="s">
        <v>498</v>
      </c>
      <c r="D684" s="321"/>
      <c r="E684" s="321"/>
      <c r="F684" s="321"/>
      <c r="G684" s="321"/>
      <c r="H684" s="322"/>
      <c r="I684" s="122" t="s">
        <v>499</v>
      </c>
      <c r="J684" s="205" t="str">
        <f>IF(SUM(L684:M684)=0,IF(COUNTIF(L684:M684,"未確認")&gt;0,"未確認",IF(COUNTIF(L684:M684,"~*")&gt;0,"*",SUM(L684:M684))),SUM(L684:M684))</f>
        <v>*</v>
      </c>
      <c r="K684" s="201" t="str">
        <f>IF(OR(COUNTIF(L684:M684,"未確認")&gt;0,COUNTIF(L684:M684,"*")&gt;0),"※","")</f>
        <v>※</v>
      </c>
      <c r="L684" s="117">
        <v>0</v>
      </c>
      <c r="M684" s="117" t="s">
        <v>541</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1052</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1050</v>
      </c>
      <c r="N692" s="8"/>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1052</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1050</v>
      </c>
      <c r="N705" s="8"/>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1"/>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5" t="s">
        <v>546</v>
      </c>
      <c r="C5" s="436"/>
      <c r="D5" s="436"/>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5" t="s">
        <v>1</v>
      </c>
      <c r="J10" s="425"/>
      <c r="K10" s="425"/>
      <c r="L10" s="437" t="s">
        <v>522</v>
      </c>
      <c r="M10" s="437"/>
      <c r="N10" s="437"/>
      <c r="O10" s="437"/>
      <c r="P10" s="437"/>
      <c r="Q10" s="438"/>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7" t="s">
        <v>522</v>
      </c>
      <c r="M20" s="437"/>
      <c r="N20" s="437"/>
      <c r="O20" s="437"/>
      <c r="P20" s="437"/>
      <c r="Q20" s="438"/>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7" t="s">
        <v>522</v>
      </c>
      <c r="M31" s="437"/>
      <c r="N31" s="437"/>
      <c r="O31" s="437"/>
      <c r="P31" s="437"/>
      <c r="Q31" s="438"/>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2" t="s">
        <v>544</v>
      </c>
      <c r="E40" s="432"/>
      <c r="F40" s="432"/>
      <c r="G40" s="432"/>
      <c r="H40" s="432"/>
      <c r="I40" s="432"/>
      <c r="J40" s="432"/>
      <c r="K40" s="432"/>
      <c r="L40" s="432"/>
      <c r="M40" s="39"/>
      <c r="N40" s="39"/>
      <c r="O40" s="39"/>
      <c r="P40" s="39"/>
      <c r="Q40" s="40"/>
      <c r="R40" s="40"/>
      <c r="S40" s="40"/>
      <c r="T40" s="40"/>
      <c r="U40" s="40"/>
      <c r="V40" s="40"/>
      <c r="W40" s="8"/>
    </row>
    <row r="41" spans="1:23" s="21" customFormat="1" ht="34.5" customHeight="1">
      <c r="A41" s="232"/>
      <c r="B41" s="1"/>
      <c r="C41" s="41"/>
      <c r="D41" s="431" t="s">
        <v>16</v>
      </c>
      <c r="E41" s="431"/>
      <c r="F41" s="431"/>
      <c r="G41" s="431"/>
      <c r="H41" s="431"/>
      <c r="I41" s="431"/>
      <c r="J41" s="431"/>
      <c r="K41" s="431"/>
      <c r="L41" s="431"/>
      <c r="M41" s="39"/>
      <c r="N41" s="39"/>
      <c r="O41" s="39"/>
      <c r="P41" s="39"/>
      <c r="Q41" s="40"/>
      <c r="R41" s="40"/>
      <c r="S41" s="40"/>
      <c r="T41" s="40"/>
      <c r="U41" s="40"/>
      <c r="V41" s="40"/>
      <c r="W41" s="8"/>
    </row>
    <row r="42" spans="1:23" s="21" customFormat="1" ht="34.5" customHeight="1">
      <c r="A42" s="232"/>
      <c r="B42" s="1"/>
      <c r="C42" s="41"/>
      <c r="D42" s="431" t="s">
        <v>17</v>
      </c>
      <c r="E42" s="431"/>
      <c r="F42" s="431"/>
      <c r="G42" s="431"/>
      <c r="H42" s="431"/>
      <c r="I42" s="431"/>
      <c r="J42" s="431"/>
      <c r="K42" s="431"/>
      <c r="L42" s="431"/>
      <c r="M42" s="39"/>
      <c r="N42" s="39"/>
      <c r="O42" s="39"/>
      <c r="P42" s="39"/>
      <c r="Q42" s="40"/>
      <c r="R42" s="40"/>
      <c r="S42" s="40"/>
      <c r="T42" s="40"/>
      <c r="U42" s="40"/>
      <c r="V42" s="40"/>
      <c r="W42" s="8"/>
    </row>
    <row r="43" spans="1:23" s="21" customFormat="1" ht="34.5" customHeight="1">
      <c r="A43" s="232"/>
      <c r="B43" s="1"/>
      <c r="C43" s="41"/>
      <c r="D43" s="431" t="s">
        <v>18</v>
      </c>
      <c r="E43" s="431"/>
      <c r="F43" s="431"/>
      <c r="G43" s="431"/>
      <c r="H43" s="431"/>
      <c r="I43" s="431"/>
      <c r="J43" s="431"/>
      <c r="K43" s="431"/>
      <c r="L43" s="431"/>
      <c r="M43" s="39"/>
      <c r="N43" s="39"/>
      <c r="O43" s="39"/>
      <c r="P43" s="39"/>
      <c r="Q43" s="40"/>
      <c r="R43" s="40"/>
      <c r="S43" s="40"/>
      <c r="T43" s="40"/>
      <c r="U43" s="40"/>
      <c r="V43" s="40"/>
      <c r="W43" s="8"/>
    </row>
    <row r="44" spans="1:23" s="21" customFormat="1" ht="34.5" customHeight="1">
      <c r="A44" s="232"/>
      <c r="B44" s="1"/>
      <c r="C44" s="41"/>
      <c r="D44" s="431" t="s">
        <v>19</v>
      </c>
      <c r="E44" s="431"/>
      <c r="F44" s="431"/>
      <c r="G44" s="431"/>
      <c r="H44" s="431"/>
      <c r="I44" s="431"/>
      <c r="J44" s="431"/>
      <c r="K44" s="431"/>
      <c r="L44" s="431"/>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9"/>
      <c r="M49" s="439"/>
      <c r="N49" s="439"/>
      <c r="O49" s="439"/>
      <c r="P49" s="439"/>
      <c r="R49" s="49"/>
      <c r="S49" s="49"/>
      <c r="T49" s="49"/>
      <c r="U49" s="49"/>
      <c r="V49" s="49"/>
      <c r="W49" s="8"/>
    </row>
    <row r="50" spans="1:23" s="21" customFormat="1">
      <c r="A50" s="232"/>
      <c r="B50" s="1"/>
      <c r="C50" s="51"/>
      <c r="D50" s="35"/>
      <c r="E50" s="35"/>
      <c r="F50" s="35"/>
      <c r="G50" s="35"/>
      <c r="H50" s="20"/>
      <c r="I50" s="53"/>
      <c r="J50" s="5"/>
      <c r="K50" s="6"/>
      <c r="L50" s="439"/>
      <c r="M50" s="439"/>
      <c r="N50" s="439"/>
      <c r="O50" s="439"/>
      <c r="P50" s="439"/>
      <c r="R50" s="49"/>
      <c r="S50" s="49"/>
      <c r="T50" s="49"/>
      <c r="U50" s="49"/>
      <c r="V50" s="49"/>
      <c r="W50" s="8"/>
    </row>
    <row r="51" spans="1:23" s="21" customFormat="1">
      <c r="A51" s="232"/>
      <c r="B51" s="1"/>
      <c r="C51" s="423" t="s">
        <v>20</v>
      </c>
      <c r="D51" s="423"/>
      <c r="E51" s="423"/>
      <c r="F51" s="423"/>
      <c r="G51" s="423"/>
      <c r="H51" s="435" t="s">
        <v>214</v>
      </c>
      <c r="I51" s="435"/>
      <c r="J51" s="435" t="s">
        <v>270</v>
      </c>
      <c r="K51" s="435"/>
      <c r="L51" s="435"/>
      <c r="M51" s="435"/>
      <c r="N51" s="435"/>
      <c r="O51" s="52"/>
      <c r="P51" s="52"/>
      <c r="R51" s="49"/>
      <c r="S51" s="49"/>
      <c r="T51" s="49"/>
      <c r="U51" s="49"/>
      <c r="V51" s="49"/>
      <c r="W51" s="8"/>
    </row>
    <row r="52" spans="1:23" s="21" customFormat="1">
      <c r="A52" s="232"/>
      <c r="B52" s="1"/>
      <c r="C52" s="423" t="s">
        <v>22</v>
      </c>
      <c r="D52" s="423"/>
      <c r="E52" s="423"/>
      <c r="F52" s="423"/>
      <c r="G52" s="423"/>
      <c r="H52" s="435" t="s">
        <v>215</v>
      </c>
      <c r="I52" s="435"/>
      <c r="J52" s="435" t="s">
        <v>272</v>
      </c>
      <c r="K52" s="435"/>
      <c r="L52" s="435"/>
      <c r="M52" s="435"/>
      <c r="N52" s="435"/>
      <c r="O52" s="52"/>
      <c r="P52" s="52"/>
      <c r="R52" s="37"/>
      <c r="S52" s="37"/>
      <c r="T52" s="37"/>
      <c r="U52" s="37"/>
      <c r="V52" s="37"/>
      <c r="W52" s="8"/>
    </row>
    <row r="53" spans="1:23" s="21" customFormat="1">
      <c r="A53" s="232"/>
      <c r="B53" s="1"/>
      <c r="C53" s="435" t="s">
        <v>24</v>
      </c>
      <c r="D53" s="435"/>
      <c r="E53" s="435"/>
      <c r="F53" s="435"/>
      <c r="G53" s="435"/>
      <c r="H53" s="435" t="s">
        <v>216</v>
      </c>
      <c r="I53" s="435"/>
      <c r="J53" s="435" t="s">
        <v>274</v>
      </c>
      <c r="K53" s="435"/>
      <c r="L53" s="435"/>
      <c r="M53" s="435"/>
      <c r="N53" s="435"/>
      <c r="O53" s="52"/>
      <c r="P53" s="52"/>
      <c r="R53" s="49"/>
      <c r="S53" s="49"/>
      <c r="T53" s="49"/>
      <c r="U53" s="49"/>
      <c r="V53" s="49"/>
      <c r="W53" s="8"/>
    </row>
    <row r="54" spans="1:23" s="21" customFormat="1">
      <c r="A54" s="232"/>
      <c r="B54" s="1"/>
      <c r="C54" s="435" t="s">
        <v>26</v>
      </c>
      <c r="D54" s="435"/>
      <c r="E54" s="435"/>
      <c r="F54" s="435"/>
      <c r="G54" s="435"/>
      <c r="H54" s="435" t="s">
        <v>217</v>
      </c>
      <c r="I54" s="435"/>
      <c r="J54" s="435" t="s">
        <v>276</v>
      </c>
      <c r="K54" s="435"/>
      <c r="L54" s="435"/>
      <c r="M54" s="435"/>
      <c r="N54" s="435"/>
      <c r="O54" s="52"/>
      <c r="P54" s="52"/>
      <c r="R54" s="37"/>
      <c r="S54" s="37"/>
      <c r="T54" s="37"/>
      <c r="U54" s="37"/>
      <c r="V54" s="37"/>
      <c r="W54" s="8"/>
    </row>
    <row r="55" spans="1:23" s="21" customFormat="1">
      <c r="A55" s="232"/>
      <c r="B55" s="1"/>
      <c r="C55" s="435" t="s">
        <v>28</v>
      </c>
      <c r="D55" s="435"/>
      <c r="E55" s="435"/>
      <c r="F55" s="435"/>
      <c r="G55" s="435"/>
      <c r="H55" s="53"/>
      <c r="I55" s="53"/>
      <c r="J55" s="435" t="s">
        <v>278</v>
      </c>
      <c r="K55" s="435"/>
      <c r="L55" s="435"/>
      <c r="M55" s="435"/>
      <c r="N55" s="435"/>
      <c r="O55" s="52"/>
      <c r="P55" s="52"/>
      <c r="R55" s="37"/>
      <c r="S55" s="37"/>
      <c r="T55" s="37"/>
      <c r="U55" s="37"/>
      <c r="V55" s="37"/>
      <c r="W55" s="8"/>
    </row>
    <row r="56" spans="1:23" s="21" customFormat="1">
      <c r="A56" s="232"/>
      <c r="C56" s="435" t="s">
        <v>30</v>
      </c>
      <c r="D56" s="435"/>
      <c r="E56" s="435"/>
      <c r="F56" s="435"/>
      <c r="G56" s="435"/>
      <c r="J56" s="435" t="s">
        <v>271</v>
      </c>
      <c r="K56" s="435"/>
      <c r="L56" s="435"/>
      <c r="M56" s="5"/>
      <c r="N56" s="7"/>
      <c r="O56" s="7"/>
      <c r="P56" s="7"/>
      <c r="Q56" s="7"/>
      <c r="R56" s="7"/>
      <c r="S56" s="7"/>
      <c r="T56" s="7"/>
      <c r="U56" s="7"/>
      <c r="V56" s="7"/>
      <c r="W56" s="8"/>
    </row>
    <row r="57" spans="1:23" s="21" customFormat="1">
      <c r="A57" s="232"/>
      <c r="B57" s="1"/>
      <c r="C57" s="435" t="s">
        <v>32</v>
      </c>
      <c r="D57" s="435"/>
      <c r="E57" s="435"/>
      <c r="F57" s="435"/>
      <c r="G57" s="435"/>
      <c r="H57"/>
      <c r="I57"/>
      <c r="J57" s="435" t="s">
        <v>273</v>
      </c>
      <c r="K57" s="435"/>
      <c r="L57" s="435"/>
      <c r="M57" s="5"/>
      <c r="N57" s="7"/>
      <c r="O57" s="7"/>
      <c r="P57" s="7"/>
      <c r="Q57" s="7"/>
      <c r="R57" s="7"/>
      <c r="S57" s="7"/>
      <c r="T57" s="7"/>
      <c r="U57" s="7"/>
      <c r="V57" s="7"/>
      <c r="W57" s="8"/>
    </row>
    <row r="58" spans="1:23" s="21" customFormat="1">
      <c r="A58" s="232"/>
      <c r="B58" s="1"/>
      <c r="C58" s="440" t="s">
        <v>21</v>
      </c>
      <c r="D58" s="440"/>
      <c r="E58" s="440"/>
      <c r="F58" s="440"/>
      <c r="H58" s="53"/>
      <c r="I58" s="53"/>
      <c r="J58" s="435" t="s">
        <v>275</v>
      </c>
      <c r="K58" s="435"/>
      <c r="L58" s="435"/>
      <c r="M58" s="5"/>
      <c r="N58" s="7"/>
      <c r="O58" s="7"/>
      <c r="P58" s="7"/>
      <c r="Q58" s="7"/>
      <c r="R58" s="7"/>
      <c r="S58" s="7"/>
      <c r="T58" s="7"/>
      <c r="U58" s="7"/>
      <c r="V58" s="7"/>
      <c r="W58" s="8"/>
    </row>
    <row r="59" spans="1:23" s="21" customFormat="1">
      <c r="A59" s="232"/>
      <c r="B59" s="1"/>
      <c r="C59" s="440" t="s">
        <v>23</v>
      </c>
      <c r="D59" s="440"/>
      <c r="E59" s="440"/>
      <c r="F59" s="440"/>
      <c r="G59" s="53"/>
      <c r="H59" s="53"/>
      <c r="I59" s="53"/>
      <c r="J59" s="435" t="s">
        <v>277</v>
      </c>
      <c r="K59" s="435"/>
      <c r="L59" s="435"/>
      <c r="M59" s="5"/>
      <c r="N59" s="7"/>
      <c r="O59" s="7"/>
      <c r="P59" s="7"/>
      <c r="Q59" s="7"/>
      <c r="R59" s="7"/>
      <c r="S59" s="7"/>
      <c r="T59" s="7"/>
      <c r="U59" s="7"/>
      <c r="V59" s="7"/>
      <c r="W59" s="8"/>
    </row>
    <row r="60" spans="1:23" s="21" customFormat="1">
      <c r="A60" s="232"/>
      <c r="B60" s="1"/>
      <c r="C60" s="440" t="s">
        <v>25</v>
      </c>
      <c r="D60" s="440"/>
      <c r="E60" s="440"/>
      <c r="F60" s="440"/>
      <c r="G60" s="53"/>
      <c r="H60" s="53"/>
      <c r="I60" s="53"/>
      <c r="J60" s="435" t="s">
        <v>279</v>
      </c>
      <c r="K60" s="435"/>
      <c r="L60" s="435"/>
      <c r="M60" s="5"/>
      <c r="N60" s="7"/>
      <c r="O60" s="7"/>
      <c r="P60" s="7"/>
      <c r="Q60" s="7"/>
      <c r="R60" s="7"/>
      <c r="S60" s="7"/>
      <c r="T60" s="7"/>
      <c r="U60" s="7"/>
      <c r="V60" s="7"/>
      <c r="W60" s="8"/>
    </row>
    <row r="61" spans="1:23" s="21" customFormat="1">
      <c r="A61" s="232"/>
      <c r="B61" s="1"/>
      <c r="C61" s="440" t="s">
        <v>27</v>
      </c>
      <c r="D61" s="440"/>
      <c r="E61" s="440"/>
      <c r="F61" s="440"/>
      <c r="G61" s="53"/>
      <c r="H61" s="53"/>
      <c r="I61" s="53"/>
      <c r="J61" s="51"/>
      <c r="K61" s="54"/>
      <c r="L61" s="5"/>
      <c r="M61" s="5"/>
      <c r="N61" s="7"/>
      <c r="O61" s="7"/>
      <c r="P61" s="7"/>
      <c r="Q61" s="7"/>
      <c r="R61" s="7"/>
      <c r="S61" s="7"/>
      <c r="T61" s="7"/>
      <c r="U61" s="7"/>
      <c r="V61" s="7"/>
      <c r="W61" s="8"/>
    </row>
    <row r="62" spans="1:23" s="21" customFormat="1">
      <c r="A62" s="232"/>
      <c r="B62" s="1"/>
      <c r="C62" s="440" t="s">
        <v>29</v>
      </c>
      <c r="D62" s="440"/>
      <c r="E62" s="440"/>
      <c r="F62" s="440"/>
      <c r="G62" s="53"/>
      <c r="H62" s="53"/>
      <c r="I62" s="53"/>
      <c r="J62" s="51"/>
      <c r="K62" s="54"/>
      <c r="L62" s="5"/>
      <c r="M62" s="5"/>
      <c r="N62" s="7"/>
      <c r="O62" s="7"/>
      <c r="P62" s="7"/>
      <c r="Q62" s="7"/>
      <c r="R62" s="7"/>
      <c r="S62" s="7"/>
      <c r="T62" s="7"/>
      <c r="U62" s="7"/>
      <c r="V62" s="7"/>
      <c r="W62" s="8"/>
    </row>
    <row r="63" spans="1:23" s="21" customFormat="1">
      <c r="A63" s="232"/>
      <c r="B63" s="1"/>
      <c r="C63" s="440" t="s">
        <v>31</v>
      </c>
      <c r="D63" s="440"/>
      <c r="E63" s="440"/>
      <c r="F63" s="440"/>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6" t="s">
        <v>42</v>
      </c>
      <c r="F79" s="427"/>
      <c r="G79" s="427"/>
      <c r="H79" s="428"/>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9"/>
      <c r="F83" s="430"/>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9"/>
      <c r="F86" s="430"/>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1" t="s">
        <v>162</v>
      </c>
      <c r="M255" s="441"/>
      <c r="N255" s="441"/>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2"/>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2019-12-23T00:59:40Z</dcterms:modified>
</cp:coreProperties>
</file>