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101FD53-9A44-4066-92F7-2DD12D6525C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<sst xmlns="http://schemas.openxmlformats.org/spreadsheetml/2006/main" count="3264" uniqueCount="1051">
  <si>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</si>
  <si>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</si>
  <si>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</si>
  <si>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</si>
  <si>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</si>
  <si>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</si>
  <si>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</si>
  <si>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</si>
  <si>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</si>
  <si>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</si>
  <si>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</si>
  <si>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</si>
  <si>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</si>
  <si>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</si>
  <si>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</si>
  <si>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</si>
  <si>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</si>
  <si>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</si>
  <si>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</si>
  <si>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</si>
  <si>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</si>
  <si>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</si>
  <si>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</si>
  <si>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</si>
  <si>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</si>
  <si>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</si>
  <si>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</si>
  <si>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</si>
  <si>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</si>
  <si>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</si>
  <si>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</si>
  <si>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</si>
  <si>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</si>
  <si>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</si>
  <si>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</si>
  <si>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</si>
  <si>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</si>
  <si>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</si>
  <si>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</si>
  <si>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</si>
  <si>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</si>
  <si>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</si>
  <si>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</si>
  <si>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</si>
  <si>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</si>
  <si>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</si>
  <si>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</si>
  <si>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</si>
  <si>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</si>
  <si>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</si>
  <si>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</si>
  <si>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</si>
  <si>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</si>
  <si>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</si>
  <si>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</si>
  <si>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</si>
  <si>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</si>
  <si>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</si>
  <si>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</si>
  <si>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</si>
  <si>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</si>
  <si>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</si>
  <si>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</si>
  <si>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</si>
  <si>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</si>
  <si>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</si>
  <si>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</si>
  <si>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</si>
  <si>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</si>
  <si>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</si>
  <si>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</si>
  <si>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</si>
  <si>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</si>
  <si>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</si>
  <si>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</si>
  <si>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</si>
  <si>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</si>
  <si>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</si>
  <si>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</si>
  <si>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</si>
  <si>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</si>
  <si>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</si>
  <si>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</si>
  <si>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</si>
  <si>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</si>
  <si>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</si>
  <si>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</si>
  <si>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</si>
  <si>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</si>
  <si>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</si>
  <si>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</si>
  <si>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</si>
  <si>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</si>
  <si>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</si>
  <si>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</si>
  <si>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</si>
  <si>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</si>
  <si>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</si>
  <si>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</si>
  <si>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</si>
  <si>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</si>
  <si>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</si>
  <si>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</si>
  <si>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</si>
  <si>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</si>
  <si>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</si>
  <si>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</si>
  <si>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</si>
  <si>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</si>
  <si>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</si>
  <si>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</si>
  <si>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</si>
  <si>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</si>
  <si>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</si>
  <si>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</si>
  <si>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</si>
  <si>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</si>
  <si>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</si>
  <si>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</si>
  <si>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</si>
  <si>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</si>
  <si>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</si>
  <si>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</si>
  <si>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</si>
  <si>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</si>
  <si>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</si>
  <si>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</si>
  <si>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</si>
  <si>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</si>
  <si>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</si>
  <si>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</si>
  <si>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</si>
  <si>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</si>
  <si>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</si>
  <si>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</si>
  <si>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</si>
  <si>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</si>
  <si>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</si>
  <si>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</si>
  <si>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</si>
  <si>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</si>
  <si>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</si>
  <si>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</si>
  <si>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</si>
  <si>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</si>
  <si>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</si>
  <si>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</si>
  <si>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</si>
  <si>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</si>
  <si>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</si>
  <si>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</si>
  <si>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</si>
  <si>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</si>
  <si>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</si>
  <si>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</si>
  <si>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</si>
  <si>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</si>
  <si>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</si>
  <si>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</si>
  <si>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</si>
  <si>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</si>
  <si>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</si>
  <si>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</si>
  <si>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</si>
  <si>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</si>
  <si>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</si>
  <si>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</si>
  <si>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</si>
  <si>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</si>
  <si>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</si>
  <si>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</si>
  <si>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</si>
  <si>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</si>
  <si>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</si>
  <si>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</si>
  <si>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</si>
  <si>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</si>
  <si>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</si>
  <si>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</si>
  <si>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</si>
  <si>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</si>
  <si>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</si>
  <si>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</si>
  <si>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</si>
  <si>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</si>
  <si>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</si>
  <si>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</si>
  <si>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</si>
  <si>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</si>
  <si>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</si>
  <si>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</si>
  <si>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</si>
  <si>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</si>
  <si>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</si>
  <si>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</si>
  <si>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</si>
  <si>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</si>
  <si>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</si>
  <si>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</si>
  <si>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</si>
  <si>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</si>
  <si>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</si>
  <si>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</si>
  <si>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</si>
  <si>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</si>
  <si>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</si>
  <si>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</si>
  <si>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</si>
  <si>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</si>
  <si>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</si>
  <si>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</si>
  <si>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</si>
  <si>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</si>
  <si>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</si>
  <si>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</si>
  <si>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</si>
  <si>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</si>
  <si>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</si>
  <si>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</si>
  <si>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</si>
  <si>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</si>
  <si>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</si>
  <si>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</si>
  <si>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</si>
  <si>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</si>
  <si>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</si>
  <si>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</si>
  <si>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</si>
  <si>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</si>
  <si>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</si>
  <si>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</si>
  <si>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</si>
  <si>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</si>
  <si>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</si>
  <si>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</si>
  <si>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</si>
  <si>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</si>
  <si>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</si>
  <si>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</si>
  <si>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</si>
  <si>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</si>
  <si>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</si>
  <si>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</si>
  <si>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</si>
  <si>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</si>
  <si>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</si>
  <si>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</si>
  <si>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</si>
  <si>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</si>
  <si>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</si>
  <si>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</si>
  <si>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</si>
  <si>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</si>
  <si>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</si>
  <si>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</si>
  <si>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</si>
  <si>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</si>
  <si>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</si>
  <si>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</si>
  <si>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</si>
  <si>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</si>
  <si>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</si>
  <si>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</si>
  <si>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</si>
  <si>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</si>
  <si>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</si>
  <si>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</si>
  <si>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</si>
  <si>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</si>
  <si>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</si>
  <si>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</si>
  <si>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</si>
  <si>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</si>
  <si>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</si>
  <si>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</si>
  <si>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</si>
  <si>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</si>
  <si>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</si>
  <si>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</si>
  <si>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</si>
  <si>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</si>
  <si>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</si>
  <si>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</si>
  <si>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</si>
  <si>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</si>
  <si>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</si>
  <si>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</si>
  <si>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</si>
  <si>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</si>
  <si>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</si>
  <si>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</si>
  <si>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</si>
  <si>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</si>
  <si>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</si>
  <si>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</si>
  <si>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</si>
  <si>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</si>
  <si>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</si>
  <si>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</si>
  <si>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</si>
  <si>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</si>
  <si>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</si>
  <si>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</si>
  <si>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</si>
  <si>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</si>
  <si>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</si>
  <si>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</si>
  <si>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</si>
  <si>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</si>
  <si>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</si>
  <si>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</si>
  <si>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</si>
  <si>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</si>
  <si>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</si>
  <si>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</si>
  <si>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</si>
  <si>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</si>
  <si>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</si>
  <si>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</si>
  <si>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</si>
  <si>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</si>
  <si>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</si>
  <si>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</si>
  <si>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</si>
  <si>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</si>
  <si>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</si>
  <si>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</si>
  <si>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</si>
  <si>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</si>
  <si>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</si>
  <si>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</si>
  <si>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</si>
  <si>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</si>
  <si>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</si>
  <si>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</si>
  <si>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</si>
  <si>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</si>
  <si>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</si>
  <si>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</si>
  <si>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</si>
  <si>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</si>
  <si>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</si>
  <si>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</si>
  <si>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</si>
  <si>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</si>
  <si>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</si>
  <si>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</si>
  <si>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</si>
  <si>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</si>
  <si>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</si>
  <si>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</si>
  <si>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</si>
  <si>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</si>
  <si>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</si>
  <si>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</si>
  <si>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</si>
  <si>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</si>
  <si>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</si>
  <si>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</si>
  <si>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</si>
  <si>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</si>
  <si>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</si>
  <si>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</si>
  <si>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</si>
  <si>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</si>
  <si>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</si>
  <si>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</si>
  <si>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</si>
  <si>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</si>
  <si>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</si>
  <si>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</si>
  <si>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</si>
  <si>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</si>
  <si>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</si>
  <si>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</si>
  <si>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</si>
  <si>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</si>
  <si>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</si>
  <si>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</si>
  <si>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</si>
  <si>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</si>
  <si>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</si>
  <si>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</si>
  <si>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</si>
  <si>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</si>
  <si>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</si>
  <si>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</si>
  <si>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</si>
  <si>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</si>
  <si>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</si>
  <si>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</si>
  <si>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</si>
  <si>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</si>
  <si>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</si>
  <si>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</si>
  <si>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</si>
  <si>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</si>
  <si>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</si>
  <si>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</si>
  <si>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</si>
  <si>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</si>
  <si>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</si>
  <si>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</si>
  <si>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</si>
  <si>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</si>
  <si>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</si>
  <si>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</si>
  <si>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</si>
  <si>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</si>
  <si>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</si>
  <si>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</si>
  <si>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</si>
  <si>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</si>
  <si>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</si>
  <si>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</si>
  <si>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</si>
  <si>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</si>
  <si>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</si>
  <si>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</si>
  <si>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</si>
  <si>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</si>
  <si>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</si>
  <si>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</si>
  <si>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</si>
  <si>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</si>
  <si>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</si>
  <si>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</si>
  <si>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</si>
  <si>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</si>
  <si>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</si>
  <si>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</si>
  <si>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</si>
  <si>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</si>
  <si>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</si>
  <si>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</si>
  <si>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</si>
  <si>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</si>
  <si>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</si>
  <si>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</si>
  <si>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</si>
  <si>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</si>
  <si>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</si>
  <si>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</si>
  <si>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</si>
  <si>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</si>
  <si>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</si>
  <si>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</si>
  <si>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</si>
  <si>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</si>
  <si>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</si>
  <si>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</si>
  <si>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</si>
  <si>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</si>
  <si>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</si>
  <si>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</si>
  <si>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</si>
  <si>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</si>
  <si>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</si>
  <si>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</si>
  <si>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</si>
  <si>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</si>
  <si>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</si>
  <si>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</si>
  <si>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</si>
  <si>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</si>
  <si>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</si>
  <si>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</si>
  <si>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</si>
  <si>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</si>
  <si>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</si>
  <si>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</si>
  <si>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</si>
  <si>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</si>
  <si>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</si>
  <si>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</si>
  <si>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</si>
  <si>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</si>
  <si>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</si>
  <si>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</si>
  <si>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</si>
  <si>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</si>
  <si>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</si>
  <si>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</si>
  <si>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</si>
  <si>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</si>
  <si>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</si>
  <si>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</si>
  <si>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</si>
  <si>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</si>
  <si>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</si>
  <si>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</si>
  <si>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</si>
  <si>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</si>
  <si>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</si>
  <si>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</si>
  <si>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</si>
  <si>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</si>
  <si>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</si>
  <si>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</si>
  <si>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</si>
  <si>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</si>
  <si>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</si>
  <si>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</si>
  <si>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</si>
  <si>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</si>
  <si>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</si>
  <si>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</si>
  <si>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</si>
  <si>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</si>
  <si>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</si>
  <si>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</si>
  <si>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</si>
  <si>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</si>
  <si>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</si>
  <si>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</si>
  <si>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</si>
  <si>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</si>
  <si>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</si>
  <si>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</si>
  <si>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</si>
  <si>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</si>
  <si>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</si>
  <si>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</si>
  <si>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</si>
  <si>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</si>
  <si>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</si>
  <si>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</si>
  <si>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</si>
  <si>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</si>
  <si>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</si>
  <si>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</si>
  <si>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</si>
  <si>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</si>
  <si>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</si>
  <si>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</si>
  <si>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</si>
  <si>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</si>
  <si>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</si>
  <si>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</si>
  <si>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</si>
  <si>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</si>
  <si>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</si>
  <si>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</si>
  <si>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</si>
  <si>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</si>
  <si>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</si>
  <si>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</si>
  <si>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</si>
  <si>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</si>
  <si>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</si>
  <si>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</si>
  <si>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</si>
  <si>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</si>
  <si>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</si>
  <si>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</si>
  <si>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</si>
  <si>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</si>
  <si>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</si>
  <si>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</si>
  <si>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</si>
  <si>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</si>
  <si>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</si>
  <si>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</si>
  <si>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</si>
  <si>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</si>
  <si>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</si>
  <si>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</si>
  <si>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</si>
  <si>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</si>
  <si>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</si>
  <si>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</si>
  <si>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</si>
  <si>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</si>
  <si>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</si>
  <si>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</si>
  <si>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</si>
  <si>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</si>
  <si>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</si>
  <si>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</si>
  <si>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</si>
  <si>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</si>
  <si>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</si>
  <si>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</si>
  <si>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</si>
  <si>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</si>
  <si>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</si>
  <si>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</si>
  <si>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</si>
  <si>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</si>
  <si>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</si>
  <si>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</si>
  <si>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</si>
  <si>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</si>
  <si>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</si>
  <si>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</si>
  <si>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</si>
  <si>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</si>
  <si>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</si>
  <si>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</si>
  <si>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</si>
  <si>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</si>
  <si>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</si>
  <si>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</si>
  <si>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</si>
  <si>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</si>
  <si>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</si>
  <si>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</si>
  <si>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</si>
  <si>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</si>
  <si>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</si>
  <si>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</si>
  <si>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</si>
  <si>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</si>
  <si>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</si>
  <si>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</si>
  <si>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</si>
  <si>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</si>
  <si>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</si>
  <si>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</si>
  <si>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</si>
  <si>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</si>
  <si>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</si>
  <si>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</si>
  <si>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</si>
  <si>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</si>
  <si>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</si>
  <si>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</si>
  <si>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</si>
  <si>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</si>
  <si>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</si>
  <si>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</si>
  <si>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</si>
  <si>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</si>
  <si>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</si>
  <si>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</si>
  <si>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</si>
  <si>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</si>
  <si>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</si>
  <si>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</si>
  <si>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</si>
  <si>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</si>
  <si>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</si>
  <si>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</si>
  <si>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</si>
  <si>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</si>
  <si>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</si>
  <si>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</si>
  <si>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</si>
  <si>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</si>
  <si>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</si>
  <si>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</si>
  <si>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</si>
  <si>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</si>
  <si>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</si>
  <si>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</si>
  <si>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</si>
  <si>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</si>
  <si>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</si>
  <si>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</si>
  <si>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</si>
  <si>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</si>
  <si>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</si>
  <si>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</si>
  <si>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</si>
  <si>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</si>
  <si>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</si>
  <si>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</si>
  <si>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</si>
  <si>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</si>
  <si>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</si>
  <si>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</si>
  <si>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</si>
  <si>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</si>
  <si>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</si>
  <si>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</si>
  <si>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</si>
  <si>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</si>
  <si>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</si>
  <si>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</si>
  <si>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</si>
  <si>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</si>
  <si>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</si>
  <si>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</si>
  <si>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</si>
  <si>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</si>
  <si>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</si>
  <si>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</si>
  <si>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</si>
  <si>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</si>
  <si>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</si>
  <si>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</si>
  <si>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</si>
  <si>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</si>
  <si>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</si>
  <si>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</si>
  <si>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</si>
  <si>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</si>
  <si>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</si>
  <si>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</si>
  <si>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</si>
  <si>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</si>
  <si>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</si>
  <si>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</si>
  <si>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</si>
  <si>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</si>
  <si>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</si>
  <si>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</si>
  <si>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</si>
  <si>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</si>
  <si>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</si>
  <si>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</si>
  <si>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</si>
  <si>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</si>
  <si>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</si>
  <si>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</si>
  <si>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</si>
  <si>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</si>
  <si>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</si>
  <si>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</si>
  <si>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</si>
  <si>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</si>
  <si>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</si>
  <si>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</si>
  <si>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</si>
  <si>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</si>
  <si>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</si>
  <si>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</si>
  <si>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</si>
  <si>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</si>
  <si>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</si>
  <si>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</si>
  <si>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</si>
  <si>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</si>
  <si>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</si>
  <si>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</si>
  <si>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</si>
  <si>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</si>
  <si>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</si>
  <si>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</si>
  <si>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</si>
  <si>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</si>
  <si>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</si>
  <si>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</si>
  <si>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</si>
  <si>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</si>
  <si>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</si>
  <si>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</si>
  <si>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</si>
  <si>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</si>
  <si>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</si>
  <si>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</si>
  <si>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</si>
  <si>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</si>
  <si>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</si>
  <si>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</si>
  <si>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</si>
  <si>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</si>
  <si>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</si>
  <si>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</si>
  <si>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</si>
  <si>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</si>
  <si>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</si>
  <si>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</si>
  <si>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</si>
  <si>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</si>
  <si>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</si>
  <si>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</si>
  <si>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</si>
  <si>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</si>
  <si>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</si>
  <si>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</si>
  <si>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</si>
  <si>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</si>
  <si>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</si>
  <si>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</si>
  <si>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</si>
  <si>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</si>
  <si>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</si>
  <si>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</si>
  <si>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</si>
  <si>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</si>
  <si>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</si>
  <si>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</si>
  <si>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</si>
  <si>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</si>
  <si>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</si>
  <si>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</si>
  <si>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</si>
  <si>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</si>
  <si>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</si>
  <si>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</si>
  <si>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</si>
  <si>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</si>
  <si>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</si>
  <si>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</si>
  <si>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</si>
  <si>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</si>
  <si>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</si>
  <si>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</si>
  <si>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</si>
  <si>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</si>
  <si>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</si>
  <si>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</si>
  <si>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</si>
  <si>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</si>
  <si>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</si>
  <si>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</si>
  <si>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</si>
  <si>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</si>
  <si>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</si>
  <si>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</si>
  <si>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</si>
  <si>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</si>
  <si>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</si>
  <si>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</si>
  <si>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</si>
  <si>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</si>
  <si>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</si>
  <si>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</si>
  <si>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</si>
  <si>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</si>
  <si>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</si>
  <si>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</si>
  <si>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</si>
  <si>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</si>
  <si>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</si>
  <si>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</si>
  <si>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</si>
  <si>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</si>
  <si>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</si>
  <si>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</si>
  <si>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</si>
  <si>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</si>
  <si>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</si>
  <si>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</si>
  <si>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</si>
  <si>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</si>
  <si>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</si>
  <si>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</si>
  <si>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</si>
  <si>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</si>
  <si>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</si>
  <si>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</si>
  <si>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</si>
  <si>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</si>
  <si>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</si>
  <si>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</si>
  <si>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</si>
  <si>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</si>
  <si>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</si>
  <si>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</si>
  <si>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</si>
  <si>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</si>
  <si>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</si>
  <si>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</si>
  <si>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</si>
  <si>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</si>
  <si>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</si>
  <si>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</si>
  <si>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</si>
  <si>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</si>
  <si>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</si>
  <si>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</si>
  <si>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</si>
  <si>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</si>
  <si>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</si>
  <si>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</si>
  <si>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</si>
  <si>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</si>
  <si>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</si>
  <si>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</si>
  <si>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</si>
  <si>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</si>
  <si>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</si>
  <si>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</si>
  <si>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</si>
  <si>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</si>
  <si>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</si>
  <si>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</si>
  <si>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</si>
  <si>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</si>
  <si>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</si>
  <si>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</si>
  <si>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</si>
  <si>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</si>
  <si>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</si>
  <si>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</si>
  <si>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</si>
  <si>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</si>
  <si>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</si>
  <si>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</si>
  <si>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</si>
  <si>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</si>
  <si>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</si>
  <si>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</si>
  <si>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</si>
  <si>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</si>
  <si>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</si>
  <si>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</si>
  <si>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</si>
  <si>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</si>
  <si>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</si>
  <si>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</si>
  <si>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</si>
  <si>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</si>
  <si>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</si>
  <si>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</si>
  <si>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</si>
  <si>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</si>
  <si>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</si>
  <si>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</si>
  <si>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</si>
  <si>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</si>
  <si>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</si>
  <si>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</si>
  <si>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</si>
  <si>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</si>
  <si>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</si>
  <si>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</si>
  <si>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</si>
  <si>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</si>
  <si>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</si>
  <si>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</si>
  <si>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</si>
  <si>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</si>
  <si>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</si>
  <si>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</si>
  <si>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</si>
  <si>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</si>
  <si>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</si>
  <si>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</si>
  <si>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</si>
  <si>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</si>
  <si>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</si>
  <si>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</si>
  <si>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</si>
  <si>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</si>
  <si>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</si>
  <si>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</si>
  <si>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</si>
  <si>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</si>
  <si>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</si>
  <si>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</si>
  <si>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</si>
  <si>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</si>
  <si>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</si>
  <si>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</si>
  <si>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</si>
  <si>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</si>
  <si>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</si>
  <si>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</si>
  <si>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</si>
  <si>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</si>
  <si>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</si>
  <si>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</si>
  <si>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</si>
  <si>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</si>
  <si>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</si>
  <si>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</si>
  <si>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</si>
  <si>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</si>
  <si>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</si>
  <si>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</si>
  <si>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</si>
  <si>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</si>
  <si>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</si>
  <si>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</si>
  <si>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</si>
  <si>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</si>
  <si>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</si>
  <si>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</si>
  <si>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</si>
  <si>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</si>
  <si>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</si>
  <si>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</si>
  <si>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</si>
  <si>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</si>
  <si>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</si>
  <si>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</si>
  <si>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</si>
  <si>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</si>
  <si>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</si>
  <si>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</si>
  <si>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</si>
  <si>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</si>
  <si>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</si>
  <si>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</si>
  <si>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</si>
  <si>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</si>
  <si>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</si>
  <si>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</si>
  <si>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</si>
  <si>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</si>
  <si>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</si>
  <si>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</si>
  <si>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</si>
  <si>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</si>
  <si>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</si>
  <si>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</si>
  <si>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</si>
  <si>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</si>
  <si>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</si>
  <si>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</si>
  <si>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</si>
  <si>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</si>
  <si>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</si>
  <si>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</si>
  <si>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</si>
  <si>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</si>
  <si>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</si>
  <si>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</si>
  <si>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</si>
  <si>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</si>
  <si>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</si>
  <si>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</si>
  <si>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</si>
  <si>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</si>
  <si>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</si>
  <si>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</si>
  <si>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</si>
  <si>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</si>
  <si>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</si>
  <si>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</si>
  <si>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</si>
  <si>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</si>
  <si>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</si>
  <si>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</si>
  <si>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</si>
  <si>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</si>
  <si>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</si>
  <si>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</si>
  <si>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</si>
  <si>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</si>
  <si>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</si>
  <si>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</si>
  <si>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</si>
  <si>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</si>
  <si>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</si>
  <si>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不二越病院</t>
    <phoneticPr fontId="3"/>
  </si>
  <si>
    <t>〒930-0964 富山市東石金町１１－６５</t>
    <phoneticPr fontId="3"/>
  </si>
  <si>
    <t>〇</t>
  </si>
  <si>
    <t>会社</t>
  </si>
  <si>
    <t>内科</t>
  </si>
  <si>
    <t>ＤＰＣ病院ではない</t>
  </si>
  <si>
    <t>有</t>
  </si>
  <si>
    <t>-</t>
    <phoneticPr fontId="3"/>
  </si>
  <si>
    <t>3階病棟</t>
  </si>
  <si>
    <t>急性期機能</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</si>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</sst>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20&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1046</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1040</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t="s">
        <v>1040</v>
      </c>
    </row>
    <row r="17" spans="1:22" s="21" customFormat="1" ht="315" customHeight="1">
      <c r="A17" s="244" t="s">
        <v>987</v>
      </c>
      <c r="B17" s="17"/>
      <c r="C17" s="19"/>
      <c r="D17" s="19"/>
      <c r="E17" s="19"/>
      <c r="F17" s="19"/>
      <c r="G17" s="19"/>
      <c r="H17" s="20"/>
      <c r="I17" s="310" t="s">
        <v>1010</v>
      </c>
      <c r="J17" s="310"/>
      <c r="K17" s="310"/>
      <c r="L17" s="29" t="s">
        <v>533</v>
      </c>
      <c r="M17" s="29" t="s">
        <v>1048</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1046</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1040</v>
      </c>
      <c r="M24" s="25" t="s">
        <v>1040</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1046</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1046</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542</v>
      </c>
    </row>
    <row r="90" spans="1:22" s="21" customFormat="1">
      <c r="A90" s="243"/>
      <c r="B90" s="1"/>
      <c r="C90" s="3"/>
      <c r="D90" s="3"/>
      <c r="E90" s="3"/>
      <c r="F90" s="3"/>
      <c r="G90" s="3"/>
      <c r="H90" s="287"/>
      <c r="I90" s="67" t="s">
        <v>36</v>
      </c>
      <c r="J90" s="68"/>
      <c r="K90" s="69"/>
      <c r="L90" s="262" t="s">
        <v>1047</v>
      </c>
      <c r="M90" s="262" t="s">
        <v>1050</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533</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533</v>
      </c>
    </row>
    <row r="132" spans="1:22" s="83" customFormat="1" ht="34.5" customHeight="1">
      <c r="A132" s="244" t="s">
        <v>621</v>
      </c>
      <c r="B132" s="84"/>
      <c r="C132" s="295"/>
      <c r="D132" s="297"/>
      <c r="E132" s="320" t="s">
        <v>58</v>
      </c>
      <c r="F132" s="321"/>
      <c r="G132" s="321"/>
      <c r="H132" s="322"/>
      <c r="I132" s="389"/>
      <c r="J132" s="101"/>
      <c r="K132" s="102"/>
      <c r="L132" s="82">
        <v>60</v>
      </c>
      <c r="M132" s="82"/>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row>
    <row r="137" spans="1:22" s="83" customFormat="1" ht="34.5" customHeight="1">
      <c r="A137" s="244" t="s">
        <v>624</v>
      </c>
      <c r="B137" s="84"/>
      <c r="C137" s="317" t="s">
        <v>1018</v>
      </c>
      <c r="D137" s="318"/>
      <c r="E137" s="318"/>
      <c r="F137" s="318"/>
      <c r="G137" s="318"/>
      <c r="H137" s="319"/>
      <c r="I137" s="389"/>
      <c r="J137" s="105"/>
      <c r="K137" s="106"/>
      <c r="L137" s="82">
        <v>0</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1049</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1049</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1049</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1049</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1049</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1049</v>
      </c>
    </row>
    <row r="151" spans="1:13" s="118" customFormat="1" ht="34.5" customHeight="1">
      <c r="A151" s="246" t="s">
        <v>653</v>
      </c>
      <c r="B151" s="115"/>
      <c r="C151" s="317" t="s">
        <v>561</v>
      </c>
      <c r="D151" s="318"/>
      <c r="E151" s="318"/>
      <c r="F151" s="318"/>
      <c r="G151" s="318"/>
      <c r="H151" s="319"/>
      <c r="I151" s="413"/>
      <c r="J151" s="263">
        <f t="shared" si="2"/>
        <v>70</v>
      </c>
      <c r="K151" s="264" t="str">
        <f t="shared" si="3"/>
        <v/>
      </c>
      <c r="L151" s="117">
        <v>70</v>
      </c>
      <c r="M151" s="117" t="s">
        <v>1049</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1049</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1049</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1049</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1049</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1049</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1049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1049</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1049</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1049</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1049</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1049</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1049</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1049</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1049</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1049</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1049</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1049</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1049</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1049</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1049</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1049</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1049</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1049</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1049</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1049</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1049</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1049</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1049</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1049</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1049</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1049</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1049</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1049</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1049</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1049</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1049</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1049</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1049</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1049</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1049</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1049</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1049</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1049</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1049</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1049</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1049</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1049</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1049</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1049</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1049</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1049</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1049</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1049</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1049</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1049</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1049</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1049</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1049</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1049</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1049</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1049</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1049</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1049</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1049</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1049</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1049</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1049</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1049</v>
      </c>
    </row>
    <row r="220" spans="1:13" s="118" customFormat="1" ht="34.5" customHeight="1">
      <c r="A220" s="246" t="s">
        <v>722</v>
      </c>
      <c r="B220" s="119"/>
      <c r="C220" s="317" t="s">
        <v>646</v>
      </c>
      <c r="D220" s="318"/>
      <c r="E220" s="318"/>
      <c r="F220" s="318"/>
      <c r="G220" s="318"/>
      <c r="H220" s="319"/>
      <c r="I220" s="414"/>
      <c r="J220" s="263">
        <f t="shared" si="6"/>
        <v>18</v>
      </c>
      <c r="K220" s="264" t="str">
        <f t="shared" si="7"/>
        <v/>
      </c>
      <c r="L220" s="117">
        <v>18</v>
      </c>
      <c r="M220" s="117" t="s">
        <v>1049</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28</v>
      </c>
      <c r="K269" s="81" t="str">
        <f t="shared" si="8"/>
        <v/>
      </c>
      <c r="L269" s="147">
        <v>28</v>
      </c>
      <c r="M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3</v>
      </c>
      <c r="K273" s="81" t="str">
        <f t="shared" si="8"/>
        <v/>
      </c>
      <c r="L273" s="147">
        <v>3</v>
      </c>
      <c r="M273" s="147">
        <v>0</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1</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6</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13</v>
      </c>
      <c r="N297" s="147">
        <v>21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5.0999999999999996</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1</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542</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900</v>
      </c>
      <c r="K392" s="81" t="str">
        <f t="shared" ref="K392:K397" si="12">IF(OR(COUNTIF(L392:M392,"未確認")&gt;0,COUNTIF(L392:M392,"~*")&gt;0),"※","")</f>
        <v/>
      </c>
      <c r="L392" s="147">
        <v>900</v>
      </c>
      <c r="M392" s="147">
        <v>0</v>
      </c>
    </row>
    <row r="393" spans="1:22" s="83" customFormat="1" ht="34.5" customHeight="1">
      <c r="A393" s="249" t="s">
        <v>773</v>
      </c>
      <c r="B393" s="84"/>
      <c r="C393" s="370"/>
      <c r="D393" s="380"/>
      <c r="E393" s="320" t="s">
        <v>224</v>
      </c>
      <c r="F393" s="321"/>
      <c r="G393" s="321"/>
      <c r="H393" s="322"/>
      <c r="I393" s="343"/>
      <c r="J393" s="140">
        <f t="shared" si="11"/>
        <v>835</v>
      </c>
      <c r="K393" s="81" t="str">
        <f t="shared" si="12"/>
        <v/>
      </c>
      <c r="L393" s="147">
        <v>835</v>
      </c>
      <c r="M393" s="147">
        <v>0</v>
      </c>
    </row>
    <row r="394" spans="1:22" s="83" customFormat="1" ht="34.5" customHeight="1">
      <c r="A394" s="250" t="s">
        <v>774</v>
      </c>
      <c r="B394" s="84"/>
      <c r="C394" s="370"/>
      <c r="D394" s="381"/>
      <c r="E394" s="320" t="s">
        <v>225</v>
      </c>
      <c r="F394" s="321"/>
      <c r="G394" s="321"/>
      <c r="H394" s="322"/>
      <c r="I394" s="343"/>
      <c r="J394" s="140">
        <f t="shared" si="11"/>
        <v>23</v>
      </c>
      <c r="K394" s="81" t="str">
        <f t="shared" si="12"/>
        <v/>
      </c>
      <c r="L394" s="147">
        <v>23</v>
      </c>
      <c r="M394" s="147">
        <v>0</v>
      </c>
    </row>
    <row r="395" spans="1:22" s="83" customFormat="1" ht="34.5" customHeight="1">
      <c r="A395" s="250" t="s">
        <v>775</v>
      </c>
      <c r="B395" s="84"/>
      <c r="C395" s="370"/>
      <c r="D395" s="382"/>
      <c r="E395" s="320" t="s">
        <v>226</v>
      </c>
      <c r="F395" s="321"/>
      <c r="G395" s="321"/>
      <c r="H395" s="322"/>
      <c r="I395" s="343"/>
      <c r="J395" s="140">
        <f t="shared" si="11"/>
        <v>42</v>
      </c>
      <c r="K395" s="81" t="str">
        <f t="shared" si="12"/>
        <v/>
      </c>
      <c r="L395" s="147">
        <v>42</v>
      </c>
      <c r="M395" s="147">
        <v>0</v>
      </c>
    </row>
    <row r="396" spans="1:22" s="83" customFormat="1" ht="34.5" customHeight="1">
      <c r="A396" s="250" t="s">
        <v>776</v>
      </c>
      <c r="B396" s="1"/>
      <c r="C396" s="370"/>
      <c r="D396" s="320" t="s">
        <v>227</v>
      </c>
      <c r="E396" s="321"/>
      <c r="F396" s="321"/>
      <c r="G396" s="321"/>
      <c r="H396" s="322"/>
      <c r="I396" s="343"/>
      <c r="J396" s="140">
        <f t="shared" si="11"/>
        <v>13884</v>
      </c>
      <c r="K396" s="81" t="str">
        <f t="shared" si="12"/>
        <v/>
      </c>
      <c r="L396" s="147">
        <v>13884</v>
      </c>
      <c r="M396" s="147">
        <v>0</v>
      </c>
    </row>
    <row r="397" spans="1:22" s="83" customFormat="1" ht="34.5" customHeight="1">
      <c r="A397" s="250" t="s">
        <v>777</v>
      </c>
      <c r="B397" s="119"/>
      <c r="C397" s="370"/>
      <c r="D397" s="320" t="s">
        <v>228</v>
      </c>
      <c r="E397" s="321"/>
      <c r="F397" s="321"/>
      <c r="G397" s="321"/>
      <c r="H397" s="322"/>
      <c r="I397" s="344"/>
      <c r="J397" s="140">
        <f t="shared" si="11"/>
        <v>898</v>
      </c>
      <c r="K397" s="81" t="str">
        <f t="shared" si="12"/>
        <v/>
      </c>
      <c r="L397" s="147">
        <v>898</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900</v>
      </c>
      <c r="K405" s="81" t="str">
        <f t="shared" ref="K405:K422" si="14">IF(OR(COUNTIF(L405:M405,"未確認")&gt;0,COUNTIF(L405:M405,"~*")&gt;0),"※","")</f>
        <v/>
      </c>
      <c r="L405" s="147">
        <v>900</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456</v>
      </c>
      <c r="K407" s="81" t="str">
        <f t="shared" si="14"/>
        <v/>
      </c>
      <c r="L407" s="147">
        <v>456</v>
      </c>
      <c r="M407" s="147">
        <v>0</v>
      </c>
    </row>
    <row r="408" spans="1:22" s="83" customFormat="1" ht="34.5" customHeight="1">
      <c r="A408" s="251" t="s">
        <v>781</v>
      </c>
      <c r="B408" s="119"/>
      <c r="C408" s="369"/>
      <c r="D408" s="369"/>
      <c r="E408" s="320" t="s">
        <v>236</v>
      </c>
      <c r="F408" s="321"/>
      <c r="G408" s="321"/>
      <c r="H408" s="322"/>
      <c r="I408" s="361"/>
      <c r="J408" s="140">
        <f t="shared" si="13"/>
        <v>180</v>
      </c>
      <c r="K408" s="81" t="str">
        <f t="shared" si="14"/>
        <v/>
      </c>
      <c r="L408" s="147">
        <v>180</v>
      </c>
      <c r="M408" s="147">
        <v>0</v>
      </c>
    </row>
    <row r="409" spans="1:22" s="83" customFormat="1" ht="34.5" customHeight="1">
      <c r="A409" s="251" t="s">
        <v>782</v>
      </c>
      <c r="B409" s="119"/>
      <c r="C409" s="369"/>
      <c r="D409" s="369"/>
      <c r="E409" s="317" t="s">
        <v>990</v>
      </c>
      <c r="F409" s="318"/>
      <c r="G409" s="318"/>
      <c r="H409" s="319"/>
      <c r="I409" s="361"/>
      <c r="J409" s="140">
        <f t="shared" si="13"/>
        <v>264</v>
      </c>
      <c r="K409" s="81" t="str">
        <f t="shared" si="14"/>
        <v/>
      </c>
      <c r="L409" s="147">
        <v>264</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898</v>
      </c>
      <c r="K413" s="81" t="str">
        <f t="shared" si="14"/>
        <v/>
      </c>
      <c r="L413" s="147">
        <v>898</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723</v>
      </c>
      <c r="K415" s="81" t="str">
        <f t="shared" si="14"/>
        <v/>
      </c>
      <c r="L415" s="147">
        <v>723</v>
      </c>
      <c r="M415" s="147">
        <v>0</v>
      </c>
    </row>
    <row r="416" spans="1:22" s="83" customFormat="1" ht="34.5" customHeight="1">
      <c r="A416" s="251" t="s">
        <v>789</v>
      </c>
      <c r="B416" s="119"/>
      <c r="C416" s="369"/>
      <c r="D416" s="369"/>
      <c r="E416" s="320" t="s">
        <v>243</v>
      </c>
      <c r="F416" s="321"/>
      <c r="G416" s="321"/>
      <c r="H416" s="322"/>
      <c r="I416" s="361"/>
      <c r="J416" s="140">
        <f t="shared" si="13"/>
        <v>61</v>
      </c>
      <c r="K416" s="81" t="str">
        <f t="shared" si="14"/>
        <v/>
      </c>
      <c r="L416" s="147">
        <v>61</v>
      </c>
      <c r="M416" s="147">
        <v>0</v>
      </c>
    </row>
    <row r="417" spans="1:22" s="83" customFormat="1" ht="34.5" customHeight="1">
      <c r="A417" s="251" t="s">
        <v>790</v>
      </c>
      <c r="B417" s="119"/>
      <c r="C417" s="369"/>
      <c r="D417" s="369"/>
      <c r="E417" s="320" t="s">
        <v>244</v>
      </c>
      <c r="F417" s="321"/>
      <c r="G417" s="321"/>
      <c r="H417" s="322"/>
      <c r="I417" s="361"/>
      <c r="J417" s="140">
        <f t="shared" si="13"/>
        <v>39</v>
      </c>
      <c r="K417" s="81" t="str">
        <f t="shared" si="14"/>
        <v/>
      </c>
      <c r="L417" s="147">
        <v>39</v>
      </c>
      <c r="M417" s="147">
        <v>0</v>
      </c>
    </row>
    <row r="418" spans="1:22" s="83" customFormat="1" ht="34.5" customHeight="1">
      <c r="A418" s="251" t="s">
        <v>791</v>
      </c>
      <c r="B418" s="119"/>
      <c r="C418" s="369"/>
      <c r="D418" s="369"/>
      <c r="E418" s="320" t="s">
        <v>245</v>
      </c>
      <c r="F418" s="321"/>
      <c r="G418" s="321"/>
      <c r="H418" s="322"/>
      <c r="I418" s="361"/>
      <c r="J418" s="140">
        <f t="shared" si="13"/>
        <v>33</v>
      </c>
      <c r="K418" s="81" t="str">
        <f t="shared" si="14"/>
        <v/>
      </c>
      <c r="L418" s="147">
        <v>33</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33</v>
      </c>
      <c r="K420" s="81" t="str">
        <f t="shared" si="14"/>
        <v/>
      </c>
      <c r="L420" s="147">
        <v>33</v>
      </c>
      <c r="M420" s="147">
        <v>0</v>
      </c>
    </row>
    <row r="421" spans="1:22" s="83" customFormat="1" ht="34.5" customHeight="1">
      <c r="A421" s="251" t="s">
        <v>794</v>
      </c>
      <c r="B421" s="119"/>
      <c r="C421" s="369"/>
      <c r="D421" s="369"/>
      <c r="E421" s="320" t="s">
        <v>247</v>
      </c>
      <c r="F421" s="321"/>
      <c r="G421" s="321"/>
      <c r="H421" s="322"/>
      <c r="I421" s="361"/>
      <c r="J421" s="140">
        <f t="shared" si="13"/>
        <v>9</v>
      </c>
      <c r="K421" s="81" t="str">
        <f t="shared" si="14"/>
        <v/>
      </c>
      <c r="L421" s="147">
        <v>9</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898</v>
      </c>
      <c r="K430" s="193" t="str">
        <f>IF(OR(COUNTIF(L430:M430,"未確認")&gt;0,COUNTIF(L430:M430,"~*")&gt;0),"※","")</f>
        <v/>
      </c>
      <c r="L430" s="147">
        <v>898</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577</v>
      </c>
      <c r="K433" s="193" t="str">
        <f>IF(OR(COUNTIF(L433:M433,"未確認")&gt;0,COUNTIF(L433:M433,"~*")&gt;0),"※","")</f>
        <v/>
      </c>
      <c r="L433" s="147">
        <v>577</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321</v>
      </c>
      <c r="K434" s="193" t="str">
        <f>IF(OR(COUNTIF(L434:M434,"未確認")&gt;0,COUNTIF(L434:M434,"~*")&gt;0),"※","")</f>
        <v/>
      </c>
      <c r="L434" s="147">
        <v>321</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30</v>
      </c>
      <c r="K468" s="201" t="str">
        <f t="shared" ref="K468:K475" si="16">IF(OR(COUNTIF(L468:M468,"未確認")&gt;0,COUNTIF(L468:M468,"*")&gt;0),"※","")</f>
        <v>※</v>
      </c>
      <c r="L468" s="117">
        <v>30</v>
      </c>
      <c r="M468" s="117" t="s">
        <v>1049</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541</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541</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25</v>
      </c>
      <c r="K477" s="201" t="str">
        <f t="shared" ref="K477:K496" si="18">IF(OR(COUNTIF(L477:M477,"未確認")&gt;0,COUNTIF(L477:M477,"*")&gt;0),"※","")</f>
        <v>※</v>
      </c>
      <c r="L477" s="117">
        <v>25</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1049</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1049</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1049</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t="s">
        <v>1049</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1049</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1049</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1049</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t="s">
        <v>1049</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1049</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1049</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t="s">
        <v>1049</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1049</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1049</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1049</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1049</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1049</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1049</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1049</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1049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1049</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1049</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542</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1049</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1049</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1049</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1049</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1049</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1049</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1049</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1049</v>
      </c>
    </row>
    <row r="553" spans="1:13"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1049</v>
      </c>
    </row>
    <row r="554" spans="1:13"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1049</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1049</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1049</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1049</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t="s">
        <v>533</v>
      </c>
    </row>
    <row r="561" spans="1:13" s="91" customFormat="1" ht="34.5" customHeight="1">
      <c r="A561" s="251" t="s">
        <v>871</v>
      </c>
      <c r="B561" s="119"/>
      <c r="C561" s="209"/>
      <c r="D561" s="331" t="s">
        <v>377</v>
      </c>
      <c r="E561" s="342"/>
      <c r="F561" s="342"/>
      <c r="G561" s="342"/>
      <c r="H561" s="332"/>
      <c r="I561" s="343"/>
      <c r="J561" s="207"/>
      <c r="K561" s="210"/>
      <c r="L561" s="211">
        <v>0</v>
      </c>
      <c r="M561" s="211" t="s">
        <v>533</v>
      </c>
    </row>
    <row r="562" spans="1:13" s="91" customFormat="1" ht="34.5" customHeight="1">
      <c r="A562" s="251" t="s">
        <v>872</v>
      </c>
      <c r="B562" s="119"/>
      <c r="C562" s="209"/>
      <c r="D562" s="331" t="s">
        <v>993</v>
      </c>
      <c r="E562" s="342"/>
      <c r="F562" s="342"/>
      <c r="G562" s="342"/>
      <c r="H562" s="332"/>
      <c r="I562" s="343"/>
      <c r="J562" s="207"/>
      <c r="K562" s="210"/>
      <c r="L562" s="211">
        <v>0</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994</v>
      </c>
      <c r="E566" s="342"/>
      <c r="F566" s="342"/>
      <c r="G566" s="342"/>
      <c r="H566" s="332"/>
      <c r="I566" s="343"/>
      <c r="J566" s="213"/>
      <c r="K566" s="214"/>
      <c r="L566" s="211">
        <v>0</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993</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994</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542</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1049</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1049</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1049</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1049</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1049</v>
      </c>
    </row>
    <row r="595" spans="1:13" s="115" customFormat="1" ht="35.1" customHeight="1">
      <c r="A595" s="251" t="s">
        <v>895</v>
      </c>
      <c r="B595" s="84"/>
      <c r="C595" s="323" t="s">
        <v>995</v>
      </c>
      <c r="D595" s="324"/>
      <c r="E595" s="324"/>
      <c r="F595" s="324"/>
      <c r="G595" s="324"/>
      <c r="H595" s="325"/>
      <c r="I595" s="340" t="s">
        <v>397</v>
      </c>
      <c r="J595" s="140">
        <v>36</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996</v>
      </c>
      <c r="D597" s="324"/>
      <c r="E597" s="324"/>
      <c r="F597" s="324"/>
      <c r="G597" s="324"/>
      <c r="H597" s="325"/>
      <c r="I597" s="326" t="s">
        <v>400</v>
      </c>
      <c r="J597" s="140">
        <v>19</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13</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1049</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1049</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t="s">
        <v>1049</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t="s">
        <v>1049</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1049</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1049</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1049</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1049</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1049</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1049</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1049</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v>0</v>
      </c>
      <c r="M618" s="117" t="s">
        <v>1049</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1049</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t="s">
        <v>1049</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1049</v>
      </c>
    </row>
    <row r="622" spans="1:22" s="118" customFormat="1" ht="69.95" customHeight="1">
      <c r="A622" s="252" t="s">
        <v>915</v>
      </c>
      <c r="B622" s="119"/>
      <c r="C622" s="320" t="s">
        <v>427</v>
      </c>
      <c r="D622" s="321"/>
      <c r="E622" s="321"/>
      <c r="F622" s="321"/>
      <c r="G622" s="321"/>
      <c r="H622" s="322"/>
      <c r="I622" s="122" t="s">
        <v>428</v>
      </c>
      <c r="J622" s="116">
        <f t="shared" si="28"/>
        <v>20</v>
      </c>
      <c r="K622" s="201" t="str">
        <f t="shared" si="29"/>
        <v>※</v>
      </c>
      <c r="L622" s="117">
        <v>20</v>
      </c>
      <c r="M622" s="117" t="s">
        <v>1049</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1049</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12</v>
      </c>
      <c r="K631" s="201" t="str">
        <f t="shared" ref="K631:K638" si="31">IF(OR(COUNTIF(L631:M631,"未確認")&gt;0,COUNTIF(L631:M631,"*")&gt;0),"※","")</f>
        <v>※</v>
      </c>
      <c r="L631" s="117">
        <v>12</v>
      </c>
      <c r="M631" s="117" t="s">
        <v>1049</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1049</v>
      </c>
    </row>
    <row r="633" spans="1:22" s="118" customFormat="1" ht="57">
      <c r="A633" s="252" t="s">
        <v>919</v>
      </c>
      <c r="B633" s="119"/>
      <c r="C633" s="320" t="s">
        <v>436</v>
      </c>
      <c r="D633" s="321"/>
      <c r="E633" s="321"/>
      <c r="F633" s="321"/>
      <c r="G633" s="321"/>
      <c r="H633" s="322"/>
      <c r="I633" s="122" t="s">
        <v>437</v>
      </c>
      <c r="J633" s="116">
        <f t="shared" si="30"/>
        <v>13</v>
      </c>
      <c r="K633" s="201" t="str">
        <f t="shared" si="31"/>
        <v>※</v>
      </c>
      <c r="L633" s="117">
        <v>13</v>
      </c>
      <c r="M633" s="117" t="s">
        <v>1049</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t="s">
        <v>1049</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1049</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1049</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1049</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1049</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28</v>
      </c>
      <c r="K646" s="201" t="str">
        <f t="shared" ref="K646:K660" si="33">IF(OR(COUNTIF(L646:M646,"未確認")&gt;0,COUNTIF(L646:M646,"*")&gt;0),"※","")</f>
        <v>※</v>
      </c>
      <c r="L646" s="117">
        <v>28</v>
      </c>
      <c r="M646" s="117" t="s">
        <v>1049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t="s">
        <v>1049</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v>
      </c>
      <c r="L648" s="117">
        <v>0</v>
      </c>
      <c r="M648" s="117" t="s">
        <v>1049</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v>0</v>
      </c>
      <c r="M649" s="117" t="s">
        <v>1049</v>
      </c>
    </row>
    <row r="650" spans="1:22" s="118" customFormat="1" ht="84" customHeight="1">
      <c r="A650" s="252" t="s">
        <v>929</v>
      </c>
      <c r="B650" s="84"/>
      <c r="C650" s="295"/>
      <c r="D650" s="297"/>
      <c r="E650" s="320" t="s">
        <v>941</v>
      </c>
      <c r="F650" s="321"/>
      <c r="G650" s="321"/>
      <c r="H650" s="322"/>
      <c r="I650" s="122" t="s">
        <v>458</v>
      </c>
      <c r="J650" s="116">
        <f t="shared" si="32"/>
        <v>28</v>
      </c>
      <c r="K650" s="201" t="str">
        <f t="shared" si="33"/>
        <v>※</v>
      </c>
      <c r="L650" s="117">
        <v>28</v>
      </c>
      <c r="M650" s="117" t="s">
        <v>1049</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t="s">
        <v>1049</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t="s">
        <v>1049</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1049</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1049</v>
      </c>
    </row>
    <row r="655" spans="1:22" s="118" customFormat="1" ht="69.95" customHeight="1">
      <c r="A655" s="252" t="s">
        <v>934</v>
      </c>
      <c r="B655" s="84"/>
      <c r="C655" s="320" t="s">
        <v>937</v>
      </c>
      <c r="D655" s="321"/>
      <c r="E655" s="321"/>
      <c r="F655" s="321"/>
      <c r="G655" s="321"/>
      <c r="H655" s="322"/>
      <c r="I655" s="122" t="s">
        <v>468</v>
      </c>
      <c r="J655" s="116">
        <f t="shared" si="32"/>
        <v>16</v>
      </c>
      <c r="K655" s="201" t="str">
        <f t="shared" si="33"/>
        <v>※</v>
      </c>
      <c r="L655" s="117">
        <v>16</v>
      </c>
      <c r="M655" s="117" t="s">
        <v>1049</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1049</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t="s">
        <v>1049</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v>0</v>
      </c>
      <c r="M658" s="117" t="s">
        <v>1049</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1049</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1049</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1049</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1049</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1049</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1049</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1049</v>
      </c>
    </row>
    <row r="695" spans="1:22" s="118" customFormat="1" ht="69.95"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1049</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1049</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1049</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1049</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1049</v>
      </c>
    </row>
    <row r="708" spans="1:23" s="118" customFormat="1" ht="69.95"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1049</v>
      </c>
    </row>
    <row r="709" spans="1:23" s="118" customFormat="1" ht="69.95"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1049</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39BBE08-B944-46A7-9DD7-E4D5AD73DFA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2019-12-23T00:59:34Z</dcterms:modified>
</cp:coreProperties>
</file>