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F28CB08-139D-4988-9FA1-AF6D2E529A2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<sst xmlns="http://schemas.openxmlformats.org/spreadsheetml/2006/main" count="3273" uniqueCount="1051">
  <si>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</si>
  <si>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</si>
  <si>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</si>
  <si>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</si>
  <si>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</si>
  <si>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</si>
  <si>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</si>
  <si>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</si>
  <si>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</si>
  <si>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</si>
  <si>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</si>
  <si>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</si>
  <si>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</si>
  <si>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</si>
  <si>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</si>
  <si>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</si>
  <si>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</si>
  <si>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</si>
  <si>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</si>
  <si>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</si>
  <si>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</si>
  <si>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</si>
  <si>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</si>
  <si>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</si>
  <si>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</si>
  <si>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</si>
  <si>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</si>
  <si>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</si>
  <si>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</si>
  <si>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</si>
  <si>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</si>
  <si>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</si>
  <si>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</si>
  <si>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</si>
  <si>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</si>
  <si>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</si>
  <si>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</si>
  <si>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</si>
  <si>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</si>
  <si>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</si>
  <si>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</si>
  <si>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</si>
  <si>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</si>
  <si>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</si>
  <si>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</si>
  <si>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</si>
  <si>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</si>
  <si>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</si>
  <si>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</si>
  <si>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</si>
  <si>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</si>
  <si>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</si>
  <si>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</si>
  <si>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</si>
  <si>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</si>
  <si>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</si>
  <si>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</si>
  <si>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</si>
  <si>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</si>
  <si>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</si>
  <si>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</si>
  <si>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</si>
  <si>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</si>
  <si>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</si>
  <si>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</si>
  <si>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</si>
  <si>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</si>
  <si>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</si>
  <si>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</si>
  <si>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</si>
  <si>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</si>
  <si>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</si>
  <si>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</si>
  <si>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</si>
  <si>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</si>
  <si>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</si>
  <si>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</si>
  <si>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</si>
  <si>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</si>
  <si>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</si>
  <si>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</si>
  <si>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</si>
  <si>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</si>
  <si>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</si>
  <si>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</si>
  <si>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</si>
  <si>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</si>
  <si>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</si>
  <si>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</si>
  <si>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</si>
  <si>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</si>
  <si>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</si>
  <si>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</si>
  <si>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</si>
  <si>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</si>
  <si>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</si>
  <si>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</si>
  <si>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</si>
  <si>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</si>
  <si>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</si>
  <si>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</si>
  <si>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</si>
  <si>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</si>
  <si>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</si>
  <si>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</si>
  <si>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</si>
  <si>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</si>
  <si>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</si>
  <si>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</si>
  <si>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</si>
  <si>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</si>
  <si>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</si>
  <si>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</si>
  <si>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</si>
  <si>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</si>
  <si>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</si>
  <si>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</si>
  <si>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</si>
  <si>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</si>
  <si>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</si>
  <si>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</si>
  <si>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</si>
  <si>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</si>
  <si>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</si>
  <si>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</si>
  <si>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</si>
  <si>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</si>
  <si>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</si>
  <si>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</si>
  <si>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</si>
  <si>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</si>
  <si>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</si>
  <si>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</si>
  <si>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</si>
  <si>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</si>
  <si>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</si>
  <si>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</si>
  <si>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</si>
  <si>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</si>
  <si>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</si>
  <si>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</si>
  <si>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</si>
  <si>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</si>
  <si>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</si>
  <si>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</si>
  <si>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</si>
  <si>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</si>
  <si>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</si>
  <si>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</si>
  <si>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</si>
  <si>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</si>
  <si>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</si>
  <si>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</si>
  <si>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</si>
  <si>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</si>
  <si>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</si>
  <si>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</si>
  <si>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</si>
  <si>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</si>
  <si>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</si>
  <si>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</si>
  <si>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</si>
  <si>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</si>
  <si>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</si>
  <si>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</si>
  <si>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</si>
  <si>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</si>
  <si>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</si>
  <si>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</si>
  <si>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</si>
  <si>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</si>
  <si>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</si>
  <si>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</si>
  <si>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</si>
  <si>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</si>
  <si>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</si>
  <si>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</si>
  <si>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</si>
  <si>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</si>
  <si>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</si>
  <si>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</si>
  <si>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</si>
  <si>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</si>
  <si>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</si>
  <si>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</si>
  <si>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</si>
  <si>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</si>
  <si>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</si>
  <si>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</si>
  <si>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</si>
  <si>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</si>
  <si>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</si>
  <si>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</si>
  <si>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</si>
  <si>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</si>
  <si>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</si>
  <si>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</si>
  <si>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</si>
  <si>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</si>
  <si>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</si>
  <si>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</si>
  <si>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</si>
  <si>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</si>
  <si>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</si>
  <si>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</si>
  <si>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</si>
  <si>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</si>
  <si>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</si>
  <si>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</si>
  <si>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</si>
  <si>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</si>
  <si>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</si>
  <si>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</si>
  <si>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</si>
  <si>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</si>
  <si>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</si>
  <si>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</si>
  <si>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</si>
  <si>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</si>
  <si>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</si>
  <si>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</si>
  <si>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</si>
  <si>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</si>
  <si>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</si>
  <si>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</si>
  <si>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</si>
  <si>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</si>
  <si>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</si>
  <si>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</si>
  <si>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</si>
  <si>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</si>
  <si>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</si>
  <si>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</si>
  <si>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</si>
  <si>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</si>
  <si>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</si>
  <si>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</si>
  <si>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</si>
  <si>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</si>
  <si>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</si>
  <si>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</si>
  <si>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</si>
  <si>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</si>
  <si>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</si>
  <si>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</si>
  <si>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</si>
  <si>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</si>
  <si>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</si>
  <si>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</si>
  <si>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</si>
  <si>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</si>
  <si>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</si>
  <si>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</si>
  <si>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</si>
  <si>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</si>
  <si>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</si>
  <si>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</si>
  <si>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</si>
  <si>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</si>
  <si>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</si>
  <si>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</si>
  <si>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</si>
  <si>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</si>
  <si>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</si>
  <si>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</si>
  <si>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</si>
  <si>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</si>
  <si>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</si>
  <si>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</si>
  <si>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</si>
  <si>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</si>
  <si>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</si>
  <si>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</si>
  <si>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</si>
  <si>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</si>
  <si>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</si>
  <si>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</si>
  <si>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</si>
  <si>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</si>
  <si>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</si>
  <si>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</si>
  <si>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</si>
  <si>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</si>
  <si>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</si>
  <si>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</si>
  <si>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</si>
  <si>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</si>
  <si>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</si>
  <si>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</si>
  <si>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</si>
  <si>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</si>
  <si>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</si>
  <si>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</si>
  <si>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</si>
  <si>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</si>
  <si>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</si>
  <si>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</si>
  <si>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</si>
  <si>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</si>
  <si>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</si>
  <si>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</si>
  <si>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</si>
  <si>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</si>
  <si>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</si>
  <si>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</si>
  <si>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</si>
  <si>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</si>
  <si>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</si>
  <si>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</si>
  <si>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</si>
  <si>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</si>
  <si>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</si>
  <si>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</si>
  <si>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</si>
  <si>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</si>
  <si>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</si>
  <si>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</si>
  <si>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</si>
  <si>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</si>
  <si>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</si>
  <si>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</si>
  <si>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</si>
  <si>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</si>
  <si>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</si>
  <si>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</si>
  <si>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</si>
  <si>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</si>
  <si>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</si>
  <si>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</si>
  <si>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</si>
  <si>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</si>
  <si>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</si>
  <si>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</si>
  <si>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</si>
  <si>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</si>
  <si>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</si>
  <si>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</si>
  <si>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</si>
  <si>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</si>
  <si>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</si>
  <si>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</si>
  <si>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</si>
  <si>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</si>
  <si>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</si>
  <si>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</si>
  <si>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</si>
  <si>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</si>
  <si>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</si>
  <si>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</si>
  <si>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</si>
  <si>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</si>
  <si>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</si>
  <si>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</si>
  <si>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</si>
  <si>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</si>
  <si>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</si>
  <si>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</si>
  <si>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</si>
  <si>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</si>
  <si>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</si>
  <si>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</si>
  <si>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</si>
  <si>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</si>
  <si>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</si>
  <si>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</si>
  <si>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</si>
  <si>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</si>
  <si>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</si>
  <si>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</si>
  <si>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</si>
  <si>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</si>
  <si>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</si>
  <si>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</si>
  <si>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</si>
  <si>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</si>
  <si>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</si>
  <si>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</si>
  <si>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</si>
  <si>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</si>
  <si>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</si>
  <si>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</si>
  <si>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</si>
  <si>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</si>
  <si>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</si>
  <si>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</si>
  <si>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</si>
  <si>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</si>
  <si>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</si>
  <si>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</si>
  <si>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</si>
  <si>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</si>
  <si>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</si>
  <si>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</si>
  <si>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</si>
  <si>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</si>
  <si>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</si>
  <si>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</si>
  <si>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</si>
  <si>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</si>
  <si>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</si>
  <si>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</si>
  <si>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</si>
  <si>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</si>
  <si>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</si>
  <si>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</si>
  <si>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</si>
  <si>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</si>
  <si>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</si>
  <si>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</si>
  <si>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</si>
  <si>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</si>
  <si>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</si>
  <si>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</si>
  <si>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</si>
  <si>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</si>
  <si>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</si>
  <si>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</si>
  <si>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</si>
  <si>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</si>
  <si>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</si>
  <si>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</si>
  <si>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</si>
  <si>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</si>
  <si>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</si>
  <si>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</si>
  <si>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</si>
  <si>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</si>
  <si>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</si>
  <si>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</si>
  <si>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</si>
  <si>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</si>
  <si>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</si>
  <si>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</si>
  <si>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</si>
  <si>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</si>
  <si>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</si>
  <si>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</si>
  <si>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</si>
  <si>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</si>
  <si>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</si>
  <si>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</si>
  <si>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</si>
  <si>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</si>
  <si>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</si>
  <si>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</si>
  <si>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</si>
  <si>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</si>
  <si>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</si>
  <si>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</si>
  <si>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</si>
  <si>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</si>
  <si>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</si>
  <si>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</si>
  <si>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</si>
  <si>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</si>
  <si>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</si>
  <si>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</si>
  <si>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</si>
  <si>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</si>
  <si>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</si>
  <si>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</si>
  <si>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</si>
  <si>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</si>
  <si>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</si>
  <si>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</si>
  <si>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</si>
  <si>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</si>
  <si>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</si>
  <si>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</si>
  <si>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</si>
  <si>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</si>
  <si>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</si>
  <si>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</si>
  <si>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</si>
  <si>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</si>
  <si>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</si>
  <si>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</si>
  <si>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</si>
  <si>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</si>
  <si>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</si>
  <si>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</si>
  <si>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</si>
  <si>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</si>
  <si>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</si>
  <si>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</si>
  <si>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</si>
  <si>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</si>
  <si>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</si>
  <si>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</si>
  <si>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</si>
  <si>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</si>
  <si>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</si>
  <si>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</si>
  <si>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</si>
  <si>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</si>
  <si>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</si>
  <si>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</si>
  <si>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</si>
  <si>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</si>
  <si>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</si>
  <si>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</si>
  <si>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</si>
  <si>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</si>
  <si>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</si>
  <si>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</si>
  <si>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</si>
  <si>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</si>
  <si>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</si>
  <si>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</si>
  <si>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</si>
  <si>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</si>
  <si>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</si>
  <si>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</si>
  <si>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</si>
  <si>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</si>
  <si>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</si>
  <si>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</si>
  <si>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</si>
  <si>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</si>
  <si>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</si>
  <si>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</si>
  <si>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</si>
  <si>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</si>
  <si>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</si>
  <si>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</si>
  <si>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</si>
  <si>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</si>
  <si>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</si>
  <si>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</si>
  <si>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</si>
  <si>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</si>
  <si>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</si>
  <si>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</si>
  <si>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</si>
  <si>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</si>
  <si>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</si>
  <si>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</si>
  <si>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</si>
  <si>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</si>
  <si>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</si>
  <si>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</si>
  <si>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</si>
  <si>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</si>
  <si>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</si>
  <si>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</si>
  <si>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</si>
  <si>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</si>
  <si>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</si>
  <si>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</si>
  <si>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</si>
  <si>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</si>
  <si>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</si>
  <si>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</si>
  <si>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</si>
  <si>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</si>
  <si>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</si>
  <si>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</si>
  <si>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</si>
  <si>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</si>
  <si>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</si>
  <si>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</si>
  <si>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</si>
  <si>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</si>
  <si>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</si>
  <si>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</si>
  <si>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</si>
  <si>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</si>
  <si>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</si>
  <si>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</si>
  <si>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</si>
  <si>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</si>
  <si>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</si>
  <si>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</si>
  <si>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</si>
  <si>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</si>
  <si>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</si>
  <si>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</si>
  <si>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</si>
  <si>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</si>
  <si>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</si>
  <si>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</si>
  <si>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</si>
  <si>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</si>
  <si>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</si>
  <si>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</si>
  <si>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</si>
  <si>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</si>
  <si>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</si>
  <si>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</si>
  <si>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</si>
  <si>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</si>
  <si>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</si>
  <si>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</si>
  <si>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</si>
  <si>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</si>
  <si>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</si>
  <si>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</si>
  <si>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</si>
  <si>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</si>
  <si>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</si>
  <si>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</si>
  <si>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</si>
  <si>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</si>
  <si>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</si>
  <si>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</si>
  <si>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</si>
  <si>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</si>
  <si>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</si>
  <si>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</si>
  <si>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</si>
  <si>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</si>
  <si>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</si>
  <si>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</si>
  <si>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</si>
  <si>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</si>
  <si>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</si>
  <si>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</si>
  <si>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</si>
  <si>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</si>
  <si>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</si>
  <si>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</si>
  <si>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</si>
  <si>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</si>
  <si>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</si>
  <si>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</si>
  <si>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</si>
  <si>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</si>
  <si>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</si>
  <si>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</si>
  <si>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</si>
  <si>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</si>
  <si>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</si>
  <si>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</si>
  <si>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</si>
  <si>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</si>
  <si>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</si>
  <si>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</si>
  <si>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</si>
  <si>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</si>
  <si>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</si>
  <si>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</si>
  <si>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</si>
  <si>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</si>
  <si>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</si>
  <si>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</si>
  <si>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</si>
  <si>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</si>
  <si>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</si>
  <si>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</si>
  <si>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</si>
  <si>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</si>
  <si>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</si>
  <si>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</si>
  <si>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</si>
  <si>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</si>
  <si>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</si>
  <si>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</si>
  <si>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</si>
  <si>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</si>
  <si>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</si>
  <si>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</si>
  <si>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</si>
  <si>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</si>
  <si>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</si>
  <si>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</si>
  <si>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</si>
  <si>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</si>
  <si>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</si>
  <si>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</si>
  <si>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</si>
  <si>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</si>
  <si>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</si>
  <si>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</si>
  <si>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</si>
  <si>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</si>
  <si>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</si>
  <si>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</si>
  <si>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</si>
  <si>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</si>
  <si>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</si>
  <si>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</si>
  <si>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</si>
  <si>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</si>
  <si>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</si>
  <si>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</si>
  <si>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</si>
  <si>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</si>
  <si>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</si>
  <si>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</si>
  <si>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</si>
  <si>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</si>
  <si>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</si>
  <si>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</si>
  <si>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</si>
  <si>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</si>
  <si>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</si>
  <si>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</si>
  <si>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</si>
  <si>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</si>
  <si>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</si>
  <si>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</si>
  <si>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</si>
  <si>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</si>
  <si>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</si>
  <si>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</si>
  <si>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</si>
  <si>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</si>
  <si>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</si>
  <si>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</si>
  <si>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</si>
  <si>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</si>
  <si>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</si>
  <si>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</si>
  <si>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</si>
  <si>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</si>
  <si>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</si>
  <si>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</si>
  <si>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</si>
  <si>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</si>
  <si>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</si>
  <si>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</si>
  <si>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</si>
  <si>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</si>
  <si>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</si>
  <si>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</si>
  <si>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</si>
  <si>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</si>
  <si>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</si>
  <si>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</si>
  <si>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</si>
  <si>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</si>
  <si>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</si>
  <si>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</si>
  <si>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</si>
  <si>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</si>
  <si>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</si>
  <si>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</si>
  <si>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</si>
  <si>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</si>
  <si>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</si>
  <si>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</si>
  <si>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</si>
  <si>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</si>
  <si>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</si>
  <si>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</si>
  <si>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</si>
  <si>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</si>
  <si>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</si>
  <si>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</si>
  <si>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</si>
  <si>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</si>
  <si>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</si>
  <si>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</si>
  <si>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</si>
  <si>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</si>
  <si>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</si>
  <si>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</si>
  <si>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</si>
  <si>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</si>
  <si>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</si>
  <si>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</si>
  <si>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</si>
  <si>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</si>
  <si>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</si>
  <si>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</si>
  <si>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</si>
  <si>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</si>
  <si>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</si>
  <si>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</si>
  <si>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</si>
  <si>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</si>
  <si>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</si>
  <si>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</si>
  <si>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</si>
  <si>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</si>
  <si>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</si>
  <si>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</si>
  <si>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</si>
  <si>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</si>
  <si>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</si>
  <si>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</si>
  <si>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</si>
  <si>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</si>
  <si>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</si>
  <si>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</si>
  <si>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</si>
  <si>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</si>
  <si>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</si>
  <si>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</si>
  <si>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</si>
  <si>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</si>
  <si>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</si>
  <si>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</si>
  <si>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</si>
  <si>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</si>
  <si>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</si>
  <si>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</si>
  <si>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</si>
  <si>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</si>
  <si>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</si>
  <si>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</si>
  <si>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</si>
  <si>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</si>
  <si>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</si>
  <si>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</si>
  <si>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</si>
  <si>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</si>
  <si>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</si>
  <si>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</si>
  <si>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</si>
  <si>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</si>
  <si>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</si>
  <si>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</si>
  <si>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</si>
  <si>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</si>
  <si>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</si>
  <si>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</si>
  <si>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</si>
  <si>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</si>
  <si>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</si>
  <si>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</si>
  <si>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</si>
  <si>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</si>
  <si>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</si>
  <si>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</si>
  <si>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</si>
  <si>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</si>
  <si>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</si>
  <si>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</si>
  <si>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</si>
  <si>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</si>
  <si>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</si>
  <si>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</si>
  <si>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</si>
  <si>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</si>
  <si>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</si>
  <si>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</si>
  <si>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</si>
  <si>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</si>
  <si>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</si>
  <si>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</si>
  <si>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</si>
  <si>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</si>
  <si>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</si>
  <si>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</si>
  <si>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</si>
  <si>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</si>
  <si>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</si>
  <si>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</si>
  <si>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</si>
  <si>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</si>
  <si>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</si>
  <si>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</si>
  <si>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</si>
  <si>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</si>
  <si>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</si>
  <si>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</si>
  <si>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</si>
  <si>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</si>
  <si>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</si>
  <si>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</si>
  <si>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</si>
  <si>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</si>
  <si>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</si>
  <si>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</si>
  <si>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</si>
  <si>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</si>
  <si>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</si>
  <si>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</si>
  <si>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</si>
  <si>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</si>
  <si>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</si>
  <si>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</si>
  <si>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</si>
  <si>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</si>
  <si>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</si>
  <si>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</si>
  <si>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</si>
  <si>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</si>
  <si>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</si>
  <si>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</si>
  <si>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</si>
  <si>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</si>
  <si>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</si>
  <si>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</si>
  <si>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</si>
  <si>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</si>
  <si>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</si>
  <si>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</si>
  <si>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</si>
  <si>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</si>
  <si>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</si>
  <si>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</si>
  <si>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</si>
  <si>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</si>
  <si>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</si>
  <si>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</si>
  <si>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</si>
  <si>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</si>
  <si>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</si>
  <si>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</si>
  <si>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</si>
  <si>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</si>
  <si>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</si>
  <si>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</si>
  <si>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</si>
  <si>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</si>
  <si>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</si>
  <si>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</si>
  <si>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</si>
  <si>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</si>
  <si>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</si>
  <si>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</si>
  <si>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</si>
  <si>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</si>
  <si>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</si>
  <si>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</si>
  <si>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</si>
  <si>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</si>
  <si>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</si>
  <si>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</si>
  <si>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</si>
  <si>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</si>
  <si>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</si>
  <si>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</si>
  <si>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</si>
  <si>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</si>
  <si>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</si>
  <si>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</si>
  <si>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</si>
  <si>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</si>
  <si>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</si>
  <si>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</si>
  <si>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</si>
  <si>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</si>
  <si>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</si>
  <si>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</si>
  <si>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</si>
  <si>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</si>
  <si>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</si>
  <si>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</si>
  <si>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</si>
  <si>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</si>
  <si>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</si>
  <si>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</si>
  <si>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</si>
  <si>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</si>
  <si>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</si>
  <si>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</si>
  <si>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</si>
  <si>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</si>
  <si>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</si>
  <si>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</si>
  <si>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</si>
  <si>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</si>
  <si>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</si>
  <si>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</si>
  <si>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</si>
  <si>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</si>
  <si>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</si>
  <si>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</si>
  <si>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</si>
  <si>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</si>
  <si>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</si>
  <si>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</si>
  <si>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</si>
  <si>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</si>
  <si>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</si>
  <si>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</si>
  <si>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</si>
  <si>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</si>
  <si>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</si>
  <si>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</si>
  <si>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</si>
  <si>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</si>
  <si>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</si>
  <si>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</si>
  <si>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</si>
  <si>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</si>
  <si>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</si>
  <si>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</si>
  <si>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</si>
  <si>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</si>
  <si>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</si>
  <si>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</si>
  <si>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</si>
  <si>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</si>
  <si>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</si>
  <si>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</si>
  <si>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</si>
  <si>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</si>
  <si>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</si>
  <si>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</si>
  <si>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</si>
  <si>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</si>
  <si>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</si>
  <si>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</si>
  <si>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</si>
  <si>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</si>
  <si>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</si>
  <si>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</si>
  <si>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</si>
  <si>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</si>
  <si>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</si>
  <si>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</si>
  <si>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</si>
  <si>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</si>
  <si>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</si>
  <si>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</si>
  <si>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</si>
  <si>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</si>
  <si>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</si>
  <si>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</si>
  <si>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</si>
  <si>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</si>
  <si>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</si>
  <si>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</si>
  <si>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</si>
  <si>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</si>
  <si>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</si>
  <si>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</si>
  <si>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</si>
  <si>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</si>
  <si>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</si>
  <si>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</si>
  <si>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</si>
  <si>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</si>
  <si>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</si>
  <si>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</si>
  <si>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</si>
  <si>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</si>
  <si>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</si>
  <si>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</si>
  <si>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</si>
  <si>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</si>
  <si>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</si>
  <si>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</si>
  <si>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</si>
  <si>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長谷川病院</t>
    <phoneticPr fontId="3"/>
  </si>
  <si>
    <t>〒930-0065 富山市星井町２丁目７－４０</t>
    <phoneticPr fontId="3"/>
  </si>
  <si>
    <t>〇</t>
  </si>
  <si>
    <t>医療法人</t>
  </si>
  <si>
    <t>泌尿器科</t>
  </si>
  <si>
    <t>ＤＰＣ病院ではない</t>
  </si>
  <si>
    <t>有</t>
  </si>
  <si>
    <t>看護必要度Ⅰ</t>
    <phoneticPr fontId="3"/>
  </si>
  <si>
    <t>病棟</t>
  </si>
  <si>
    <t>急性期機能</t>
  </si>
  <si>
    <t>未突合</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</si>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</sst>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1046</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1046</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1046</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1046</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542</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32</v>
      </c>
      <c r="K101" s="237" t="str">
        <f>IF(OR(COUNTIF(L101:M101,"未確認")&gt;0,COUNTIF(L101:M101,"~*")&gt;0),"※","")</f>
        <v/>
      </c>
      <c r="L101" s="258">
        <v>32</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1049</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1049</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1049</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1049</v>
      </c>
    </row>
    <row r="149" spans="1:13" s="118" customFormat="1" ht="34.5" customHeight="1">
      <c r="A149" s="246" t="s">
        <v>651</v>
      </c>
      <c r="B149" s="115"/>
      <c r="C149" s="317" t="s">
        <v>559</v>
      </c>
      <c r="D149" s="318"/>
      <c r="E149" s="318"/>
      <c r="F149" s="318"/>
      <c r="G149" s="318"/>
      <c r="H149" s="319"/>
      <c r="I149" s="413"/>
      <c r="J149" s="263">
        <f t="shared" si="2"/>
        <v>41</v>
      </c>
      <c r="K149" s="264" t="str">
        <f t="shared" si="3"/>
        <v/>
      </c>
      <c r="L149" s="117">
        <v>41</v>
      </c>
      <c r="M149" s="117" t="s">
        <v>1049</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1049</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1049</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1049</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1049</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1049</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1049</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1049</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1049</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1049</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1049</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1049</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1049</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1049</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1049</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1049</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1049</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1049</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1049</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1049</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1049</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1049</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1049</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1049</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1049</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1049</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1049</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1049</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1049</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1049</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1049</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1049</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1049</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1049</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1049</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1049</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1049</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1049</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1049</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1049</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1049</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1049</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1049</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1049</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1049</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1049</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1049</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1049</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1049</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1049</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1049</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1049</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1049</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1049</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1049</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1049</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1049</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1049</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1049</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1049</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1049</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1049</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1049</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1049</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1049</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1049</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1049</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1049</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1049</v>
      </c>
    </row>
    <row r="220" spans="1:13" s="118" customFormat="1" ht="34.5" customHeight="1">
      <c r="A220" s="246" t="s">
        <v>722</v>
      </c>
      <c r="B220" s="119"/>
      <c r="C220" s="317" t="s">
        <v>646</v>
      </c>
      <c r="D220" s="318"/>
      <c r="E220" s="318"/>
      <c r="F220" s="318"/>
      <c r="G220" s="318"/>
      <c r="H220" s="319"/>
      <c r="I220" s="414"/>
      <c r="J220" s="263">
        <f t="shared" si="6"/>
        <v>21</v>
      </c>
      <c r="K220" s="264" t="str">
        <f t="shared" si="7"/>
        <v/>
      </c>
      <c r="L220" s="117">
        <v>21</v>
      </c>
      <c r="M220" s="117" t="s">
        <v>1049</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13</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2.2000000000000002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542</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705</v>
      </c>
      <c r="K392" s="81" t="str">
        <f t="shared" ref="K392:K397" si="12">IF(OR(COUNTIF(L392:M392,"未確認")&gt;0,COUNTIF(L392:M392,"~*")&gt;0),"※","")</f>
        <v/>
      </c>
      <c r="L392" s="147">
        <v>705</v>
      </c>
      <c r="M392" s="147">
        <v>0</v>
      </c>
    </row>
    <row r="393" spans="1:22" s="83" customFormat="1" ht="34.5" customHeight="1">
      <c r="A393" s="249" t="s">
        <v>773</v>
      </c>
      <c r="B393" s="84"/>
      <c r="C393" s="370"/>
      <c r="D393" s="380"/>
      <c r="E393" s="320" t="s">
        <v>224</v>
      </c>
      <c r="F393" s="321"/>
      <c r="G393" s="321"/>
      <c r="H393" s="322"/>
      <c r="I393" s="343"/>
      <c r="J393" s="140">
        <f t="shared" si="11"/>
        <v>553</v>
      </c>
      <c r="K393" s="81" t="str">
        <f t="shared" si="12"/>
        <v/>
      </c>
      <c r="L393" s="147">
        <v>553</v>
      </c>
      <c r="M393" s="147">
        <v>0</v>
      </c>
    </row>
    <row r="394" spans="1:22" s="83" customFormat="1" ht="34.5" customHeight="1">
      <c r="A394" s="250" t="s">
        <v>774</v>
      </c>
      <c r="B394" s="84"/>
      <c r="C394" s="370"/>
      <c r="D394" s="381"/>
      <c r="E394" s="320" t="s">
        <v>225</v>
      </c>
      <c r="F394" s="321"/>
      <c r="G394" s="321"/>
      <c r="H394" s="322"/>
      <c r="I394" s="343"/>
      <c r="J394" s="140">
        <f t="shared" si="11"/>
        <v>100</v>
      </c>
      <c r="K394" s="81" t="str">
        <f t="shared" si="12"/>
        <v/>
      </c>
      <c r="L394" s="147">
        <v>100</v>
      </c>
      <c r="M394" s="147">
        <v>0</v>
      </c>
    </row>
    <row r="395" spans="1:22" s="83" customFormat="1" ht="34.5" customHeight="1">
      <c r="A395" s="250" t="s">
        <v>775</v>
      </c>
      <c r="B395" s="84"/>
      <c r="C395" s="370"/>
      <c r="D395" s="382"/>
      <c r="E395" s="320" t="s">
        <v>226</v>
      </c>
      <c r="F395" s="321"/>
      <c r="G395" s="321"/>
      <c r="H395" s="322"/>
      <c r="I395" s="343"/>
      <c r="J395" s="140">
        <f t="shared" si="11"/>
        <v>52</v>
      </c>
      <c r="K395" s="81" t="str">
        <f t="shared" si="12"/>
        <v/>
      </c>
      <c r="L395" s="147">
        <v>52</v>
      </c>
      <c r="M395" s="147">
        <v>0</v>
      </c>
    </row>
    <row r="396" spans="1:22" s="83" customFormat="1" ht="34.5" customHeight="1">
      <c r="A396" s="250" t="s">
        <v>776</v>
      </c>
      <c r="B396" s="1"/>
      <c r="C396" s="370"/>
      <c r="D396" s="320" t="s">
        <v>227</v>
      </c>
      <c r="E396" s="321"/>
      <c r="F396" s="321"/>
      <c r="G396" s="321"/>
      <c r="H396" s="322"/>
      <c r="I396" s="343"/>
      <c r="J396" s="140">
        <f t="shared" si="11"/>
        <v>5320</v>
      </c>
      <c r="K396" s="81" t="str">
        <f t="shared" si="12"/>
        <v/>
      </c>
      <c r="L396" s="147">
        <v>5320</v>
      </c>
      <c r="M396" s="147">
        <v>0</v>
      </c>
    </row>
    <row r="397" spans="1:22" s="83" customFormat="1" ht="34.5" customHeight="1">
      <c r="A397" s="250" t="s">
        <v>777</v>
      </c>
      <c r="B397" s="119"/>
      <c r="C397" s="370"/>
      <c r="D397" s="320" t="s">
        <v>228</v>
      </c>
      <c r="E397" s="321"/>
      <c r="F397" s="321"/>
      <c r="G397" s="321"/>
      <c r="H397" s="322"/>
      <c r="I397" s="344"/>
      <c r="J397" s="140">
        <f t="shared" si="11"/>
        <v>708</v>
      </c>
      <c r="K397" s="81" t="str">
        <f t="shared" si="12"/>
        <v/>
      </c>
      <c r="L397" s="147">
        <v>708</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705</v>
      </c>
      <c r="K405" s="81" t="str">
        <f t="shared" ref="K405:K422" si="14">IF(OR(COUNTIF(L405:M405,"未確認")&gt;0,COUNTIF(L405:M405,"~*")&gt;0),"※","")</f>
        <v/>
      </c>
      <c r="L405" s="147">
        <v>705</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653</v>
      </c>
      <c r="K407" s="81" t="str">
        <f t="shared" si="14"/>
        <v/>
      </c>
      <c r="L407" s="147">
        <v>653</v>
      </c>
      <c r="M407" s="147">
        <v>0</v>
      </c>
    </row>
    <row r="408" spans="1:22" s="83" customFormat="1" ht="34.5" customHeight="1">
      <c r="A408" s="251" t="s">
        <v>781</v>
      </c>
      <c r="B408" s="119"/>
      <c r="C408" s="369"/>
      <c r="D408" s="369"/>
      <c r="E408" s="320" t="s">
        <v>236</v>
      </c>
      <c r="F408" s="321"/>
      <c r="G408" s="321"/>
      <c r="H408" s="322"/>
      <c r="I408" s="361"/>
      <c r="J408" s="140">
        <f t="shared" si="13"/>
        <v>31</v>
      </c>
      <c r="K408" s="81" t="str">
        <f t="shared" si="14"/>
        <v/>
      </c>
      <c r="L408" s="147">
        <v>31</v>
      </c>
      <c r="M408" s="147">
        <v>0</v>
      </c>
    </row>
    <row r="409" spans="1:22" s="83" customFormat="1" ht="34.5" customHeight="1">
      <c r="A409" s="251" t="s">
        <v>782</v>
      </c>
      <c r="B409" s="119"/>
      <c r="C409" s="369"/>
      <c r="D409" s="369"/>
      <c r="E409" s="317" t="s">
        <v>990</v>
      </c>
      <c r="F409" s="318"/>
      <c r="G409" s="318"/>
      <c r="H409" s="319"/>
      <c r="I409" s="361"/>
      <c r="J409" s="140">
        <f t="shared" si="13"/>
        <v>21</v>
      </c>
      <c r="K409" s="81" t="str">
        <f t="shared" si="14"/>
        <v/>
      </c>
      <c r="L409" s="147">
        <v>21</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708</v>
      </c>
      <c r="K413" s="81" t="str">
        <f t="shared" si="14"/>
        <v/>
      </c>
      <c r="L413" s="147">
        <v>708</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648</v>
      </c>
      <c r="K415" s="81" t="str">
        <f t="shared" si="14"/>
        <v/>
      </c>
      <c r="L415" s="147">
        <v>648</v>
      </c>
      <c r="M415" s="147">
        <v>0</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28</v>
      </c>
      <c r="M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15</v>
      </c>
      <c r="M420" s="147">
        <v>0</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7</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708</v>
      </c>
      <c r="K430" s="193" t="str">
        <f>IF(OR(COUNTIF(L430:M430,"未確認")&gt;0,COUNTIF(L430:M430,"~*")&gt;0),"※","")</f>
        <v/>
      </c>
      <c r="L430" s="147">
        <v>708</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v>
      </c>
      <c r="K432" s="193" t="str">
        <f>IF(OR(COUNTIF(L432:M432,"未確認")&gt;0,COUNTIF(L432:M432,"~*")&gt;0),"※","")</f>
        <v/>
      </c>
      <c r="L432" s="147">
        <v>25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679</v>
      </c>
      <c r="K433" s="193" t="str">
        <f>IF(OR(COUNTIF(L433:M433,"未確認")&gt;0,COUNTIF(L433:M433,"~*")&gt;0),"※","")</f>
        <v/>
      </c>
      <c r="L433" s="147">
        <v>679</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32</v>
      </c>
      <c r="K468" s="201" t="str">
        <f t="shared" ref="K468:K475" si="16">IF(OR(COUNTIF(L468:M468,"未確認")&gt;0,COUNTIF(L468:M468,"*")&gt;0),"※","")</f>
        <v>※</v>
      </c>
      <c r="L468" s="117">
        <v>32</v>
      </c>
      <c r="M468" s="117" t="s">
        <v>1049</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26</v>
      </c>
      <c r="K478" s="201" t="str">
        <f t="shared" si="18"/>
        <v>※</v>
      </c>
      <c r="L478" s="117">
        <v>26</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541</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1049</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541</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1049</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1049</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1049</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1049</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1049</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1049</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1049</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1049</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1049</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1049</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1049</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1049</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1049</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1049</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1049</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1049</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1049</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1049</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1049</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542</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1049</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1049</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1049</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1049</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1049</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1049</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1049</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1049</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1049</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1049</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1049</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1049</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1049</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1050</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47.4</v>
      </c>
      <c r="M560" s="211" t="s">
        <v>533</v>
      </c>
    </row>
    <row r="561" spans="1:13" s="91" customFormat="1" ht="34.5" customHeight="1">
      <c r="A561" s="251" t="s">
        <v>871</v>
      </c>
      <c r="B561" s="119"/>
      <c r="C561" s="209"/>
      <c r="D561" s="331" t="s">
        <v>377</v>
      </c>
      <c r="E561" s="342"/>
      <c r="F561" s="342"/>
      <c r="G561" s="342"/>
      <c r="H561" s="332"/>
      <c r="I561" s="343"/>
      <c r="J561" s="207"/>
      <c r="K561" s="210"/>
      <c r="L561" s="211">
        <v>36.1</v>
      </c>
      <c r="M561" s="211" t="s">
        <v>533</v>
      </c>
    </row>
    <row r="562" spans="1:13" s="91" customFormat="1" ht="34.5" customHeight="1">
      <c r="A562" s="251" t="s">
        <v>872</v>
      </c>
      <c r="B562" s="119"/>
      <c r="C562" s="209"/>
      <c r="D562" s="331" t="s">
        <v>993</v>
      </c>
      <c r="E562" s="342"/>
      <c r="F562" s="342"/>
      <c r="G562" s="342"/>
      <c r="H562" s="332"/>
      <c r="I562" s="343"/>
      <c r="J562" s="207"/>
      <c r="K562" s="210"/>
      <c r="L562" s="211">
        <v>8.3000000000000007</v>
      </c>
      <c r="M562" s="211" t="s">
        <v>533</v>
      </c>
    </row>
    <row r="563" spans="1:13" s="91" customFormat="1" ht="34.5" customHeight="1">
      <c r="A563" s="251" t="s">
        <v>873</v>
      </c>
      <c r="B563" s="119"/>
      <c r="C563" s="209"/>
      <c r="D563" s="331" t="s">
        <v>379</v>
      </c>
      <c r="E563" s="342"/>
      <c r="F563" s="342"/>
      <c r="G563" s="342"/>
      <c r="H563" s="332"/>
      <c r="I563" s="343"/>
      <c r="J563" s="207"/>
      <c r="K563" s="210"/>
      <c r="L563" s="211">
        <v>10.1</v>
      </c>
      <c r="M563" s="211" t="s">
        <v>533</v>
      </c>
    </row>
    <row r="564" spans="1:13" s="91" customFormat="1" ht="34.5" customHeight="1">
      <c r="A564" s="251" t="s">
        <v>874</v>
      </c>
      <c r="B564" s="119"/>
      <c r="C564" s="209"/>
      <c r="D564" s="331" t="s">
        <v>380</v>
      </c>
      <c r="E564" s="342"/>
      <c r="F564" s="342"/>
      <c r="G564" s="342"/>
      <c r="H564" s="332"/>
      <c r="I564" s="343"/>
      <c r="J564" s="207"/>
      <c r="K564" s="210"/>
      <c r="L564" s="211">
        <v>7.8</v>
      </c>
      <c r="M564" s="211" t="s">
        <v>533</v>
      </c>
    </row>
    <row r="565" spans="1:13" s="91" customFormat="1" ht="34.5" customHeight="1">
      <c r="A565" s="251" t="s">
        <v>875</v>
      </c>
      <c r="B565" s="119"/>
      <c r="C565" s="280"/>
      <c r="D565" s="331" t="s">
        <v>869</v>
      </c>
      <c r="E565" s="342"/>
      <c r="F565" s="342"/>
      <c r="G565" s="342"/>
      <c r="H565" s="332"/>
      <c r="I565" s="343"/>
      <c r="J565" s="207"/>
      <c r="K565" s="210"/>
      <c r="L565" s="211">
        <v>8</v>
      </c>
      <c r="M565" s="211" t="s">
        <v>533</v>
      </c>
    </row>
    <row r="566" spans="1:13" s="91" customFormat="1" ht="34.5" customHeight="1">
      <c r="A566" s="251" t="s">
        <v>876</v>
      </c>
      <c r="B566" s="119"/>
      <c r="C566" s="285"/>
      <c r="D566" s="331" t="s">
        <v>994</v>
      </c>
      <c r="E566" s="342"/>
      <c r="F566" s="342"/>
      <c r="G566" s="342"/>
      <c r="H566" s="332"/>
      <c r="I566" s="343"/>
      <c r="J566" s="213"/>
      <c r="K566" s="214"/>
      <c r="L566" s="211">
        <v>18.399999999999999</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542</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1049</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1049</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1049</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1049</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1049</v>
      </c>
    </row>
    <row r="595" spans="1:13" s="115" customFormat="1" ht="35.1" customHeight="1">
      <c r="A595" s="251" t="s">
        <v>895</v>
      </c>
      <c r="B595" s="84"/>
      <c r="C595" s="323" t="s">
        <v>995</v>
      </c>
      <c r="D595" s="324"/>
      <c r="E595" s="324"/>
      <c r="F595" s="324"/>
      <c r="G595" s="324"/>
      <c r="H595" s="325"/>
      <c r="I595" s="340" t="s">
        <v>397</v>
      </c>
      <c r="J595" s="140">
        <v>33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100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19</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1049</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1049</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1049</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1049</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1049</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1049</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1049</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1049</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1049</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1049</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1049</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1049</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1049</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1049</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1049</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1049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1049</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1049</v>
      </c>
    </row>
    <row r="632" spans="1:22" s="118" customFormat="1" ht="56.1" customHeight="1">
      <c r="A632" s="252" t="s">
        <v>918</v>
      </c>
      <c r="B632" s="119"/>
      <c r="C632" s="320" t="s">
        <v>434</v>
      </c>
      <c r="D632" s="321"/>
      <c r="E632" s="321"/>
      <c r="F632" s="321"/>
      <c r="G632" s="321"/>
      <c r="H632" s="322"/>
      <c r="I632" s="122" t="s">
        <v>435</v>
      </c>
      <c r="J632" s="116">
        <f t="shared" si="30"/>
        <v>15</v>
      </c>
      <c r="K632" s="201" t="str">
        <f t="shared" si="31"/>
        <v>※</v>
      </c>
      <c r="L632" s="117">
        <v>15</v>
      </c>
      <c r="M632" s="117" t="s">
        <v>1049</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1049</v>
      </c>
    </row>
    <row r="634" spans="1:22" s="118" customFormat="1" ht="56.1" customHeight="1">
      <c r="A634" s="252" t="s">
        <v>920</v>
      </c>
      <c r="B634" s="119"/>
      <c r="C634" s="317" t="s">
        <v>1027</v>
      </c>
      <c r="D634" s="318"/>
      <c r="E634" s="318"/>
      <c r="F634" s="318"/>
      <c r="G634" s="318"/>
      <c r="H634" s="319"/>
      <c r="I634" s="122" t="s">
        <v>439</v>
      </c>
      <c r="J634" s="116" t="str">
        <f t="shared" si="30"/>
        <v>*</v>
      </c>
      <c r="K634" s="201" t="str">
        <f t="shared" si="31"/>
        <v>※</v>
      </c>
      <c r="L634" s="117" t="s">
        <v>541</v>
      </c>
      <c r="M634" s="117" t="s">
        <v>1049</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1049</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1049</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10</v>
      </c>
      <c r="M637" s="117" t="s">
        <v>1049</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1049</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1049</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1049</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1049</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1049</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1049</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1049</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1049</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1049</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1049</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1049</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1049</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1049</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1049</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1049</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1049</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1049</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1049</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1049</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1049</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1049</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1049</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1049</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8A75C0-16FD-49BB-8B7F-0B8C4A0B13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2019-12-23T00:59:53Z</dcterms:modified>
</cp:coreProperties>
</file>