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CC4DF80-7EB9-440E-B5A6-7D7B8B60669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<sst xmlns="http://schemas.openxmlformats.org/spreadsheetml/2006/main" count="3301" uniqueCount="1052">
  <si>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</si>
  <si>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</si>
  <si>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</si>
  <si>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</si>
  <si>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</si>
  <si>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</si>
  <si>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</si>
  <si>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</si>
  <si>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</si>
  <si>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</si>
  <si>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</si>
  <si>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</si>
  <si>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</si>
  <si>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</si>
  <si>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</si>
  <si>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</si>
  <si>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</si>
  <si>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</si>
  <si>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</si>
  <si>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</si>
  <si>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</si>
  <si>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</si>
  <si>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</si>
  <si>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</si>
  <si>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</si>
  <si>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</si>
  <si>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</si>
  <si>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</si>
  <si>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</si>
  <si>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</si>
  <si>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</si>
  <si>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</si>
  <si>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</si>
  <si>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</si>
  <si>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</si>
  <si>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</si>
  <si>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</si>
  <si>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</si>
  <si>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</si>
  <si>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</si>
  <si>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</si>
  <si>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</si>
  <si>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</si>
  <si>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</si>
  <si>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</si>
  <si>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</si>
  <si>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</si>
  <si>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</si>
  <si>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</si>
  <si>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</si>
  <si>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</si>
  <si>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</si>
  <si>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</si>
  <si>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</si>
  <si>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</si>
  <si>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</si>
  <si>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</si>
  <si>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</si>
  <si>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</si>
  <si>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</si>
  <si>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</si>
  <si>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</si>
  <si>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</si>
  <si>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</si>
  <si>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</si>
  <si>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</si>
  <si>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</si>
  <si>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</si>
  <si>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</si>
  <si>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</si>
  <si>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</si>
  <si>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</si>
  <si>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</si>
  <si>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</si>
  <si>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</si>
  <si>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</si>
  <si>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</si>
  <si>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</si>
  <si>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</si>
  <si>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</si>
  <si>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</si>
  <si>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</si>
  <si>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</si>
  <si>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</si>
  <si>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</si>
  <si>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</si>
  <si>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</si>
  <si>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</si>
  <si>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</si>
  <si>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</si>
  <si>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</si>
  <si>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</si>
  <si>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</si>
  <si>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</si>
  <si>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</si>
  <si>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</si>
  <si>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</si>
  <si>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</si>
  <si>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</si>
  <si>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</si>
  <si>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</si>
  <si>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</si>
  <si>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</si>
  <si>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</si>
  <si>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</si>
  <si>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</si>
  <si>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</si>
  <si>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</si>
  <si>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</si>
  <si>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</si>
  <si>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</si>
  <si>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</si>
  <si>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</si>
  <si>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</si>
  <si>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</si>
  <si>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</si>
  <si>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</si>
  <si>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</si>
  <si>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</si>
  <si>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</si>
  <si>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</si>
  <si>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</si>
  <si>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</si>
  <si>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</si>
  <si>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</si>
  <si>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</si>
  <si>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</si>
  <si>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</si>
  <si>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</si>
  <si>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</si>
  <si>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</si>
  <si>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</si>
  <si>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</si>
  <si>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</si>
  <si>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</si>
  <si>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</si>
  <si>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</si>
  <si>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</si>
  <si>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</si>
  <si>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</si>
  <si>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</si>
  <si>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</si>
  <si>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</si>
  <si>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</si>
  <si>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</si>
  <si>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</si>
  <si>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</si>
  <si>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</si>
  <si>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</si>
  <si>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</si>
  <si>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</si>
  <si>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</si>
  <si>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</si>
  <si>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</si>
  <si>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</si>
  <si>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</si>
  <si>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</si>
  <si>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</si>
  <si>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</si>
  <si>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</si>
  <si>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</si>
  <si>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</si>
  <si>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</si>
  <si>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</si>
  <si>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</si>
  <si>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</si>
  <si>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</si>
  <si>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</si>
  <si>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</si>
  <si>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</si>
  <si>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</si>
  <si>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</si>
  <si>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</si>
  <si>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</si>
  <si>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</si>
  <si>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</si>
  <si>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</si>
  <si>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</si>
  <si>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</si>
  <si>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</si>
  <si>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</si>
  <si>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</si>
  <si>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</si>
  <si>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</si>
  <si>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</si>
  <si>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</si>
  <si>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</si>
  <si>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</si>
  <si>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</si>
  <si>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</si>
  <si>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</si>
  <si>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</si>
  <si>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</si>
  <si>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</si>
  <si>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</si>
  <si>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</si>
  <si>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</si>
  <si>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</si>
  <si>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</si>
  <si>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</si>
  <si>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</si>
  <si>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</si>
  <si>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</si>
  <si>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</si>
  <si>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</si>
  <si>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</si>
  <si>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</si>
  <si>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</si>
  <si>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</si>
  <si>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</si>
  <si>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</si>
  <si>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</si>
  <si>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</si>
  <si>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</si>
  <si>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</si>
  <si>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</si>
  <si>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</si>
  <si>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</si>
  <si>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</si>
  <si>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</si>
  <si>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</si>
  <si>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</si>
  <si>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</si>
  <si>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</si>
  <si>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</si>
  <si>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</si>
  <si>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</si>
  <si>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</si>
  <si>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</si>
  <si>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</si>
  <si>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</si>
  <si>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</si>
  <si>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</si>
  <si>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</si>
  <si>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</si>
  <si>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</si>
  <si>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</si>
  <si>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</si>
  <si>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</si>
  <si>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</si>
  <si>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</si>
  <si>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</si>
  <si>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</si>
  <si>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</si>
  <si>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</si>
  <si>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</si>
  <si>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</si>
  <si>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</si>
  <si>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</si>
  <si>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</si>
  <si>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</si>
  <si>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</si>
  <si>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</si>
  <si>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</si>
  <si>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</si>
  <si>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</si>
  <si>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</si>
  <si>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</si>
  <si>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</si>
  <si>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</si>
  <si>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</si>
  <si>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</si>
  <si>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</si>
  <si>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</si>
  <si>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</si>
  <si>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</si>
  <si>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</si>
  <si>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</si>
  <si>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</si>
  <si>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</si>
  <si>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</si>
  <si>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</si>
  <si>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</si>
  <si>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</si>
  <si>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</si>
  <si>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</si>
  <si>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</si>
  <si>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</si>
  <si>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</si>
  <si>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</si>
  <si>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</si>
  <si>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</si>
  <si>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</si>
  <si>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</si>
  <si>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</si>
  <si>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</si>
  <si>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</si>
  <si>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</si>
  <si>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</si>
  <si>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</si>
  <si>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</si>
  <si>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</si>
  <si>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</si>
  <si>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</si>
  <si>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</si>
  <si>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</si>
  <si>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</si>
  <si>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</si>
  <si>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</si>
  <si>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</si>
  <si>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</si>
  <si>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</si>
  <si>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</si>
  <si>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</si>
  <si>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</si>
  <si>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</si>
  <si>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</si>
  <si>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</si>
  <si>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</si>
  <si>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</si>
  <si>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</si>
  <si>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</si>
  <si>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</si>
  <si>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</si>
  <si>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</si>
  <si>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</si>
  <si>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</si>
  <si>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</si>
  <si>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</si>
  <si>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</si>
  <si>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</si>
  <si>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</si>
  <si>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</si>
  <si>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</si>
  <si>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</si>
  <si>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</si>
  <si>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</si>
  <si>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</si>
  <si>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</si>
  <si>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</si>
  <si>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</si>
  <si>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</si>
  <si>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</si>
  <si>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</si>
  <si>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</si>
  <si>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</si>
  <si>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</si>
  <si>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</si>
  <si>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</si>
  <si>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</si>
  <si>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</si>
  <si>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</si>
  <si>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</si>
  <si>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</si>
  <si>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</si>
  <si>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</si>
  <si>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</si>
  <si>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</si>
  <si>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</si>
  <si>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</si>
  <si>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</si>
  <si>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</si>
  <si>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</si>
  <si>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</si>
  <si>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</si>
  <si>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</si>
  <si>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</si>
  <si>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</si>
  <si>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</si>
  <si>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</si>
  <si>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</si>
  <si>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</si>
  <si>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</si>
  <si>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</si>
  <si>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</si>
  <si>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</si>
  <si>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</si>
  <si>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</si>
  <si>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</si>
  <si>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</si>
  <si>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</si>
  <si>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</si>
  <si>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</si>
  <si>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</si>
  <si>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</si>
  <si>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</si>
  <si>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</si>
  <si>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</si>
  <si>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</si>
  <si>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</si>
  <si>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</si>
  <si>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</si>
  <si>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</si>
  <si>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</si>
  <si>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</si>
  <si>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</si>
  <si>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</si>
  <si>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</si>
  <si>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</si>
  <si>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</si>
  <si>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</si>
  <si>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</si>
  <si>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</si>
  <si>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</si>
  <si>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</si>
  <si>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</si>
  <si>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</si>
  <si>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</si>
  <si>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</si>
  <si>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</si>
  <si>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</si>
  <si>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</si>
  <si>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</si>
  <si>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</si>
  <si>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</si>
  <si>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</si>
  <si>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</si>
  <si>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</si>
  <si>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</si>
  <si>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</si>
  <si>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</si>
  <si>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</si>
  <si>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</si>
  <si>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</si>
  <si>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</si>
  <si>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</si>
  <si>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</si>
  <si>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</si>
  <si>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</si>
  <si>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</si>
  <si>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</si>
  <si>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</si>
  <si>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</si>
  <si>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</si>
  <si>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</si>
  <si>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</si>
  <si>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</si>
  <si>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</si>
  <si>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</si>
  <si>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</si>
  <si>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</si>
  <si>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</si>
  <si>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</si>
  <si>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</si>
  <si>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</si>
  <si>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</si>
  <si>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</si>
  <si>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</si>
  <si>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</si>
  <si>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</si>
  <si>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</si>
  <si>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</si>
  <si>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</si>
  <si>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</si>
  <si>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</si>
  <si>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</si>
  <si>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</si>
  <si>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</si>
  <si>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</si>
  <si>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</si>
  <si>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</si>
  <si>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</si>
  <si>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</si>
  <si>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</si>
  <si>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</si>
  <si>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</si>
  <si>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</si>
  <si>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</si>
  <si>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</si>
  <si>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</si>
  <si>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</si>
  <si>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</si>
  <si>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</si>
  <si>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</si>
  <si>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</si>
  <si>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</si>
  <si>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</si>
  <si>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</si>
  <si>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</si>
  <si>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</si>
  <si>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</si>
  <si>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</si>
  <si>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</si>
  <si>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</si>
  <si>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</si>
  <si>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</si>
  <si>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</si>
  <si>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</si>
  <si>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</si>
  <si>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</si>
  <si>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</si>
  <si>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</si>
  <si>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</si>
  <si>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</si>
  <si>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</si>
  <si>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</si>
  <si>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</si>
  <si>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</si>
  <si>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</si>
  <si>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</si>
  <si>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</si>
  <si>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</si>
  <si>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</si>
  <si>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</si>
  <si>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</si>
  <si>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</si>
  <si>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</si>
  <si>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</si>
  <si>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</si>
  <si>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</si>
  <si>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</si>
  <si>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</si>
  <si>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</si>
  <si>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</si>
  <si>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</si>
  <si>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</si>
  <si>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</si>
  <si>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</si>
  <si>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</si>
  <si>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</si>
  <si>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</si>
  <si>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</si>
  <si>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</si>
  <si>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</si>
  <si>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</si>
  <si>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</si>
  <si>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</si>
  <si>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</si>
  <si>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</si>
  <si>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</si>
  <si>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</si>
  <si>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</si>
  <si>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</si>
  <si>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</si>
  <si>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</si>
  <si>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</si>
  <si>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</si>
  <si>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</si>
  <si>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</si>
  <si>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</si>
  <si>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</si>
  <si>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</si>
  <si>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</si>
  <si>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</si>
  <si>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</si>
  <si>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</si>
  <si>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</si>
  <si>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</si>
  <si>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</si>
  <si>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</si>
  <si>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</si>
  <si>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</si>
  <si>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</si>
  <si>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</si>
  <si>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</si>
  <si>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</si>
  <si>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</si>
  <si>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</si>
  <si>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</si>
  <si>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</si>
  <si>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</si>
  <si>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</si>
  <si>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</si>
  <si>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</si>
  <si>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</si>
  <si>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</si>
  <si>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</si>
  <si>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</si>
  <si>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</si>
  <si>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</si>
  <si>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</si>
  <si>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</si>
  <si>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</si>
  <si>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</si>
  <si>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</si>
  <si>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</si>
  <si>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</si>
  <si>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</si>
  <si>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</si>
  <si>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</si>
  <si>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</si>
  <si>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</si>
  <si>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</si>
  <si>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</si>
  <si>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</si>
  <si>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</si>
  <si>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</si>
  <si>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</si>
  <si>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</si>
  <si>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</si>
  <si>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</si>
  <si>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</si>
  <si>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</si>
  <si>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</si>
  <si>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</si>
  <si>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</si>
  <si>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</si>
  <si>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</si>
  <si>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</si>
  <si>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</si>
  <si>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</si>
  <si>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</si>
  <si>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</si>
  <si>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</si>
  <si>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</si>
  <si>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</si>
  <si>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</si>
  <si>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</si>
  <si>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</si>
  <si>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</si>
  <si>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</si>
  <si>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</si>
  <si>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</si>
  <si>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</si>
  <si>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</si>
  <si>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</si>
  <si>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</si>
  <si>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</si>
  <si>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</si>
  <si>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</si>
  <si>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</si>
  <si>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</si>
  <si>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</si>
  <si>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</si>
  <si>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</si>
  <si>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</si>
  <si>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</si>
  <si>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</si>
  <si>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</si>
  <si>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</si>
  <si>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</si>
  <si>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</si>
  <si>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</si>
  <si>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</si>
  <si>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</si>
  <si>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</si>
  <si>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</si>
  <si>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</si>
  <si>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</si>
  <si>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</si>
  <si>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</si>
  <si>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</si>
  <si>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</si>
  <si>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</si>
  <si>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</si>
  <si>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</si>
  <si>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</si>
  <si>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</si>
  <si>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</si>
  <si>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</si>
  <si>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</si>
  <si>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</si>
  <si>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</si>
  <si>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</si>
  <si>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</si>
  <si>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</si>
  <si>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</si>
  <si>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</si>
  <si>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</si>
  <si>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</si>
  <si>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</si>
  <si>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</si>
  <si>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</si>
  <si>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</si>
  <si>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</si>
  <si>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</si>
  <si>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</si>
  <si>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</si>
  <si>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</si>
  <si>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</si>
  <si>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</si>
  <si>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</si>
  <si>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</si>
  <si>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</si>
  <si>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</si>
  <si>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</si>
  <si>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</si>
  <si>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</si>
  <si>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</si>
  <si>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</si>
  <si>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</si>
  <si>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</si>
  <si>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</si>
  <si>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</si>
  <si>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</si>
  <si>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</si>
  <si>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</si>
  <si>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</si>
  <si>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</si>
  <si>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</si>
  <si>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</si>
  <si>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</si>
  <si>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</si>
  <si>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</si>
  <si>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</si>
  <si>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</si>
  <si>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</si>
  <si>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</si>
  <si>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</si>
  <si>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</si>
  <si>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</si>
  <si>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</si>
  <si>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</si>
  <si>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</si>
  <si>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</si>
  <si>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</si>
  <si>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</si>
  <si>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</si>
  <si>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</si>
  <si>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</si>
  <si>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</si>
  <si>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</si>
  <si>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</si>
  <si>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</si>
  <si>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</si>
  <si>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</si>
  <si>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</si>
  <si>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</si>
  <si>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</si>
  <si>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</si>
  <si>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</si>
  <si>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</si>
  <si>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</si>
  <si>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</si>
  <si>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</si>
  <si>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</si>
  <si>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</si>
  <si>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</si>
  <si>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</si>
  <si>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</si>
  <si>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</si>
  <si>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</si>
  <si>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</si>
  <si>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</si>
  <si>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</si>
  <si>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</si>
  <si>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</si>
  <si>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</si>
  <si>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</si>
  <si>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</si>
  <si>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</si>
  <si>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</si>
  <si>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</si>
  <si>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</si>
  <si>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</si>
  <si>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</si>
  <si>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</si>
  <si>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</si>
  <si>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</si>
  <si>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</si>
  <si>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</si>
  <si>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</si>
  <si>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</si>
  <si>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</si>
  <si>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</si>
  <si>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</si>
  <si>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</si>
  <si>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</si>
  <si>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</si>
  <si>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</si>
  <si>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</si>
  <si>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</si>
  <si>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</si>
  <si>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</si>
  <si>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</si>
  <si>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</si>
  <si>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</si>
  <si>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</si>
  <si>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</si>
  <si>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</si>
  <si>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</si>
  <si>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</si>
  <si>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</si>
  <si>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</si>
  <si>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</si>
  <si>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</si>
  <si>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</si>
  <si>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</si>
  <si>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</si>
  <si>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</si>
  <si>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</si>
  <si>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</si>
  <si>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</si>
  <si>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</si>
  <si>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</si>
  <si>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</si>
  <si>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</si>
  <si>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</si>
  <si>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</si>
  <si>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</si>
  <si>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</si>
  <si>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</si>
  <si>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</si>
  <si>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</si>
  <si>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</si>
  <si>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</si>
  <si>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</si>
  <si>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</si>
  <si>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</si>
  <si>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</si>
  <si>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</si>
  <si>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</si>
  <si>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</si>
  <si>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</si>
  <si>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</si>
  <si>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</si>
  <si>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</si>
  <si>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</si>
  <si>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</si>
  <si>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</si>
  <si>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</si>
  <si>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</si>
  <si>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</si>
  <si>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</si>
  <si>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</si>
  <si>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</si>
  <si>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</si>
  <si>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</si>
  <si>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</si>
  <si>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</si>
  <si>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</si>
  <si>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</si>
  <si>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</si>
  <si>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</si>
  <si>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</si>
  <si>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</si>
  <si>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</si>
  <si>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</si>
  <si>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</si>
  <si>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</si>
  <si>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</si>
  <si>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</si>
  <si>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</si>
  <si>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</si>
  <si>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</si>
  <si>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</si>
  <si>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</si>
  <si>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</si>
  <si>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</si>
  <si>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</si>
  <si>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</si>
  <si>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</si>
  <si>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</si>
  <si>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</si>
  <si>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</si>
  <si>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</si>
  <si>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</si>
  <si>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</si>
  <si>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</si>
  <si>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</si>
  <si>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</si>
  <si>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</si>
  <si>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</si>
  <si>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</si>
  <si>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</si>
  <si>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</si>
  <si>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</si>
  <si>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</si>
  <si>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</si>
  <si>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</si>
  <si>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</si>
  <si>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</si>
  <si>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</si>
  <si>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</si>
  <si>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</si>
  <si>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</si>
  <si>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</si>
  <si>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</si>
  <si>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</si>
  <si>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</si>
  <si>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</si>
  <si>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</si>
  <si>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</si>
  <si>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</si>
  <si>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</si>
  <si>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</si>
  <si>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</si>
  <si>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</si>
  <si>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</si>
  <si>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</si>
  <si>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</si>
  <si>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</si>
  <si>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</si>
  <si>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</si>
  <si>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</si>
  <si>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</si>
  <si>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</si>
  <si>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</si>
  <si>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</si>
  <si>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</si>
  <si>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</si>
  <si>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</si>
  <si>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</si>
  <si>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</si>
  <si>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</si>
  <si>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</si>
  <si>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</si>
  <si>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</si>
  <si>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</si>
  <si>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</si>
  <si>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</si>
  <si>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</si>
  <si>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</si>
  <si>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</si>
  <si>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</si>
  <si>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</si>
  <si>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</si>
  <si>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</si>
  <si>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</si>
  <si>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</si>
  <si>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</si>
  <si>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</si>
  <si>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</si>
  <si>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</si>
  <si>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</si>
  <si>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</si>
  <si>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</si>
  <si>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</si>
  <si>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</si>
  <si>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</si>
  <si>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</si>
  <si>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</si>
  <si>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</si>
  <si>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</si>
  <si>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</si>
  <si>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</si>
  <si>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</si>
  <si>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</si>
  <si>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</si>
  <si>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</si>
  <si>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</si>
  <si>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</si>
  <si>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</si>
  <si>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</si>
  <si>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</si>
  <si>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</si>
  <si>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</si>
  <si>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</si>
  <si>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</si>
  <si>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</si>
  <si>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</si>
  <si>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</si>
  <si>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</si>
  <si>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</si>
  <si>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</si>
  <si>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</si>
  <si>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</si>
  <si>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</si>
  <si>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</si>
  <si>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</si>
  <si>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</si>
  <si>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</si>
  <si>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</si>
  <si>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</si>
  <si>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</si>
  <si>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</si>
  <si>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</si>
  <si>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</si>
  <si>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</si>
  <si>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</si>
  <si>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</si>
  <si>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</si>
  <si>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</si>
  <si>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</si>
  <si>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</si>
  <si>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</si>
  <si>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</si>
  <si>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</si>
  <si>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</si>
  <si>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</si>
  <si>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</si>
  <si>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</si>
  <si>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</si>
  <si>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</si>
  <si>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</si>
  <si>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</si>
  <si>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</si>
  <si>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</si>
  <si>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</si>
  <si>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</si>
  <si>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</si>
  <si>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</si>
  <si>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</si>
  <si>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</si>
  <si>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</si>
  <si>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</si>
  <si>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</si>
  <si>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</si>
  <si>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</si>
  <si>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</si>
  <si>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</si>
  <si>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</si>
  <si>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</si>
  <si>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</si>
  <si>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</si>
  <si>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</si>
  <si>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</si>
  <si>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</si>
  <si>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</si>
  <si>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</si>
  <si>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</si>
  <si>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</si>
  <si>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</si>
  <si>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</si>
  <si>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</si>
  <si>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</si>
  <si>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</si>
  <si>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</si>
  <si>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</si>
  <si>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</si>
  <si>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</si>
  <si>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</si>
  <si>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</si>
  <si>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</si>
  <si>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</si>
  <si>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</si>
  <si>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</si>
  <si>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</si>
  <si>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</si>
  <si>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</si>
  <si>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</si>
  <si>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</si>
  <si>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</si>
  <si>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</si>
  <si>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</si>
  <si>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</si>
  <si>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</si>
  <si>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</si>
  <si>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</si>
  <si>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</si>
  <si>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</si>
  <si>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</si>
  <si>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</si>
  <si>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</si>
  <si>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</si>
  <si>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</si>
  <si>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</si>
  <si>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</si>
  <si>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</si>
  <si>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</si>
  <si>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</si>
  <si>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</si>
  <si>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</si>
  <si>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</si>
  <si>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</si>
  <si>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</si>
  <si>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</si>
  <si>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</si>
  <si>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サンバリー福岡病院</t>
    <phoneticPr fontId="3"/>
  </si>
  <si>
    <t>〒939-0118 高岡市福岡町大野１５０</t>
    <phoneticPr fontId="3"/>
  </si>
  <si>
    <t>〇</t>
  </si>
  <si>
    <t>医療法人</t>
  </si>
  <si>
    <t>内科</t>
  </si>
  <si>
    <t>療養病棟入院料１</t>
  </si>
  <si>
    <t>ＤＰＣ病院ではない</t>
  </si>
  <si>
    <t>有</t>
  </si>
  <si>
    <t>-</t>
    <phoneticPr fontId="3"/>
  </si>
  <si>
    <t>２階病棟</t>
  </si>
  <si>
    <t>慢性期機能</t>
  </si>
  <si>
    <t>未突合</t>
  </si>
  <si>
    <t>未突合</t>
    <phoneticPr fontId="10"/>
  </si>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</sst>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55&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1047</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1049</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1047</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1047</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1047</v>
      </c>
      <c r="M44" s="282" t="s">
        <v>1051</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1051</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118</v>
      </c>
      <c r="K103" s="237" t="str">
        <f t="shared" si="1"/>
        <v/>
      </c>
      <c r="L103" s="258">
        <v>59</v>
      </c>
      <c r="M103" s="258">
        <v>59</v>
      </c>
    </row>
    <row r="104" spans="1:22" s="83" customFormat="1" ht="34.5" customHeight="1">
      <c r="A104" s="244" t="s">
        <v>614</v>
      </c>
      <c r="B104" s="84"/>
      <c r="C104" s="396"/>
      <c r="D104" s="397"/>
      <c r="E104" s="428"/>
      <c r="F104" s="429"/>
      <c r="G104" s="320" t="s">
        <v>47</v>
      </c>
      <c r="H104" s="322"/>
      <c r="I104" s="420"/>
      <c r="J104" s="256">
        <f t="shared" si="0"/>
        <v>88</v>
      </c>
      <c r="K104" s="237" t="str">
        <f t="shared" si="1"/>
        <v/>
      </c>
      <c r="L104" s="258">
        <v>59</v>
      </c>
      <c r="M104" s="258">
        <v>29</v>
      </c>
    </row>
    <row r="105" spans="1:22" s="83" customFormat="1" ht="34.5" customHeight="1">
      <c r="A105" s="244" t="s">
        <v>615</v>
      </c>
      <c r="B105" s="84"/>
      <c r="C105" s="396"/>
      <c r="D105" s="397"/>
      <c r="E105" s="428"/>
      <c r="F105" s="410"/>
      <c r="G105" s="320" t="s">
        <v>48</v>
      </c>
      <c r="H105" s="322"/>
      <c r="I105" s="420"/>
      <c r="J105" s="256">
        <f t="shared" si="0"/>
        <v>30</v>
      </c>
      <c r="K105" s="237" t="str">
        <f t="shared" si="1"/>
        <v/>
      </c>
      <c r="L105" s="258">
        <v>0</v>
      </c>
      <c r="M105" s="258">
        <v>30</v>
      </c>
    </row>
    <row r="106" spans="1:22" s="83" customFormat="1" ht="34.5" customHeight="1">
      <c r="A106" s="244" t="s">
        <v>613</v>
      </c>
      <c r="B106" s="84"/>
      <c r="C106" s="396"/>
      <c r="D106" s="397"/>
      <c r="E106" s="334" t="s">
        <v>45</v>
      </c>
      <c r="F106" s="335"/>
      <c r="G106" s="335"/>
      <c r="H106" s="336"/>
      <c r="I106" s="420"/>
      <c r="J106" s="256">
        <f t="shared" si="0"/>
        <v>118</v>
      </c>
      <c r="K106" s="237" t="str">
        <f t="shared" si="1"/>
        <v/>
      </c>
      <c r="L106" s="258">
        <v>59</v>
      </c>
      <c r="M106" s="258">
        <v>59</v>
      </c>
    </row>
    <row r="107" spans="1:22" s="83" customFormat="1" ht="34.5" customHeight="1">
      <c r="A107" s="244" t="s">
        <v>614</v>
      </c>
      <c r="B107" s="84"/>
      <c r="C107" s="396"/>
      <c r="D107" s="397"/>
      <c r="E107" s="428"/>
      <c r="F107" s="429"/>
      <c r="G107" s="320" t="s">
        <v>47</v>
      </c>
      <c r="H107" s="322"/>
      <c r="I107" s="420"/>
      <c r="J107" s="256">
        <f t="shared" si="0"/>
        <v>88</v>
      </c>
      <c r="K107" s="237" t="str">
        <f t="shared" si="1"/>
        <v/>
      </c>
      <c r="L107" s="258">
        <v>59</v>
      </c>
      <c r="M107" s="258">
        <v>29</v>
      </c>
    </row>
    <row r="108" spans="1:22" s="83" customFormat="1" ht="34.5" customHeight="1">
      <c r="A108" s="244" t="s">
        <v>615</v>
      </c>
      <c r="B108" s="84"/>
      <c r="C108" s="396"/>
      <c r="D108" s="397"/>
      <c r="E108" s="409"/>
      <c r="F108" s="410"/>
      <c r="G108" s="320" t="s">
        <v>48</v>
      </c>
      <c r="H108" s="322"/>
      <c r="I108" s="420"/>
      <c r="J108" s="256">
        <f t="shared" si="0"/>
        <v>30</v>
      </c>
      <c r="K108" s="237" t="str">
        <f t="shared" si="1"/>
        <v/>
      </c>
      <c r="L108" s="258">
        <v>0</v>
      </c>
      <c r="M108" s="258">
        <v>30</v>
      </c>
    </row>
    <row r="109" spans="1:22" s="83" customFormat="1" ht="34.5" customHeight="1">
      <c r="A109" s="244" t="s">
        <v>613</v>
      </c>
      <c r="B109" s="84"/>
      <c r="C109" s="396"/>
      <c r="D109" s="397"/>
      <c r="E109" s="323" t="s">
        <v>612</v>
      </c>
      <c r="F109" s="324"/>
      <c r="G109" s="324"/>
      <c r="H109" s="325"/>
      <c r="I109" s="420"/>
      <c r="J109" s="256">
        <f t="shared" si="0"/>
        <v>118</v>
      </c>
      <c r="K109" s="237" t="str">
        <f t="shared" si="1"/>
        <v/>
      </c>
      <c r="L109" s="258">
        <v>59</v>
      </c>
      <c r="M109" s="258">
        <v>59</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row>
    <row r="132" spans="1:22" s="83" customFormat="1" ht="34.5" customHeight="1">
      <c r="A132" s="244" t="s">
        <v>621</v>
      </c>
      <c r="B132" s="84"/>
      <c r="C132" s="295"/>
      <c r="D132" s="297"/>
      <c r="E132" s="320" t="s">
        <v>58</v>
      </c>
      <c r="F132" s="321"/>
      <c r="G132" s="321"/>
      <c r="H132" s="322"/>
      <c r="I132" s="389"/>
      <c r="J132" s="101"/>
      <c r="K132" s="102"/>
      <c r="L132" s="82">
        <v>59</v>
      </c>
      <c r="M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30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1050</v>
      </c>
    </row>
    <row r="157" spans="1:13" s="118" customFormat="1" ht="34.5" customHeight="1">
      <c r="A157" s="246" t="s">
        <v>659</v>
      </c>
      <c r="B157" s="115"/>
      <c r="C157" s="317" t="s">
        <v>566</v>
      </c>
      <c r="D157" s="318"/>
      <c r="E157" s="318"/>
      <c r="F157" s="318"/>
      <c r="G157" s="318"/>
      <c r="H157" s="319"/>
      <c r="I157" s="413"/>
      <c r="J157" s="263">
        <f t="shared" si="2"/>
        <v>90</v>
      </c>
      <c r="K157" s="264" t="str">
        <f t="shared" si="3"/>
        <v/>
      </c>
      <c r="L157" s="117">
        <v>90</v>
      </c>
      <c r="M157" s="117" t="s">
        <v>1050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5</v>
      </c>
      <c r="M269" s="147">
        <v>11</v>
      </c>
    </row>
    <row r="270" spans="1:22" s="83" customFormat="1" ht="34.5" customHeight="1">
      <c r="A270" s="249" t="s">
        <v>725</v>
      </c>
      <c r="B270" s="120"/>
      <c r="C270" s="371"/>
      <c r="D270" s="371"/>
      <c r="E270" s="371"/>
      <c r="F270" s="371"/>
      <c r="G270" s="371" t="s">
        <v>148</v>
      </c>
      <c r="H270" s="371"/>
      <c r="I270" s="404"/>
      <c r="J270" s="266">
        <f t="shared" si="9"/>
        <v>2.7</v>
      </c>
      <c r="K270" s="81" t="str">
        <f t="shared" si="8"/>
        <v/>
      </c>
      <c r="L270" s="148">
        <v>1.9</v>
      </c>
      <c r="M270" s="148">
        <v>0.8</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9</v>
      </c>
      <c r="M271" s="147">
        <v>4</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0.5</v>
      </c>
      <c r="M272" s="148">
        <v>0.5</v>
      </c>
    </row>
    <row r="273" spans="1:13" s="83" customFormat="1" ht="34.5" customHeight="1">
      <c r="A273" s="249" t="s">
        <v>727</v>
      </c>
      <c r="B273" s="120"/>
      <c r="C273" s="371" t="s">
        <v>152</v>
      </c>
      <c r="D273" s="372"/>
      <c r="E273" s="372"/>
      <c r="F273" s="372"/>
      <c r="G273" s="371" t="s">
        <v>146</v>
      </c>
      <c r="H273" s="371"/>
      <c r="I273" s="404"/>
      <c r="J273" s="266">
        <f t="shared" si="9"/>
        <v>39</v>
      </c>
      <c r="K273" s="81" t="str">
        <f t="shared" si="8"/>
        <v/>
      </c>
      <c r="L273" s="147">
        <v>19</v>
      </c>
      <c r="M273" s="147">
        <v>20</v>
      </c>
    </row>
    <row r="274" spans="1:13" s="83" customFormat="1" ht="34.5" customHeight="1">
      <c r="A274" s="249" t="s">
        <v>727</v>
      </c>
      <c r="B274" s="120"/>
      <c r="C274" s="372"/>
      <c r="D274" s="372"/>
      <c r="E274" s="372"/>
      <c r="F274" s="372"/>
      <c r="G274" s="371" t="s">
        <v>148</v>
      </c>
      <c r="H274" s="371"/>
      <c r="I274" s="404"/>
      <c r="J274" s="266">
        <f t="shared" si="9"/>
        <v>2.1</v>
      </c>
      <c r="K274" s="81" t="str">
        <f t="shared" si="8"/>
        <v/>
      </c>
      <c r="L274" s="148">
        <v>1.6</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0</v>
      </c>
      <c r="K392" s="81" t="str">
        <f t="shared" ref="K392:K397" si="12">IF(OR(COUNTIF(L392:M392,"未確認")&gt;0,COUNTIF(L392:M392,"~*")&gt;0),"※","")</f>
        <v/>
      </c>
      <c r="L392" s="147">
        <v>0</v>
      </c>
      <c r="M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row>
    <row r="397" spans="1:22" s="83" customFormat="1" ht="34.5" customHeight="1">
      <c r="A397" s="250" t="s">
        <v>777</v>
      </c>
      <c r="B397" s="119"/>
      <c r="C397" s="370"/>
      <c r="D397" s="320" t="s">
        <v>228</v>
      </c>
      <c r="E397" s="321"/>
      <c r="F397" s="321"/>
      <c r="G397" s="321"/>
      <c r="H397" s="322"/>
      <c r="I397" s="344"/>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0</v>
      </c>
      <c r="K405" s="81" t="str">
        <f t="shared" ref="K405:K422" si="14">IF(OR(COUNTIF(L405:M405,"未確認")&gt;0,COUNTIF(L405:M405,"~*")&gt;0),"※","")</f>
        <v/>
      </c>
      <c r="L405" s="147">
        <v>0</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0</v>
      </c>
      <c r="K413" s="81" t="str">
        <f t="shared" si="14"/>
        <v/>
      </c>
      <c r="L413" s="147">
        <v>0</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0</v>
      </c>
      <c r="K430" s="193" t="str">
        <f>IF(OR(COUNTIF(L430:M430,"未確認")&gt;0,COUNTIF(L430:M430,"~*")&gt;0),"※","")</f>
        <v/>
      </c>
      <c r="L430" s="147">
        <v>0</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1050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1050</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1050</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1050</v>
      </c>
    </row>
    <row r="595" spans="1:13" s="115" customFormat="1" ht="35.1"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1050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1050</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1050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1050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t="s">
        <v>1050</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t="s">
        <v>1050</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1050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1050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55</v>
      </c>
      <c r="K646" s="201" t="str">
        <f t="shared" ref="K646:K660" si="33">IF(OR(COUNTIF(L646:M646,"未確認")&gt;0,COUNTIF(L646:M646,"*")&gt;0),"※","")</f>
        <v>※</v>
      </c>
      <c r="L646" s="117">
        <v>55</v>
      </c>
      <c r="M646" s="117" t="s">
        <v>1050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1050</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v>
      </c>
      <c r="L648" s="117">
        <v>10</v>
      </c>
      <c r="M648" s="117" t="s">
        <v>1050</v>
      </c>
    </row>
    <row r="649" spans="1:22" s="118" customFormat="1" ht="69.95" customHeight="1">
      <c r="A649" s="252" t="s">
        <v>928</v>
      </c>
      <c r="B649" s="84"/>
      <c r="C649" s="295"/>
      <c r="D649" s="297"/>
      <c r="E649" s="320" t="s">
        <v>940</v>
      </c>
      <c r="F649" s="321"/>
      <c r="G649" s="321"/>
      <c r="H649" s="322"/>
      <c r="I649" s="122" t="s">
        <v>456</v>
      </c>
      <c r="J649" s="116">
        <f t="shared" si="32"/>
        <v>45</v>
      </c>
      <c r="K649" s="201" t="str">
        <f t="shared" si="33"/>
        <v>※</v>
      </c>
      <c r="L649" s="117">
        <v>45</v>
      </c>
      <c r="M649" s="117" t="s">
        <v>1050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1050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1050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1050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1050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1050</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84</v>
      </c>
      <c r="K683" s="201" t="str">
        <f>IF(OR(COUNTIF(L683:M683,"未確認")&gt;0,COUNTIF(L683:M683,"*")&gt;0),"※","")</f>
        <v>※</v>
      </c>
      <c r="L683" s="117">
        <v>84</v>
      </c>
      <c r="M683" s="117" t="s">
        <v>1050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1050</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1050</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1050</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F9232A-3F8B-4C1A-B01B-6D9FD34108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2019-12-23T01:00:16Z</dcterms:modified>
</cp:coreProperties>
</file>