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548E171-CA4B-46C5-87E9-029FC24257F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<sst xmlns="http://schemas.openxmlformats.org/spreadsheetml/2006/main" count="3079" uniqueCount="1049">
  <si>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</si>
  <si>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</si>
  <si>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</si>
  <si>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</si>
  <si>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</si>
  <si>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</si>
  <si>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</si>
  <si>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</si>
  <si>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</si>
  <si>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</si>
  <si>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</si>
  <si>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</si>
  <si>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</si>
  <si>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</si>
  <si>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</si>
  <si>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</si>
  <si>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</si>
  <si>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</si>
  <si>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</si>
  <si>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</si>
  <si>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</si>
  <si>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</si>
  <si>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</si>
  <si>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</si>
  <si>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</si>
  <si>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</si>
  <si>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</si>
  <si>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</si>
  <si>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</si>
  <si>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</si>
  <si>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</si>
  <si>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</si>
  <si>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</si>
  <si>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</si>
  <si>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</si>
  <si>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</si>
  <si>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</si>
  <si>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</si>
  <si>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</si>
  <si>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</si>
  <si>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</si>
  <si>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</si>
  <si>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</si>
  <si>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</si>
  <si>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</si>
  <si>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</si>
  <si>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</si>
  <si>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</si>
  <si>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</si>
  <si>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</si>
  <si>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</si>
  <si>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</si>
  <si>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</si>
  <si>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</si>
  <si>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</si>
  <si>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</si>
  <si>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</si>
  <si>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</si>
  <si>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</si>
  <si>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</si>
  <si>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</si>
  <si>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</si>
  <si>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</si>
  <si>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</si>
  <si>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</si>
  <si>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</si>
  <si>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</si>
  <si>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</si>
  <si>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</si>
  <si>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</si>
  <si>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</si>
  <si>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</si>
  <si>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</si>
  <si>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</si>
  <si>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</si>
  <si>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</si>
  <si>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</si>
  <si>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</si>
  <si>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</si>
  <si>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</si>
  <si>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</si>
  <si>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</si>
  <si>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</si>
  <si>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</si>
  <si>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</si>
  <si>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</si>
  <si>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</si>
  <si>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</si>
  <si>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</si>
  <si>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</si>
  <si>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</si>
  <si>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</si>
  <si>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</si>
  <si>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</si>
  <si>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</si>
  <si>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</si>
  <si>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</si>
  <si>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</si>
  <si>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</si>
  <si>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</si>
  <si>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</si>
  <si>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</si>
  <si>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</si>
  <si>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</si>
  <si>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</si>
  <si>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</si>
  <si>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</si>
  <si>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</si>
  <si>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</si>
  <si>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</si>
  <si>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</si>
  <si>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</si>
  <si>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</si>
  <si>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</si>
  <si>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</si>
  <si>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</si>
  <si>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</si>
  <si>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</si>
  <si>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</si>
  <si>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</si>
  <si>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</si>
  <si>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</si>
  <si>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</si>
  <si>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</si>
  <si>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</si>
  <si>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</si>
  <si>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</si>
  <si>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</si>
  <si>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</si>
  <si>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</si>
  <si>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</si>
  <si>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</si>
  <si>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</si>
  <si>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</si>
  <si>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</si>
  <si>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</si>
  <si>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</si>
  <si>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</si>
  <si>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</si>
  <si>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</si>
  <si>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</si>
  <si>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</si>
  <si>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</si>
  <si>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</si>
  <si>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</si>
  <si>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</si>
  <si>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</si>
  <si>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</si>
  <si>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</si>
  <si>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</si>
  <si>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</si>
  <si>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</si>
  <si>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</si>
  <si>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</si>
  <si>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</si>
  <si>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</si>
  <si>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</si>
  <si>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</si>
  <si>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</si>
  <si>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</si>
  <si>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</si>
  <si>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</si>
  <si>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</si>
  <si>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</si>
  <si>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</si>
  <si>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</si>
  <si>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</si>
  <si>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</si>
  <si>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</si>
  <si>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</si>
  <si>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</si>
  <si>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</si>
  <si>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</si>
  <si>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</si>
  <si>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</si>
  <si>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</si>
  <si>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</si>
  <si>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</si>
  <si>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</si>
  <si>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</si>
  <si>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</si>
  <si>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</si>
  <si>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</si>
  <si>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</si>
  <si>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</si>
  <si>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</si>
  <si>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</si>
  <si>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</si>
  <si>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</si>
  <si>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</si>
  <si>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</si>
  <si>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</si>
  <si>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</si>
  <si>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</si>
  <si>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</si>
  <si>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</si>
  <si>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</si>
  <si>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</si>
  <si>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</si>
  <si>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</si>
  <si>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</si>
  <si>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</si>
  <si>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</si>
  <si>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</si>
  <si>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</si>
  <si>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</si>
  <si>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</si>
  <si>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</si>
  <si>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</si>
  <si>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</si>
  <si>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</si>
  <si>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</si>
  <si>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</si>
  <si>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</si>
  <si>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</si>
  <si>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</si>
  <si>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</si>
  <si>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</si>
  <si>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</si>
  <si>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</si>
  <si>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</si>
  <si>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</si>
  <si>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</si>
  <si>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</si>
  <si>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</si>
  <si>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</si>
  <si>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</si>
  <si>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</si>
  <si>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</si>
  <si>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</si>
  <si>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</si>
  <si>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</si>
  <si>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</si>
  <si>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</si>
  <si>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</si>
  <si>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</si>
  <si>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</si>
  <si>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</si>
  <si>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</si>
  <si>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</si>
  <si>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</si>
  <si>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</si>
  <si>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</si>
  <si>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</si>
  <si>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</si>
  <si>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</si>
  <si>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</si>
  <si>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</si>
  <si>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</si>
  <si>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</si>
  <si>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</si>
  <si>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</si>
  <si>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</si>
  <si>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</si>
  <si>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</si>
  <si>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</si>
  <si>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</si>
  <si>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</si>
  <si>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</si>
  <si>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</si>
  <si>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</si>
  <si>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</si>
  <si>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</si>
  <si>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</si>
  <si>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</si>
  <si>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</si>
  <si>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</si>
  <si>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</si>
  <si>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</si>
  <si>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</si>
  <si>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</si>
  <si>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</si>
  <si>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</si>
  <si>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</si>
  <si>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</si>
  <si>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</si>
  <si>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</si>
  <si>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</si>
  <si>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</si>
  <si>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</si>
  <si>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</si>
  <si>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</si>
  <si>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</si>
  <si>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</si>
  <si>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</si>
  <si>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</si>
  <si>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</si>
  <si>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</si>
  <si>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</si>
  <si>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</si>
  <si>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</si>
  <si>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</si>
  <si>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</si>
  <si>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</si>
  <si>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</si>
  <si>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</si>
  <si>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</si>
  <si>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</si>
  <si>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</si>
  <si>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</si>
  <si>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</si>
  <si>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</si>
  <si>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</si>
  <si>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</si>
  <si>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</si>
  <si>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</si>
  <si>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</si>
  <si>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</si>
  <si>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</si>
  <si>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</si>
  <si>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</si>
  <si>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</si>
  <si>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</si>
  <si>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</si>
  <si>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</si>
  <si>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</si>
  <si>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</si>
  <si>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</si>
  <si>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</si>
  <si>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</si>
  <si>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</si>
  <si>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</si>
  <si>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</si>
  <si>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</si>
  <si>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</si>
  <si>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</si>
  <si>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</si>
  <si>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</si>
  <si>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</si>
  <si>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</si>
  <si>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</si>
  <si>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</si>
  <si>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</si>
  <si>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</si>
  <si>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</si>
  <si>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</si>
  <si>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</si>
  <si>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</si>
  <si>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</si>
  <si>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</si>
  <si>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</si>
  <si>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</si>
  <si>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</si>
  <si>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</si>
  <si>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</si>
  <si>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</si>
  <si>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</si>
  <si>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</si>
  <si>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</si>
  <si>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</si>
  <si>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</si>
  <si>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</si>
  <si>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</si>
  <si>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</si>
  <si>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</si>
  <si>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</si>
  <si>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</si>
  <si>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</si>
  <si>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</si>
  <si>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</si>
  <si>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</si>
  <si>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</si>
  <si>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</si>
  <si>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</si>
  <si>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</si>
  <si>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</si>
  <si>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</si>
  <si>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</si>
  <si>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</si>
  <si>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</si>
  <si>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</si>
  <si>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</si>
  <si>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</si>
  <si>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</si>
  <si>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</si>
  <si>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</si>
  <si>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</si>
  <si>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</si>
  <si>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</si>
  <si>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</si>
  <si>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</si>
  <si>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</si>
  <si>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</si>
  <si>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</si>
  <si>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</si>
  <si>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</si>
  <si>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</si>
  <si>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</si>
  <si>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</si>
  <si>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</si>
  <si>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</si>
  <si>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</si>
  <si>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</si>
  <si>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</si>
  <si>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</si>
  <si>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</si>
  <si>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</si>
  <si>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</si>
  <si>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</si>
  <si>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</si>
  <si>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</si>
  <si>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</si>
  <si>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</si>
  <si>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</si>
  <si>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</si>
  <si>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</si>
  <si>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</si>
  <si>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</si>
  <si>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</si>
  <si>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</si>
  <si>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</si>
  <si>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</si>
  <si>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</si>
  <si>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</si>
  <si>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</si>
  <si>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</si>
  <si>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</si>
  <si>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</si>
  <si>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</si>
  <si>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</si>
  <si>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</si>
  <si>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</si>
  <si>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</si>
  <si>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</si>
  <si>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</si>
  <si>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</si>
  <si>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</si>
  <si>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</si>
  <si>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</si>
  <si>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</si>
  <si>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</si>
  <si>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</si>
  <si>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</si>
  <si>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</si>
  <si>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</si>
  <si>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</si>
  <si>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</si>
  <si>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</si>
  <si>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</si>
  <si>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</si>
  <si>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</si>
  <si>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</si>
  <si>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</si>
  <si>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</si>
  <si>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</si>
  <si>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</si>
  <si>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</si>
  <si>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</si>
  <si>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</si>
  <si>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</si>
  <si>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</si>
  <si>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</si>
  <si>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</si>
  <si>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</si>
  <si>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</si>
  <si>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</si>
  <si>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</si>
  <si>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</si>
  <si>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</si>
  <si>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</si>
  <si>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</si>
  <si>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</si>
  <si>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</si>
  <si>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</si>
  <si>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</si>
  <si>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</si>
  <si>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</si>
  <si>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</si>
  <si>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</si>
  <si>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</si>
  <si>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</si>
  <si>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</si>
  <si>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</si>
  <si>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</si>
  <si>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</si>
  <si>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</si>
  <si>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</si>
  <si>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</si>
  <si>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</si>
  <si>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</si>
  <si>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</si>
  <si>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</si>
  <si>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</si>
  <si>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</si>
  <si>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</si>
  <si>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</si>
  <si>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</si>
  <si>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</si>
  <si>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</si>
  <si>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</si>
  <si>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</si>
  <si>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</si>
  <si>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</si>
  <si>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</si>
  <si>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</si>
  <si>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</si>
  <si>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</si>
  <si>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</si>
  <si>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</si>
  <si>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</si>
  <si>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</si>
  <si>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</si>
  <si>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</si>
  <si>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</si>
  <si>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</si>
  <si>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</si>
  <si>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</si>
  <si>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</si>
  <si>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</si>
  <si>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</si>
  <si>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</si>
  <si>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</si>
  <si>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</si>
  <si>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</si>
  <si>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</si>
  <si>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</si>
  <si>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</si>
  <si>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</si>
  <si>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</si>
  <si>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</si>
  <si>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</si>
  <si>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</si>
  <si>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</si>
  <si>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</si>
  <si>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</si>
  <si>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</si>
  <si>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</si>
  <si>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</si>
  <si>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</si>
  <si>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</si>
  <si>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</si>
  <si>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</si>
  <si>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</si>
  <si>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</si>
  <si>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</si>
  <si>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</si>
  <si>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</si>
  <si>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</si>
  <si>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</si>
  <si>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</si>
  <si>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</si>
  <si>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</si>
  <si>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</si>
  <si>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</si>
  <si>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</si>
  <si>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</si>
  <si>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</si>
  <si>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</si>
  <si>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</si>
  <si>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</si>
  <si>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</si>
  <si>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</si>
  <si>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</si>
  <si>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</si>
  <si>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</si>
  <si>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</si>
  <si>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</si>
  <si>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</si>
  <si>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</si>
  <si>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</si>
  <si>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</si>
  <si>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</si>
  <si>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</si>
  <si>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</si>
  <si>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</si>
  <si>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</si>
  <si>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</si>
  <si>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</si>
  <si>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</si>
  <si>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</si>
  <si>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</si>
  <si>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</si>
  <si>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</si>
  <si>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</si>
  <si>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</si>
  <si>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</si>
  <si>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</si>
  <si>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</si>
  <si>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</si>
  <si>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</si>
  <si>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</si>
  <si>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</si>
  <si>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</si>
  <si>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</si>
  <si>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</si>
  <si>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</si>
  <si>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</si>
  <si>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</si>
  <si>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</si>
  <si>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</si>
  <si>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</si>
  <si>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</si>
  <si>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</si>
  <si>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</si>
  <si>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</si>
  <si>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</si>
  <si>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</si>
  <si>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</si>
  <si>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</si>
  <si>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</si>
  <si>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</si>
  <si>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</si>
  <si>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</si>
  <si>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</si>
  <si>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</si>
  <si>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</si>
  <si>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</si>
  <si>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</si>
  <si>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</si>
  <si>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</si>
  <si>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</si>
  <si>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</si>
  <si>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</si>
  <si>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</si>
  <si>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</si>
  <si>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</si>
  <si>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</si>
  <si>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</si>
  <si>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</si>
  <si>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</si>
  <si>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</si>
  <si>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</si>
  <si>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</si>
  <si>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</si>
  <si>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</si>
  <si>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</si>
  <si>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</si>
  <si>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</si>
  <si>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</si>
  <si>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</si>
  <si>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</si>
  <si>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</si>
  <si>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</si>
  <si>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</si>
  <si>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</si>
  <si>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</si>
  <si>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</si>
  <si>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</si>
  <si>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</si>
  <si>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</si>
  <si>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</si>
  <si>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</si>
  <si>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</si>
  <si>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</si>
  <si>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</si>
  <si>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</si>
  <si>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</si>
  <si>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</si>
  <si>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</si>
  <si>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</si>
  <si>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</si>
  <si>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</si>
  <si>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</si>
  <si>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</si>
  <si>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</si>
  <si>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</si>
  <si>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</si>
  <si>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</si>
  <si>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</si>
  <si>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</si>
  <si>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</si>
  <si>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</si>
  <si>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</si>
  <si>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</si>
  <si>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</si>
  <si>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</si>
  <si>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</si>
  <si>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</si>
  <si>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</si>
  <si>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</si>
  <si>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</si>
  <si>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</si>
  <si>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</si>
  <si>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</si>
  <si>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</si>
  <si>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</si>
  <si>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</si>
  <si>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</si>
  <si>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</si>
  <si>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</si>
  <si>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</si>
  <si>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</si>
  <si>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</si>
  <si>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</si>
  <si>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</si>
  <si>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</si>
  <si>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</si>
  <si>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</si>
  <si>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</si>
  <si>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</si>
  <si>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</si>
  <si>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</si>
  <si>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</si>
  <si>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</si>
  <si>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</si>
  <si>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</si>
  <si>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</si>
  <si>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</si>
  <si>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</si>
  <si>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</si>
  <si>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</si>
  <si>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</si>
  <si>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</si>
  <si>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</si>
  <si>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</si>
  <si>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</si>
  <si>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</si>
  <si>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</si>
  <si>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</si>
  <si>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</si>
  <si>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</si>
  <si>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</si>
  <si>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</si>
  <si>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</si>
  <si>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</si>
  <si>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</si>
  <si>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</si>
  <si>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</si>
  <si>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</si>
  <si>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</si>
  <si>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</si>
  <si>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</si>
  <si>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</si>
  <si>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</si>
  <si>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</si>
  <si>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</si>
  <si>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</si>
  <si>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</si>
  <si>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</si>
  <si>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</si>
  <si>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</si>
  <si>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</si>
  <si>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</si>
  <si>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</si>
  <si>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</si>
  <si>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</si>
  <si>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</si>
  <si>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</si>
  <si>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</si>
  <si>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</si>
  <si>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</si>
  <si>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</si>
  <si>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</si>
  <si>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</si>
  <si>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</si>
  <si>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</si>
  <si>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</si>
  <si>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</si>
  <si>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</si>
  <si>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</si>
  <si>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</si>
  <si>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</si>
  <si>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</si>
  <si>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</si>
  <si>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</si>
  <si>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</si>
  <si>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</si>
  <si>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</si>
  <si>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</si>
  <si>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</si>
  <si>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</si>
  <si>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</si>
  <si>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</si>
  <si>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</si>
  <si>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</si>
  <si>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</si>
  <si>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</si>
  <si>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</si>
  <si>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</si>
  <si>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</si>
  <si>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</si>
  <si>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</si>
  <si>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</si>
  <si>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</si>
  <si>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</si>
  <si>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</si>
  <si>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</si>
  <si>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</si>
  <si>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</si>
  <si>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</si>
  <si>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</si>
  <si>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</si>
  <si>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</si>
  <si>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</si>
  <si>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</si>
  <si>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</si>
  <si>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</si>
  <si>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</si>
  <si>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</si>
  <si>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</si>
  <si>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</si>
  <si>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</si>
  <si>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</si>
  <si>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</si>
  <si>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</si>
  <si>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</si>
  <si>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</si>
  <si>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</si>
  <si>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</si>
  <si>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</si>
  <si>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</si>
  <si>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</si>
  <si>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</si>
  <si>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</si>
  <si>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</si>
  <si>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</si>
  <si>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</si>
  <si>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</si>
  <si>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</si>
  <si>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</si>
  <si>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</si>
  <si>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</si>
  <si>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</si>
  <si>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</si>
  <si>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</si>
  <si>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</si>
  <si>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</si>
  <si>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</si>
  <si>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</si>
  <si>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</si>
  <si>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</si>
  <si>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</si>
  <si>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</si>
  <si>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</si>
  <si>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</si>
  <si>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</si>
  <si>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</si>
  <si>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</si>
  <si>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</si>
  <si>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</si>
  <si>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</si>
  <si>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</si>
  <si>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</si>
  <si>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</si>
  <si>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</si>
  <si>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</si>
  <si>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</si>
  <si>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</si>
  <si>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</si>
  <si>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</si>
  <si>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</si>
  <si>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</si>
  <si>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</si>
  <si>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</si>
  <si>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</si>
  <si>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</si>
  <si>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</si>
  <si>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</si>
  <si>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</si>
  <si>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</si>
  <si>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</si>
  <si>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</si>
  <si>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</si>
  <si>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</si>
  <si>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</si>
  <si>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</si>
  <si>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</si>
  <si>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</si>
  <si>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</si>
  <si>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</si>
  <si>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</si>
  <si>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</si>
  <si>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</si>
  <si>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</si>
  <si>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</si>
  <si>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</si>
  <si>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</si>
  <si>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</si>
  <si>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</si>
  <si>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</si>
  <si>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</si>
  <si>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</si>
  <si>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</si>
  <si>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</si>
  <si>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</si>
  <si>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</si>
  <si>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</si>
  <si>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</si>
  <si>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</si>
  <si>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</si>
  <si>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</si>
  <si>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</si>
  <si>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</si>
  <si>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</si>
  <si>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</si>
  <si>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</si>
  <si>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</si>
  <si>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</si>
  <si>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</si>
  <si>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</si>
  <si>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</si>
  <si>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</si>
  <si>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</si>
  <si>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</si>
  <si>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</si>
  <si>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</si>
  <si>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</si>
  <si>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</si>
  <si>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</si>
  <si>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</si>
  <si>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</si>
  <si>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</si>
  <si>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</si>
  <si>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</si>
  <si>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</si>
  <si>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</si>
  <si>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</si>
  <si>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</si>
  <si>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</si>
  <si>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</si>
  <si>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</si>
  <si>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</si>
  <si>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</si>
  <si>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</si>
  <si>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</si>
  <si>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</si>
  <si>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</si>
  <si>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</si>
  <si>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</si>
  <si>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</si>
  <si>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</si>
  <si>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</si>
  <si>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</si>
  <si>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</si>
  <si>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</si>
  <si>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</si>
  <si>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</si>
  <si>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</si>
  <si>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</si>
  <si>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</si>
  <si>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</si>
  <si>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</si>
  <si>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</si>
  <si>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</si>
  <si>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</si>
  <si>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</si>
  <si>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</si>
  <si>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</si>
  <si>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</si>
  <si>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</si>
  <si>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</si>
  <si>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</si>
  <si>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</si>
  <si>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</si>
  <si>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</si>
  <si>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</si>
  <si>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</si>
  <si>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</si>
  <si>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</si>
  <si>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</si>
  <si>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</si>
  <si>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</si>
  <si>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</si>
  <si>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</si>
  <si>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</si>
  <si>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</si>
  <si>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</si>
  <si>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</si>
  <si>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</si>
  <si>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</si>
  <si>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</si>
  <si>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</si>
  <si>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</si>
  <si>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</si>
  <si>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</si>
  <si>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</si>
  <si>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</si>
  <si>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</si>
  <si>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</si>
  <si>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</si>
  <si>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</si>
  <si>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</si>
  <si>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</si>
  <si>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</si>
  <si>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</si>
  <si>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</si>
  <si>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</si>
  <si>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</si>
  <si>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</si>
  <si>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</si>
  <si>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</si>
  <si>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</si>
  <si>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</si>
  <si>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</si>
  <si>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</si>
  <si>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</si>
  <si>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</si>
  <si>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</si>
  <si>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</si>
  <si>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</si>
  <si>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</si>
  <si>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</si>
  <si>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</si>
  <si>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</si>
  <si>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</si>
  <si>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</si>
  <si>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</si>
  <si>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</si>
  <si>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</si>
  <si>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</si>
  <si>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</si>
  <si>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</si>
  <si>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</si>
  <si>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</si>
  <si>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</si>
  <si>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</si>
  <si>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</si>
  <si>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</si>
  <si>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</si>
  <si>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</si>
  <si>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</si>
  <si>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</si>
  <si>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</si>
  <si>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</si>
  <si>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</si>
  <si>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</si>
  <si>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</si>
  <si>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</si>
  <si>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</si>
  <si>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</si>
  <si>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</si>
  <si>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</si>
  <si>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</si>
  <si>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</si>
  <si>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</si>
  <si>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</si>
  <si>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</si>
  <si>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</si>
  <si>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</si>
  <si>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</si>
  <si>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</si>
  <si>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</si>
  <si>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</si>
  <si>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</si>
  <si>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</si>
  <si>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</si>
  <si>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</si>
  <si>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医療法人社団整志会　沢田記念高岡整志会病院</t>
    <phoneticPr fontId="3"/>
  </si>
  <si>
    <t>〒933-0039 高岡市大手町８－３１</t>
    <phoneticPr fontId="3"/>
  </si>
  <si>
    <t>〇</t>
  </si>
  <si>
    <t>医療法人</t>
  </si>
  <si>
    <t>整形外科</t>
  </si>
  <si>
    <t>急性期一般入院料１</t>
  </si>
  <si>
    <t>ＤＰＣ標準病院群</t>
  </si>
  <si>
    <t>有</t>
  </si>
  <si>
    <t>看護必要度Ⅰ</t>
    <phoneticPr fontId="3"/>
  </si>
  <si>
    <t>1病棟</t>
  </si>
  <si>
    <t>急性期機能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</si>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</sst>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70</v>
      </c>
      <c r="K99" s="237" t="str">
        <f>IF(OR(COUNTIF(L99:M99,"未確認")&gt;0,COUNTIF(L99:M99,"~*")&gt;0),"※","")</f>
        <v/>
      </c>
      <c r="L99" s="258">
        <v>23</v>
      </c>
      <c r="M99" s="258">
        <v>47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70</v>
      </c>
      <c r="K101" s="237" t="str">
        <f>IF(OR(COUNTIF(L101:M101,"未確認")&gt;0,COUNTIF(L101:M101,"~*")&gt;0),"※","")</f>
        <v/>
      </c>
      <c r="L101" s="258">
        <v>23</v>
      </c>
      <c r="M101" s="258">
        <v>47</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IF(OR(COUNTIF(L101:M101,"未確認")&gt;0,COUNTIF(L101:M101,"~*")&gt;0),"※","")</f>
        <v/>
      </c>
      <c r="L102" s="258">
        <v>23</v>
      </c>
      <c r="M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23</v>
      </c>
      <c r="M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251</v>
      </c>
      <c r="K145" s="264" t="str">
        <f t="shared" ref="K145:K176" si="3">IF(OR(COUNTIF(L145:M145,"未確認")&gt;0,COUNTIF(L145:M145,"~*")&gt;0),"※","")</f>
        <v/>
      </c>
      <c r="L145" s="117">
        <v>100</v>
      </c>
      <c r="M145" s="117">
        <v>151</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49</v>
      </c>
      <c r="K269" s="81" t="str">
        <f t="shared" si="8"/>
        <v/>
      </c>
      <c r="L269" s="147">
        <v>18</v>
      </c>
      <c r="M269" s="147">
        <v>31</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1</v>
      </c>
      <c r="M273" s="147">
        <v>3</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2</v>
      </c>
      <c r="M277" s="147">
        <v>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2</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7</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2402</v>
      </c>
      <c r="K392" s="81" t="str">
        <f t="shared" ref="K392:K397" si="12">IF(OR(COUNTIF(L392:M392,"未確認")&gt;0,COUNTIF(L392:M392,"~*")&gt;0),"※","")</f>
        <v/>
      </c>
      <c r="L392" s="147">
        <v>998</v>
      </c>
      <c r="M392" s="147">
        <v>1404</v>
      </c>
    </row>
    <row r="393" spans="1:22" s="83" customFormat="1" ht="34.5" customHeight="1">
      <c r="A393" s="249" t="s">
        <v>773</v>
      </c>
      <c r="B393" s="84"/>
      <c r="C393" s="370"/>
      <c r="D393" s="380"/>
      <c r="E393" s="320" t="s">
        <v>224</v>
      </c>
      <c r="F393" s="321"/>
      <c r="G393" s="321"/>
      <c r="H393" s="322"/>
      <c r="I393" s="343"/>
      <c r="J393" s="140">
        <f t="shared" si="11"/>
        <v>2337</v>
      </c>
      <c r="K393" s="81" t="str">
        <f t="shared" si="12"/>
        <v/>
      </c>
      <c r="L393" s="147">
        <v>972</v>
      </c>
      <c r="M393" s="147">
        <v>1365</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1</v>
      </c>
      <c r="M394" s="147">
        <v>2</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25</v>
      </c>
      <c r="M395" s="147">
        <v>37</v>
      </c>
    </row>
    <row r="396" spans="1:22" s="83" customFormat="1" ht="34.5" customHeight="1">
      <c r="A396" s="250" t="s">
        <v>776</v>
      </c>
      <c r="B396" s="1"/>
      <c r="C396" s="370"/>
      <c r="D396" s="320" t="s">
        <v>227</v>
      </c>
      <c r="E396" s="321"/>
      <c r="F396" s="321"/>
      <c r="G396" s="321"/>
      <c r="H396" s="322"/>
      <c r="I396" s="343"/>
      <c r="J396" s="140">
        <f t="shared" si="11"/>
        <v>20609</v>
      </c>
      <c r="K396" s="81" t="str">
        <f t="shared" si="12"/>
        <v/>
      </c>
      <c r="L396" s="147">
        <v>6789</v>
      </c>
      <c r="M396" s="147">
        <v>13820</v>
      </c>
    </row>
    <row r="397" spans="1:22" s="83" customFormat="1" ht="34.5" customHeight="1">
      <c r="A397" s="250" t="s">
        <v>777</v>
      </c>
      <c r="B397" s="119"/>
      <c r="C397" s="370"/>
      <c r="D397" s="320" t="s">
        <v>228</v>
      </c>
      <c r="E397" s="321"/>
      <c r="F397" s="321"/>
      <c r="G397" s="321"/>
      <c r="H397" s="322"/>
      <c r="I397" s="344"/>
      <c r="J397" s="140">
        <f t="shared" si="11"/>
        <v>2413</v>
      </c>
      <c r="K397" s="81" t="str">
        <f t="shared" si="12"/>
        <v/>
      </c>
      <c r="L397" s="147">
        <v>1001</v>
      </c>
      <c r="M397" s="147">
        <v>1412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2402</v>
      </c>
      <c r="K405" s="81" t="str">
        <f t="shared" ref="K405:K422" si="14">IF(OR(COUNTIF(L405:M405,"未確認")&gt;0,COUNTIF(L405:M405,"~*")&gt;0),"※","")</f>
        <v/>
      </c>
      <c r="L405" s="147">
        <v>998</v>
      </c>
      <c r="M405" s="147">
        <v>1404</v>
      </c>
    </row>
    <row r="406" spans="1:22" s="83" customFormat="1" ht="34.5" customHeight="1">
      <c r="A406" s="251" t="s">
        <v>779</v>
      </c>
      <c r="B406" s="119"/>
      <c r="C406" s="369"/>
      <c r="D406" s="375" t="s">
        <v>233</v>
      </c>
      <c r="E406" s="377" t="s">
        <v>234</v>
      </c>
      <c r="F406" s="378"/>
      <c r="G406" s="378"/>
      <c r="H406" s="379"/>
      <c r="I406" s="361"/>
      <c r="J406" s="140">
        <f t="shared" si="13"/>
        <v>619</v>
      </c>
      <c r="K406" s="81" t="str">
        <f t="shared" si="14"/>
        <v/>
      </c>
      <c r="L406" s="147">
        <v>293</v>
      </c>
      <c r="M406" s="147">
        <v>326</v>
      </c>
    </row>
    <row r="407" spans="1:22" s="83" customFormat="1" ht="34.5" customHeight="1">
      <c r="A407" s="251" t="s">
        <v>780</v>
      </c>
      <c r="B407" s="119"/>
      <c r="C407" s="369"/>
      <c r="D407" s="369"/>
      <c r="E407" s="320" t="s">
        <v>235</v>
      </c>
      <c r="F407" s="321"/>
      <c r="G407" s="321"/>
      <c r="H407" s="322"/>
      <c r="I407" s="361"/>
      <c r="J407" s="140">
        <f t="shared" si="13"/>
        <v>1768</v>
      </c>
      <c r="K407" s="81" t="str">
        <f t="shared" si="14"/>
        <v/>
      </c>
      <c r="L407" s="147">
        <v>696</v>
      </c>
      <c r="M407" s="147">
        <v>1072</v>
      </c>
    </row>
    <row r="408" spans="1:22" s="83" customFormat="1" ht="34.5" customHeight="1">
      <c r="A408" s="251" t="s">
        <v>781</v>
      </c>
      <c r="B408" s="119"/>
      <c r="C408" s="369"/>
      <c r="D408" s="369"/>
      <c r="E408" s="320" t="s">
        <v>236</v>
      </c>
      <c r="F408" s="321"/>
      <c r="G408" s="321"/>
      <c r="H408" s="322"/>
      <c r="I408" s="361"/>
      <c r="J408" s="140">
        <f t="shared" si="13"/>
        <v>12</v>
      </c>
      <c r="K408" s="81" t="str">
        <f t="shared" si="14"/>
        <v/>
      </c>
      <c r="L408" s="147">
        <v>8</v>
      </c>
      <c r="M408" s="147">
        <v>4</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2413</v>
      </c>
      <c r="K413" s="81" t="str">
        <f t="shared" si="14"/>
        <v/>
      </c>
      <c r="L413" s="147">
        <v>1001</v>
      </c>
      <c r="M413" s="147">
        <v>1412</v>
      </c>
    </row>
    <row r="414" spans="1:22" s="83" customFormat="1" ht="34.5" customHeight="1">
      <c r="A414" s="251" t="s">
        <v>787</v>
      </c>
      <c r="B414" s="119"/>
      <c r="C414" s="369"/>
      <c r="D414" s="375" t="s">
        <v>240</v>
      </c>
      <c r="E414" s="377" t="s">
        <v>241</v>
      </c>
      <c r="F414" s="378"/>
      <c r="G414" s="378"/>
      <c r="H414" s="379"/>
      <c r="I414" s="361"/>
      <c r="J414" s="140">
        <f t="shared" si="13"/>
        <v>619</v>
      </c>
      <c r="K414" s="81" t="str">
        <f t="shared" si="14"/>
        <v/>
      </c>
      <c r="L414" s="147">
        <v>326</v>
      </c>
      <c r="M414" s="147">
        <v>293</v>
      </c>
    </row>
    <row r="415" spans="1:22" s="83" customFormat="1" ht="34.5" customHeight="1">
      <c r="A415" s="251" t="s">
        <v>788</v>
      </c>
      <c r="B415" s="119"/>
      <c r="C415" s="369"/>
      <c r="D415" s="369"/>
      <c r="E415" s="320" t="s">
        <v>242</v>
      </c>
      <c r="F415" s="321"/>
      <c r="G415" s="321"/>
      <c r="H415" s="322"/>
      <c r="I415" s="361"/>
      <c r="J415" s="140">
        <f t="shared" si="13"/>
        <v>1772</v>
      </c>
      <c r="K415" s="81" t="str">
        <f t="shared" si="14"/>
        <v/>
      </c>
      <c r="L415" s="147">
        <v>665</v>
      </c>
      <c r="M415" s="147">
        <v>1107</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7</v>
      </c>
      <c r="M416" s="147">
        <v>9</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2</v>
      </c>
      <c r="M420" s="147">
        <v>2</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1794</v>
      </c>
      <c r="K430" s="193" t="str">
        <f>IF(OR(COUNTIF(L430:M430,"未確認")&gt;0,COUNTIF(L430:M430,"~*")&gt;0),"※","")</f>
        <v/>
      </c>
      <c r="L430" s="147">
        <v>675</v>
      </c>
      <c r="M430" s="147">
        <v>1119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2</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1789</v>
      </c>
      <c r="K433" s="193" t="str">
        <f>IF(OR(COUNTIF(L433:M433,"未確認")&gt;0,COUNTIF(L433:M433,"~*")&gt;0),"※","")</f>
        <v/>
      </c>
      <c r="L433" s="147">
        <v>673</v>
      </c>
      <c r="M433" s="147">
        <v>1116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103</v>
      </c>
      <c r="K468" s="201" t="str">
        <f t="shared" ref="K468:K475" si="16">IF(OR(COUNTIF(L468:M468,"未確認")&gt;0,COUNTIF(L468:M468,"*")&gt;0),"※","")</f>
        <v/>
      </c>
      <c r="L468" s="117">
        <v>22</v>
      </c>
      <c r="M468" s="117">
        <v>81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108</v>
      </c>
      <c r="K470" s="201" t="str">
        <f t="shared" si="16"/>
        <v/>
      </c>
      <c r="L470" s="117">
        <v>24</v>
      </c>
      <c r="M470" s="117">
        <v>84</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102</v>
      </c>
      <c r="K481" s="201" t="str">
        <f t="shared" si="18"/>
        <v/>
      </c>
      <c r="L481" s="117">
        <v>21</v>
      </c>
      <c r="M481" s="117">
        <v>81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106</v>
      </c>
      <c r="K483" s="201" t="str">
        <f t="shared" si="18"/>
        <v/>
      </c>
      <c r="L483" s="117">
        <v>22</v>
      </c>
      <c r="M483" s="117">
        <v>84</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34.200000000000003</v>
      </c>
      <c r="M560" s="211">
        <v>44.3</v>
      </c>
    </row>
    <row r="561" spans="1:13" s="91" customFormat="1" ht="34.5" customHeight="1">
      <c r="A561" s="251" t="s">
        <v>871</v>
      </c>
      <c r="B561" s="119"/>
      <c r="C561" s="209"/>
      <c r="D561" s="331" t="s">
        <v>377</v>
      </c>
      <c r="E561" s="342"/>
      <c r="F561" s="342"/>
      <c r="G561" s="342"/>
      <c r="H561" s="332"/>
      <c r="I561" s="343"/>
      <c r="J561" s="207"/>
      <c r="K561" s="210"/>
      <c r="L561" s="211">
        <v>13.7</v>
      </c>
      <c r="M561" s="211">
        <v>25.5</v>
      </c>
    </row>
    <row r="562" spans="1:13" s="91" customFormat="1" ht="34.5" customHeight="1">
      <c r="A562" s="251" t="s">
        <v>872</v>
      </c>
      <c r="B562" s="119"/>
      <c r="C562" s="209"/>
      <c r="D562" s="331" t="s">
        <v>992</v>
      </c>
      <c r="E562" s="342"/>
      <c r="F562" s="342"/>
      <c r="G562" s="342"/>
      <c r="H562" s="332"/>
      <c r="I562" s="343"/>
      <c r="J562" s="207"/>
      <c r="K562" s="210"/>
      <c r="L562" s="211">
        <v>8.4</v>
      </c>
      <c r="M562" s="211">
        <v>15.6</v>
      </c>
    </row>
    <row r="563" spans="1:13" s="91" customFormat="1" ht="34.5" customHeight="1">
      <c r="A563" s="251" t="s">
        <v>873</v>
      </c>
      <c r="B563" s="119"/>
      <c r="C563" s="209"/>
      <c r="D563" s="331" t="s">
        <v>379</v>
      </c>
      <c r="E563" s="342"/>
      <c r="F563" s="342"/>
      <c r="G563" s="342"/>
      <c r="H563" s="332"/>
      <c r="I563" s="343"/>
      <c r="J563" s="207"/>
      <c r="K563" s="210"/>
      <c r="L563" s="211">
        <v>13.5</v>
      </c>
      <c r="M563" s="211">
        <v>24</v>
      </c>
    </row>
    <row r="564" spans="1:13" s="91" customFormat="1" ht="34.5" customHeight="1">
      <c r="A564" s="251" t="s">
        <v>874</v>
      </c>
      <c r="B564" s="119"/>
      <c r="C564" s="209"/>
      <c r="D564" s="331" t="s">
        <v>380</v>
      </c>
      <c r="E564" s="342"/>
      <c r="F564" s="342"/>
      <c r="G564" s="342"/>
      <c r="H564" s="332"/>
      <c r="I564" s="343"/>
      <c r="J564" s="207"/>
      <c r="K564" s="210"/>
      <c r="L564" s="211">
        <v>23.7</v>
      </c>
      <c r="M564" s="211">
        <v>38</v>
      </c>
    </row>
    <row r="565" spans="1:13" s="91" customFormat="1" ht="34.5" customHeight="1">
      <c r="A565" s="251" t="s">
        <v>875</v>
      </c>
      <c r="B565" s="119"/>
      <c r="C565" s="280"/>
      <c r="D565" s="331" t="s">
        <v>869</v>
      </c>
      <c r="E565" s="342"/>
      <c r="F565" s="342"/>
      <c r="G565" s="342"/>
      <c r="H565" s="332"/>
      <c r="I565" s="343"/>
      <c r="J565" s="207"/>
      <c r="K565" s="210"/>
      <c r="L565" s="211">
        <v>0.9</v>
      </c>
      <c r="M565" s="211">
        <v>2.5</v>
      </c>
    </row>
    <row r="566" spans="1:13" s="91" customFormat="1" ht="34.5" customHeight="1">
      <c r="A566" s="251" t="s">
        <v>876</v>
      </c>
      <c r="B566" s="119"/>
      <c r="C566" s="285"/>
      <c r="D566" s="331" t="s">
        <v>993</v>
      </c>
      <c r="E566" s="342"/>
      <c r="F566" s="342"/>
      <c r="G566" s="342"/>
      <c r="H566" s="332"/>
      <c r="I566" s="343"/>
      <c r="J566" s="213"/>
      <c r="K566" s="214"/>
      <c r="L566" s="211">
        <v>24.2</v>
      </c>
      <c r="M566" s="211">
        <v>38.6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123</v>
      </c>
      <c r="K622" s="201" t="str">
        <f t="shared" si="29"/>
        <v/>
      </c>
      <c r="L622" s="117">
        <v>44</v>
      </c>
      <c r="M622" s="117">
        <v>79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115</v>
      </c>
      <c r="K632" s="201" t="str">
        <f t="shared" si="31"/>
        <v/>
      </c>
      <c r="L632" s="117">
        <v>22</v>
      </c>
      <c r="M632" s="117">
        <v>93</v>
      </c>
    </row>
    <row r="633" spans="1:22" s="118" customFormat="1" ht="57">
      <c r="A633" s="252" t="s">
        <v>919</v>
      </c>
      <c r="B633" s="119"/>
      <c r="C633" s="320" t="s">
        <v>436</v>
      </c>
      <c r="D633" s="321"/>
      <c r="E633" s="321"/>
      <c r="F633" s="321"/>
      <c r="G633" s="321"/>
      <c r="H633" s="322"/>
      <c r="I633" s="122" t="s">
        <v>437</v>
      </c>
      <c r="J633" s="116">
        <f t="shared" si="30"/>
        <v>25</v>
      </c>
      <c r="K633" s="201" t="str">
        <f t="shared" si="31"/>
        <v>※</v>
      </c>
      <c r="L633" s="117" t="s">
        <v>541</v>
      </c>
      <c r="M633" s="117">
        <v>25</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108</v>
      </c>
      <c r="K635" s="201" t="str">
        <f t="shared" si="31"/>
        <v/>
      </c>
      <c r="L635" s="117">
        <v>20</v>
      </c>
      <c r="M635" s="117">
        <v>88</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180</v>
      </c>
      <c r="K646" s="201" t="str">
        <f t="shared" ref="K646:K660" si="33">IF(OR(COUNTIF(L646:M646,"未確認")&gt;0,COUNTIF(L646:M646,"*")&gt;0),"※","")</f>
        <v/>
      </c>
      <c r="L646" s="117">
        <v>59</v>
      </c>
      <c r="M646" s="117">
        <v>121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180</v>
      </c>
      <c r="K650" s="201" t="str">
        <f t="shared" si="33"/>
        <v/>
      </c>
      <c r="L650" s="117">
        <v>59</v>
      </c>
      <c r="M650" s="117">
        <v>121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180</v>
      </c>
      <c r="K655" s="201" t="str">
        <f t="shared" si="33"/>
        <v/>
      </c>
      <c r="L655" s="117">
        <v>59</v>
      </c>
      <c r="M655" s="117">
        <v>121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174</v>
      </c>
      <c r="K657" s="201" t="str">
        <f t="shared" si="33"/>
        <v/>
      </c>
      <c r="L657" s="117">
        <v>56</v>
      </c>
      <c r="M657" s="117">
        <v>118</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9ADED7-8E10-41D9-A24F-5F515A67B52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2019-12-23T01:00:22Z</dcterms:modified>
</cp:coreProperties>
</file>