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2555E44-F43A-4E4D-A034-9FD999163C0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<sst xmlns="http://schemas.openxmlformats.org/spreadsheetml/2006/main" count="3282" uniqueCount="1050">
  <si>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</si>
  <si>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</si>
  <si>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</si>
  <si>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</si>
  <si>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</si>
  <si>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</si>
  <si>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</si>
  <si>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</si>
  <si>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</si>
  <si>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</si>
  <si>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</si>
  <si>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</si>
  <si>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</si>
  <si>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</si>
  <si>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</si>
  <si>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</si>
  <si>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</si>
  <si>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</si>
  <si>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</si>
  <si>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</si>
  <si>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</si>
  <si>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</si>
  <si>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</si>
  <si>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</si>
  <si>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</si>
  <si>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</si>
  <si>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</si>
  <si>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</si>
  <si>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</si>
  <si>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</si>
  <si>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</si>
  <si>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</si>
  <si>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</si>
  <si>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</si>
  <si>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</si>
  <si>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</si>
  <si>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</si>
  <si>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</si>
  <si>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</si>
  <si>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</si>
  <si>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</si>
  <si>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</si>
  <si>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</si>
  <si>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</si>
  <si>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</si>
  <si>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</si>
  <si>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</si>
  <si>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</si>
  <si>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</si>
  <si>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</si>
  <si>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</si>
  <si>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</si>
  <si>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</si>
  <si>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</si>
  <si>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</si>
  <si>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</si>
  <si>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</si>
  <si>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</si>
  <si>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</si>
  <si>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</si>
  <si>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</si>
  <si>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</si>
  <si>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</si>
  <si>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</si>
  <si>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</si>
  <si>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</si>
  <si>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</si>
  <si>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</si>
  <si>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</si>
  <si>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</si>
  <si>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</si>
  <si>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</si>
  <si>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</si>
  <si>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</si>
  <si>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</si>
  <si>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</si>
  <si>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</si>
  <si>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</si>
  <si>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</si>
  <si>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</si>
  <si>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</si>
  <si>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</si>
  <si>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</si>
  <si>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</si>
  <si>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</si>
  <si>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</si>
  <si>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</si>
  <si>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</si>
  <si>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</si>
  <si>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</si>
  <si>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</si>
  <si>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</si>
  <si>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</si>
  <si>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</si>
  <si>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</si>
  <si>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</si>
  <si>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</si>
  <si>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</si>
  <si>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</si>
  <si>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</si>
  <si>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</si>
  <si>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</si>
  <si>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</si>
  <si>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</si>
  <si>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</si>
  <si>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</si>
  <si>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</si>
  <si>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</si>
  <si>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</si>
  <si>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</si>
  <si>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</si>
  <si>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</si>
  <si>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</si>
  <si>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</si>
  <si>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</si>
  <si>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</si>
  <si>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</si>
  <si>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</si>
  <si>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</si>
  <si>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</si>
  <si>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</si>
  <si>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</si>
  <si>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</si>
  <si>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</si>
  <si>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</si>
  <si>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</si>
  <si>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</si>
  <si>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</si>
  <si>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</si>
  <si>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</si>
  <si>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</si>
  <si>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</si>
  <si>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</si>
  <si>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</si>
  <si>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</si>
  <si>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</si>
  <si>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</si>
  <si>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</si>
  <si>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</si>
  <si>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</si>
  <si>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</si>
  <si>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</si>
  <si>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</si>
  <si>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</si>
  <si>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</si>
  <si>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</si>
  <si>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</si>
  <si>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</si>
  <si>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</si>
  <si>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</si>
  <si>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</si>
  <si>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</si>
  <si>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</si>
  <si>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</si>
  <si>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</si>
  <si>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</si>
  <si>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</si>
  <si>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</si>
  <si>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</si>
  <si>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</si>
  <si>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</si>
  <si>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</si>
  <si>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</si>
  <si>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</si>
  <si>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</si>
  <si>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</si>
  <si>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</si>
  <si>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</si>
  <si>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</si>
  <si>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</si>
  <si>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</si>
  <si>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</si>
  <si>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</si>
  <si>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</si>
  <si>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</si>
  <si>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</si>
  <si>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</si>
  <si>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</si>
  <si>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</si>
  <si>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</si>
  <si>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</si>
  <si>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</si>
  <si>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</si>
  <si>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</si>
  <si>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</si>
  <si>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</si>
  <si>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</si>
  <si>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</si>
  <si>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</si>
  <si>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</si>
  <si>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</si>
  <si>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</si>
  <si>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</si>
  <si>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</si>
  <si>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</si>
  <si>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</si>
  <si>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</si>
  <si>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</si>
  <si>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</si>
  <si>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</si>
  <si>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</si>
  <si>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</si>
  <si>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</si>
  <si>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</si>
  <si>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</si>
  <si>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</si>
  <si>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</si>
  <si>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</si>
  <si>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</si>
  <si>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</si>
  <si>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</si>
  <si>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</si>
  <si>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</si>
  <si>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</si>
  <si>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</si>
  <si>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</si>
  <si>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</si>
  <si>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</si>
  <si>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</si>
  <si>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</si>
  <si>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</si>
  <si>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</si>
  <si>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</si>
  <si>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</si>
  <si>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</si>
  <si>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</si>
  <si>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</si>
  <si>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</si>
  <si>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</si>
  <si>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</si>
  <si>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</si>
  <si>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</si>
  <si>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</si>
  <si>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</si>
  <si>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</si>
  <si>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</si>
  <si>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</si>
  <si>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</si>
  <si>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</si>
  <si>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</si>
  <si>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</si>
  <si>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</si>
  <si>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</si>
  <si>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</si>
  <si>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</si>
  <si>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</si>
  <si>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</si>
  <si>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</si>
  <si>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</si>
  <si>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</si>
  <si>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</si>
  <si>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</si>
  <si>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</si>
  <si>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</si>
  <si>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</si>
  <si>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</si>
  <si>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</si>
  <si>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</si>
  <si>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</si>
  <si>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</si>
  <si>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</si>
  <si>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</si>
  <si>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</si>
  <si>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</si>
  <si>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</si>
  <si>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</si>
  <si>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</si>
  <si>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</si>
  <si>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</si>
  <si>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</si>
  <si>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</si>
  <si>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</si>
  <si>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</si>
  <si>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</si>
  <si>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</si>
  <si>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</si>
  <si>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</si>
  <si>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</si>
  <si>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</si>
  <si>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</si>
  <si>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</si>
  <si>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</si>
  <si>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</si>
  <si>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</si>
  <si>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</si>
  <si>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</si>
  <si>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</si>
  <si>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</si>
  <si>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</si>
  <si>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</si>
  <si>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</si>
  <si>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</si>
  <si>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</si>
  <si>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</si>
  <si>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</si>
  <si>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</si>
  <si>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</si>
  <si>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</si>
  <si>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</si>
  <si>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</si>
  <si>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</si>
  <si>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</si>
  <si>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</si>
  <si>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</si>
  <si>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</si>
  <si>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</si>
  <si>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</si>
  <si>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</si>
  <si>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</si>
  <si>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</si>
  <si>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</si>
  <si>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</si>
  <si>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</si>
  <si>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</si>
  <si>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</si>
  <si>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</si>
  <si>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</si>
  <si>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</si>
  <si>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</si>
  <si>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</si>
  <si>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</si>
  <si>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</si>
  <si>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</si>
  <si>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</si>
  <si>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</si>
  <si>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</si>
  <si>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</si>
  <si>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</si>
  <si>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</si>
  <si>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</si>
  <si>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</si>
  <si>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</si>
  <si>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</si>
  <si>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</si>
  <si>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</si>
  <si>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</si>
  <si>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</si>
  <si>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</si>
  <si>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</si>
  <si>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</si>
  <si>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</si>
  <si>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</si>
  <si>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</si>
  <si>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</si>
  <si>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</si>
  <si>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</si>
  <si>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</si>
  <si>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</si>
  <si>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</si>
  <si>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</si>
  <si>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</si>
  <si>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</si>
  <si>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</si>
  <si>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</si>
  <si>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</si>
  <si>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</si>
  <si>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</si>
  <si>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</si>
  <si>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</si>
  <si>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</si>
  <si>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</si>
  <si>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</si>
  <si>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</si>
  <si>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</si>
  <si>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</si>
  <si>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</si>
  <si>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</si>
  <si>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</si>
  <si>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</si>
  <si>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</si>
  <si>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</si>
  <si>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</si>
  <si>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</si>
  <si>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</si>
  <si>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</si>
  <si>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</si>
  <si>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</si>
  <si>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</si>
  <si>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</si>
  <si>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</si>
  <si>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</si>
  <si>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</si>
  <si>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</si>
  <si>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</si>
  <si>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</si>
  <si>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</si>
  <si>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</si>
  <si>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</si>
  <si>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</si>
  <si>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</si>
  <si>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</si>
  <si>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</si>
  <si>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</si>
  <si>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</si>
  <si>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</si>
  <si>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</si>
  <si>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</si>
  <si>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</si>
  <si>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</si>
  <si>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</si>
  <si>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</si>
  <si>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</si>
  <si>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</si>
  <si>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</si>
  <si>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</si>
  <si>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</si>
  <si>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</si>
  <si>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</si>
  <si>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</si>
  <si>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</si>
  <si>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</si>
  <si>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</si>
  <si>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</si>
  <si>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</si>
  <si>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</si>
  <si>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</si>
  <si>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</si>
  <si>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</si>
  <si>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</si>
  <si>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</si>
  <si>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</si>
  <si>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</si>
  <si>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</si>
  <si>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</si>
  <si>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</si>
  <si>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</si>
  <si>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</si>
  <si>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</si>
  <si>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</si>
  <si>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</si>
  <si>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</si>
  <si>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</si>
  <si>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</si>
  <si>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</si>
  <si>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</si>
  <si>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</si>
  <si>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</si>
  <si>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</si>
  <si>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</si>
  <si>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</si>
  <si>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</si>
  <si>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</si>
  <si>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</si>
  <si>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</si>
  <si>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</si>
  <si>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</si>
  <si>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</si>
  <si>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</si>
  <si>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</si>
  <si>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</si>
  <si>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</si>
  <si>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</si>
  <si>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</si>
  <si>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</si>
  <si>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</si>
  <si>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</si>
  <si>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</si>
  <si>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</si>
  <si>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</si>
  <si>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</si>
  <si>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</si>
  <si>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</si>
  <si>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</si>
  <si>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</si>
  <si>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</si>
  <si>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</si>
  <si>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</si>
  <si>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</si>
  <si>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</si>
  <si>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</si>
  <si>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</si>
  <si>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</si>
  <si>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</si>
  <si>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</si>
  <si>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</si>
  <si>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</si>
  <si>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</si>
  <si>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</si>
  <si>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</si>
  <si>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</si>
  <si>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</si>
  <si>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</si>
  <si>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</si>
  <si>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</si>
  <si>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</si>
  <si>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</si>
  <si>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</si>
  <si>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</si>
  <si>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</si>
  <si>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</si>
  <si>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</si>
  <si>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</si>
  <si>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</si>
  <si>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</si>
  <si>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</si>
  <si>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</si>
  <si>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</si>
  <si>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</si>
  <si>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</si>
  <si>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</si>
  <si>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</si>
  <si>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</si>
  <si>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</si>
  <si>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</si>
  <si>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</si>
  <si>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</si>
  <si>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</si>
  <si>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</si>
  <si>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</si>
  <si>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</si>
  <si>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</si>
  <si>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</si>
  <si>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</si>
  <si>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</si>
  <si>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</si>
  <si>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</si>
  <si>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</si>
  <si>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</si>
  <si>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</si>
  <si>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</si>
  <si>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</si>
  <si>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</si>
  <si>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</si>
  <si>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</si>
  <si>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</si>
  <si>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</si>
  <si>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</si>
  <si>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</si>
  <si>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</si>
  <si>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</si>
  <si>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</si>
  <si>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</si>
  <si>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</si>
  <si>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</si>
  <si>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</si>
  <si>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</si>
  <si>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</si>
  <si>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</si>
  <si>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</si>
  <si>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</si>
  <si>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</si>
  <si>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</si>
  <si>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</si>
  <si>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</si>
  <si>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</si>
  <si>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</si>
  <si>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</si>
  <si>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</si>
  <si>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</si>
  <si>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</si>
  <si>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</si>
  <si>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</si>
  <si>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</si>
  <si>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</si>
  <si>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</si>
  <si>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</si>
  <si>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</si>
  <si>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</si>
  <si>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</si>
  <si>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</si>
  <si>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</si>
  <si>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</si>
  <si>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</si>
  <si>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</si>
  <si>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</si>
  <si>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</si>
  <si>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</si>
  <si>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</si>
  <si>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</si>
  <si>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</si>
  <si>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</si>
  <si>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</si>
  <si>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</si>
  <si>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</si>
  <si>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</si>
  <si>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</si>
  <si>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</si>
  <si>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</si>
  <si>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</si>
  <si>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</si>
  <si>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</si>
  <si>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</si>
  <si>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</si>
  <si>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</si>
  <si>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</si>
  <si>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</si>
  <si>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</si>
  <si>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</si>
  <si>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</si>
  <si>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</si>
  <si>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</si>
  <si>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</si>
  <si>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</si>
  <si>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</si>
  <si>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</si>
  <si>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</si>
  <si>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</si>
  <si>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</si>
  <si>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</si>
  <si>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</si>
  <si>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</si>
  <si>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</si>
  <si>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</si>
  <si>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</si>
  <si>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</si>
  <si>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</si>
  <si>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</si>
  <si>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</si>
  <si>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</si>
  <si>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</si>
  <si>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</si>
  <si>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</si>
  <si>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</si>
  <si>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</si>
  <si>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</si>
  <si>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</si>
  <si>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</si>
  <si>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</si>
  <si>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</si>
  <si>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</si>
  <si>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</si>
  <si>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</si>
  <si>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</si>
  <si>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</si>
  <si>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</si>
  <si>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</si>
  <si>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</si>
  <si>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</si>
  <si>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</si>
  <si>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</si>
  <si>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</si>
  <si>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</si>
  <si>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</si>
  <si>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</si>
  <si>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</si>
  <si>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</si>
  <si>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</si>
  <si>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</si>
  <si>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</si>
  <si>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</si>
  <si>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</si>
  <si>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</si>
  <si>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</si>
  <si>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</si>
  <si>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</si>
  <si>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</si>
  <si>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</si>
  <si>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</si>
  <si>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</si>
  <si>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</si>
  <si>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</si>
  <si>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</si>
  <si>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</si>
  <si>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</si>
  <si>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</si>
  <si>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</si>
  <si>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</si>
  <si>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</si>
  <si>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</si>
  <si>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</si>
  <si>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</si>
  <si>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</si>
  <si>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</si>
  <si>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</si>
  <si>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</si>
  <si>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</si>
  <si>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</si>
  <si>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</si>
  <si>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</si>
  <si>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</si>
  <si>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</si>
  <si>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</si>
  <si>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</si>
  <si>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</si>
  <si>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</si>
  <si>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</si>
  <si>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</si>
  <si>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</si>
  <si>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</si>
  <si>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</si>
  <si>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</si>
  <si>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</si>
  <si>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</si>
  <si>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</si>
  <si>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</si>
  <si>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</si>
  <si>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</si>
  <si>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</si>
  <si>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</si>
  <si>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</si>
  <si>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</si>
  <si>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</si>
  <si>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</si>
  <si>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</si>
  <si>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</si>
  <si>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</si>
  <si>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</si>
  <si>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</si>
  <si>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</si>
  <si>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</si>
  <si>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</si>
  <si>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</si>
  <si>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</si>
  <si>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</si>
  <si>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</si>
  <si>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</si>
  <si>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</si>
  <si>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</si>
  <si>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</si>
  <si>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</si>
  <si>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</si>
  <si>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</si>
  <si>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</si>
  <si>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</si>
  <si>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</si>
  <si>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</si>
  <si>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</si>
  <si>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</si>
  <si>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</si>
  <si>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</si>
  <si>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</si>
  <si>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</si>
  <si>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</si>
  <si>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</si>
  <si>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</si>
  <si>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</si>
  <si>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</si>
  <si>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</si>
  <si>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</si>
  <si>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</si>
  <si>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</si>
  <si>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</si>
  <si>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</si>
  <si>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</si>
  <si>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</si>
  <si>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</si>
  <si>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</si>
  <si>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</si>
  <si>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</si>
  <si>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</si>
  <si>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</si>
  <si>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</si>
  <si>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</si>
  <si>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</si>
  <si>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</si>
  <si>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</si>
  <si>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</si>
  <si>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</si>
  <si>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</si>
  <si>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</si>
  <si>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</si>
  <si>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</si>
  <si>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</si>
  <si>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</si>
  <si>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</si>
  <si>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</si>
  <si>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</si>
  <si>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</si>
  <si>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</si>
  <si>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</si>
  <si>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</si>
  <si>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</si>
  <si>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</si>
  <si>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</si>
  <si>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</si>
  <si>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</si>
  <si>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</si>
  <si>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</si>
  <si>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</si>
  <si>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</si>
  <si>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</si>
  <si>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</si>
  <si>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</si>
  <si>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</si>
  <si>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</si>
  <si>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</si>
  <si>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</si>
  <si>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</si>
  <si>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</si>
  <si>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</si>
  <si>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</si>
  <si>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</si>
  <si>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</si>
  <si>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</si>
  <si>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</si>
  <si>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</si>
  <si>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</si>
  <si>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</si>
  <si>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</si>
  <si>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</si>
  <si>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</si>
  <si>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</si>
  <si>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</si>
  <si>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</si>
  <si>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</si>
  <si>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</si>
  <si>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</si>
  <si>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</si>
  <si>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</si>
  <si>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</si>
  <si>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</si>
  <si>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</si>
  <si>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</si>
  <si>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</si>
  <si>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</si>
  <si>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</si>
  <si>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</si>
  <si>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</si>
  <si>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</si>
  <si>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</si>
  <si>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</si>
  <si>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</si>
  <si>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</si>
  <si>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</si>
  <si>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</si>
  <si>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</si>
  <si>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</si>
  <si>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</si>
  <si>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</si>
  <si>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</si>
  <si>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</si>
  <si>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</si>
  <si>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</si>
  <si>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</si>
  <si>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</si>
  <si>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</si>
  <si>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</si>
  <si>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</si>
  <si>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</si>
  <si>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</si>
  <si>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</si>
  <si>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</si>
  <si>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</si>
  <si>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</si>
  <si>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</si>
  <si>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</si>
  <si>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</si>
  <si>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</si>
  <si>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</si>
  <si>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</si>
  <si>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</si>
  <si>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</si>
  <si>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</si>
  <si>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</si>
  <si>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</si>
  <si>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</si>
  <si>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</si>
  <si>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</si>
  <si>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</si>
  <si>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</si>
  <si>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</si>
  <si>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</si>
  <si>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</si>
  <si>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</si>
  <si>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</si>
  <si>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</si>
  <si>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</si>
  <si>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</si>
  <si>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</si>
  <si>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</si>
  <si>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</si>
  <si>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</si>
  <si>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</si>
  <si>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</si>
  <si>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</si>
  <si>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</si>
  <si>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</si>
  <si>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</si>
  <si>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</si>
  <si>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</si>
  <si>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</si>
  <si>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</si>
  <si>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</si>
  <si>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</si>
  <si>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</si>
  <si>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</si>
  <si>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</si>
  <si>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</si>
  <si>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</si>
  <si>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</si>
  <si>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</si>
  <si>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</si>
  <si>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</si>
  <si>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</si>
  <si>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</si>
  <si>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</si>
  <si>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</si>
  <si>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</si>
  <si>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</si>
  <si>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</si>
  <si>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</si>
  <si>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</si>
  <si>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</si>
  <si>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</si>
  <si>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</si>
  <si>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</si>
  <si>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</si>
  <si>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</si>
  <si>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</si>
  <si>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</si>
  <si>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</si>
  <si>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</si>
  <si>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</si>
  <si>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</si>
  <si>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</si>
  <si>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</si>
  <si>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</si>
  <si>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</si>
  <si>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</si>
  <si>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</si>
  <si>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</si>
  <si>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</si>
  <si>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</si>
  <si>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</si>
  <si>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</si>
  <si>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</si>
  <si>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</si>
  <si>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</si>
  <si>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</si>
  <si>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</si>
  <si>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</si>
  <si>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</si>
  <si>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</si>
  <si>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</si>
  <si>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</si>
  <si>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</si>
  <si>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</si>
  <si>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</si>
  <si>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</si>
  <si>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</si>
  <si>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</si>
  <si>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</si>
  <si>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</si>
  <si>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</si>
  <si>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</si>
  <si>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</si>
  <si>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</si>
  <si>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</si>
  <si>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</si>
  <si>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</si>
  <si>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</si>
  <si>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</si>
  <si>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</si>
  <si>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</si>
  <si>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</si>
  <si>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</si>
  <si>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</si>
  <si>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</si>
  <si>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</si>
  <si>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</si>
  <si>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</si>
  <si>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</si>
  <si>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</si>
  <si>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</si>
  <si>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</si>
  <si>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</si>
  <si>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</si>
  <si>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</si>
  <si>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</si>
  <si>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</si>
  <si>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</si>
  <si>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</si>
  <si>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</si>
  <si>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</si>
  <si>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</si>
  <si>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</si>
  <si>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</si>
  <si>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</si>
  <si>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</si>
  <si>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</si>
  <si>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</si>
  <si>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</si>
  <si>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</si>
  <si>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</si>
  <si>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</si>
  <si>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</si>
  <si>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</si>
  <si>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</si>
  <si>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</si>
  <si>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</si>
  <si>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</si>
  <si>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</si>
  <si>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</si>
  <si>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</si>
  <si>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</si>
  <si>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</si>
  <si>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</si>
  <si>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</si>
  <si>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</si>
  <si>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</si>
  <si>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</si>
  <si>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</si>
  <si>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</si>
  <si>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</si>
  <si>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</si>
  <si>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</si>
  <si>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</si>
  <si>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</si>
  <si>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</si>
  <si>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</si>
  <si>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</si>
  <si>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</si>
  <si>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</si>
  <si>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</si>
  <si>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</si>
  <si>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</si>
  <si>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</si>
  <si>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</si>
  <si>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</si>
  <si>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</si>
  <si>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</si>
  <si>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</si>
  <si>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</si>
  <si>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</si>
  <si>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</si>
  <si>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</si>
  <si>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</si>
  <si>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</si>
  <si>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</si>
  <si>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</si>
  <si>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</si>
  <si>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</si>
  <si>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</si>
  <si>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</si>
  <si>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</si>
  <si>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</si>
  <si>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</si>
  <si>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</si>
  <si>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</si>
  <si>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</si>
  <si>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</si>
  <si>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</si>
  <si>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</si>
  <si>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</si>
  <si>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</si>
  <si>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</si>
  <si>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</si>
  <si>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</si>
  <si>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あさなぎ病院</t>
    <phoneticPr fontId="3"/>
  </si>
  <si>
    <t>〒933-0906 高岡市五福町１－８</t>
    <phoneticPr fontId="3"/>
  </si>
  <si>
    <t>〇</t>
  </si>
  <si>
    <t>医療法人</t>
  </si>
  <si>
    <t>内科</t>
  </si>
  <si>
    <t>ＤＰＣ病院ではない</t>
  </si>
  <si>
    <t>有</t>
  </si>
  <si>
    <t>-</t>
    <phoneticPr fontId="3"/>
  </si>
  <si>
    <t>3階病棟</t>
  </si>
  <si>
    <t>急性期機能</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</si>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</sst>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48&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1046</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t="s">
        <v>1040</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1048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1046</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t="s">
        <v>1040</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1046</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1046</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542</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53</v>
      </c>
      <c r="K99" s="237" t="str">
        <f>IF(OR(COUNTIF(L99:M99,"未確認")&gt;0,COUNTIF(L99:M99,"~*")&gt;0),"※","")</f>
        <v/>
      </c>
      <c r="L99" s="258">
        <v>53</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49</v>
      </c>
      <c r="K101" s="237" t="str">
        <f>IF(OR(COUNTIF(L101:M101,"未確認")&gt;0,COUNTIF(L101:M101,"~*")&gt;0),"※","")</f>
        <v/>
      </c>
      <c r="L101" s="258">
        <v>49</v>
      </c>
      <c r="M101" s="258">
        <v>0</v>
      </c>
    </row>
    <row r="102" spans="1:22" s="83" customFormat="1" ht="34.5" customHeight="1">
      <c r="A102" s="244" t="s">
        <v>610</v>
      </c>
      <c r="B102" s="84"/>
      <c r="C102" s="377"/>
      <c r="D102" s="379"/>
      <c r="E102" s="317" t="s">
        <v>612</v>
      </c>
      <c r="F102" s="318"/>
      <c r="G102" s="318"/>
      <c r="H102" s="319"/>
      <c r="I102" s="420"/>
      <c r="J102" s="256">
        <f t="shared" si="0"/>
        <v>53</v>
      </c>
      <c r="K102" s="237" t="str">
        <f t="shared" ref="K102:K111" si="1">IF(OR(COUNTIF(L101:M101,"未確認")&gt;0,COUNTIF(L101:M101,"~*")&gt;0),"※","")</f>
        <v/>
      </c>
      <c r="L102" s="258">
        <v>53</v>
      </c>
      <c r="M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533</v>
      </c>
    </row>
    <row r="132" spans="1:22" s="83" customFormat="1" ht="34.5" customHeight="1">
      <c r="A132" s="244" t="s">
        <v>621</v>
      </c>
      <c r="B132" s="84"/>
      <c r="C132" s="295"/>
      <c r="D132" s="297"/>
      <c r="E132" s="320" t="s">
        <v>58</v>
      </c>
      <c r="F132" s="321"/>
      <c r="G132" s="321"/>
      <c r="H132" s="322"/>
      <c r="I132" s="389"/>
      <c r="J132" s="101"/>
      <c r="K132" s="102"/>
      <c r="L132" s="82">
        <v>53</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1049</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1049</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1049</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1049</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1049</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1049</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1049</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1049</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1049</v>
      </c>
    </row>
    <row r="154" spans="1:13" s="118" customFormat="1" ht="34.5" customHeight="1">
      <c r="A154" s="246" t="s">
        <v>656</v>
      </c>
      <c r="B154" s="115"/>
      <c r="C154" s="317" t="s">
        <v>564</v>
      </c>
      <c r="D154" s="318"/>
      <c r="E154" s="318"/>
      <c r="F154" s="318"/>
      <c r="G154" s="318"/>
      <c r="H154" s="319"/>
      <c r="I154" s="413"/>
      <c r="J154" s="263">
        <f t="shared" si="2"/>
        <v>45</v>
      </c>
      <c r="K154" s="264" t="str">
        <f t="shared" si="3"/>
        <v/>
      </c>
      <c r="L154" s="117">
        <v>45</v>
      </c>
      <c r="M154" s="117" t="s">
        <v>1049</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1049</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1049</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1049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1049</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1049</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1049</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1049</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1049</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1049</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1049</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1049</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1049</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1049</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1049</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1049</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1049</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1049</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1049</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1049</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1049</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1049</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1049</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1049</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1049</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1049</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1049</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1049</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1049</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1049</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1049</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1049</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1049</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1049</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1049</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1049</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1049</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1049</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1049</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1049</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1049</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1049</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1049</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1049</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1049</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1049</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1049</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1049</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1049</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1049</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1049</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1049</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1049</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1049</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1049</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1049</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1049</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1049</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1049</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1049</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1049</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1049</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1049</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1049</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1049</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1049</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1049</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15</v>
      </c>
      <c r="K269" s="81" t="str">
        <f t="shared" si="8"/>
        <v/>
      </c>
      <c r="L269" s="147">
        <v>15</v>
      </c>
      <c r="M269" s="147">
        <v>0</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4</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v>
      </c>
      <c r="K273" s="81" t="str">
        <f t="shared" si="8"/>
        <v/>
      </c>
      <c r="L273" s="147">
        <v>2</v>
      </c>
      <c r="M273" s="147">
        <v>0</v>
      </c>
    </row>
    <row r="274" spans="1:13" s="83" customFormat="1" ht="34.5" customHeight="1">
      <c r="A274" s="249" t="s">
        <v>727</v>
      </c>
      <c r="B274" s="120"/>
      <c r="C274" s="372"/>
      <c r="D274" s="372"/>
      <c r="E274" s="372"/>
      <c r="F274" s="372"/>
      <c r="G274" s="371" t="s">
        <v>148</v>
      </c>
      <c r="H274" s="371"/>
      <c r="I274" s="404"/>
      <c r="J274" s="266">
        <f t="shared" si="9"/>
        <v>4.4000000000000004</v>
      </c>
      <c r="K274" s="81" t="str">
        <f t="shared" si="8"/>
        <v/>
      </c>
      <c r="L274" s="148">
        <v>4.4000000000000004</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6</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542</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323</v>
      </c>
      <c r="K392" s="81" t="str">
        <f t="shared" ref="K392:K397" si="12">IF(OR(COUNTIF(L392:M392,"未確認")&gt;0,COUNTIF(L392:M392,"~*")&gt;0),"※","")</f>
        <v/>
      </c>
      <c r="L392" s="147">
        <v>323</v>
      </c>
      <c r="M392" s="147">
        <v>0</v>
      </c>
    </row>
    <row r="393" spans="1:22" s="83" customFormat="1" ht="34.5" customHeight="1">
      <c r="A393" s="249" t="s">
        <v>773</v>
      </c>
      <c r="B393" s="84"/>
      <c r="C393" s="370"/>
      <c r="D393" s="380"/>
      <c r="E393" s="320" t="s">
        <v>224</v>
      </c>
      <c r="F393" s="321"/>
      <c r="G393" s="321"/>
      <c r="H393" s="322"/>
      <c r="I393" s="343"/>
      <c r="J393" s="140">
        <f t="shared" si="11"/>
        <v>143</v>
      </c>
      <c r="K393" s="81" t="str">
        <f t="shared" si="12"/>
        <v/>
      </c>
      <c r="L393" s="147">
        <v>143</v>
      </c>
      <c r="M393" s="147">
        <v>0</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row>
    <row r="395" spans="1:22" s="83" customFormat="1" ht="34.5" customHeight="1">
      <c r="A395" s="250" t="s">
        <v>775</v>
      </c>
      <c r="B395" s="84"/>
      <c r="C395" s="370"/>
      <c r="D395" s="382"/>
      <c r="E395" s="320" t="s">
        <v>226</v>
      </c>
      <c r="F395" s="321"/>
      <c r="G395" s="321"/>
      <c r="H395" s="322"/>
      <c r="I395" s="343"/>
      <c r="J395" s="140">
        <f t="shared" si="11"/>
        <v>179</v>
      </c>
      <c r="K395" s="81" t="str">
        <f t="shared" si="12"/>
        <v/>
      </c>
      <c r="L395" s="147">
        <v>179</v>
      </c>
      <c r="M395" s="147">
        <v>0</v>
      </c>
    </row>
    <row r="396" spans="1:22" s="83" customFormat="1" ht="34.5" customHeight="1">
      <c r="A396" s="250" t="s">
        <v>776</v>
      </c>
      <c r="B396" s="1"/>
      <c r="C396" s="370"/>
      <c r="D396" s="320" t="s">
        <v>227</v>
      </c>
      <c r="E396" s="321"/>
      <c r="F396" s="321"/>
      <c r="G396" s="321"/>
      <c r="H396" s="322"/>
      <c r="I396" s="343"/>
      <c r="J396" s="140">
        <f t="shared" si="11"/>
        <v>13699</v>
      </c>
      <c r="K396" s="81" t="str">
        <f t="shared" si="12"/>
        <v/>
      </c>
      <c r="L396" s="147">
        <v>13699</v>
      </c>
      <c r="M396" s="147">
        <v>0</v>
      </c>
    </row>
    <row r="397" spans="1:22" s="83" customFormat="1" ht="34.5" customHeight="1">
      <c r="A397" s="250" t="s">
        <v>777</v>
      </c>
      <c r="B397" s="119"/>
      <c r="C397" s="370"/>
      <c r="D397" s="320" t="s">
        <v>228</v>
      </c>
      <c r="E397" s="321"/>
      <c r="F397" s="321"/>
      <c r="G397" s="321"/>
      <c r="H397" s="322"/>
      <c r="I397" s="344"/>
      <c r="J397" s="140">
        <f t="shared" si="11"/>
        <v>324</v>
      </c>
      <c r="K397" s="81" t="str">
        <f t="shared" si="12"/>
        <v/>
      </c>
      <c r="L397" s="147">
        <v>324</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323</v>
      </c>
      <c r="K405" s="81" t="str">
        <f t="shared" ref="K405:K422" si="14">IF(OR(COUNTIF(L405:M405,"未確認")&gt;0,COUNTIF(L405:M405,"~*")&gt;0),"※","")</f>
        <v/>
      </c>
      <c r="L405" s="147">
        <v>323</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259</v>
      </c>
      <c r="K407" s="81" t="str">
        <f t="shared" si="14"/>
        <v/>
      </c>
      <c r="L407" s="147">
        <v>259</v>
      </c>
      <c r="M407" s="147">
        <v>0</v>
      </c>
    </row>
    <row r="408" spans="1:22" s="83" customFormat="1" ht="34.5" customHeight="1">
      <c r="A408" s="251" t="s">
        <v>781</v>
      </c>
      <c r="B408" s="119"/>
      <c r="C408" s="369"/>
      <c r="D408" s="369"/>
      <c r="E408" s="320" t="s">
        <v>236</v>
      </c>
      <c r="F408" s="321"/>
      <c r="G408" s="321"/>
      <c r="H408" s="322"/>
      <c r="I408" s="361"/>
      <c r="J408" s="140">
        <f t="shared" si="13"/>
        <v>64</v>
      </c>
      <c r="K408" s="81" t="str">
        <f t="shared" si="14"/>
        <v/>
      </c>
      <c r="L408" s="147">
        <v>64</v>
      </c>
      <c r="M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324</v>
      </c>
      <c r="K413" s="81" t="str">
        <f t="shared" si="14"/>
        <v/>
      </c>
      <c r="L413" s="147">
        <v>324</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249</v>
      </c>
      <c r="K415" s="81" t="str">
        <f t="shared" si="14"/>
        <v/>
      </c>
      <c r="L415" s="147">
        <v>249</v>
      </c>
      <c r="M415" s="147">
        <v>0</v>
      </c>
    </row>
    <row r="416" spans="1:22" s="83" customFormat="1" ht="34.5" customHeight="1">
      <c r="A416" s="251" t="s">
        <v>789</v>
      </c>
      <c r="B416" s="119"/>
      <c r="C416" s="369"/>
      <c r="D416" s="369"/>
      <c r="E416" s="320" t="s">
        <v>243</v>
      </c>
      <c r="F416" s="321"/>
      <c r="G416" s="321"/>
      <c r="H416" s="322"/>
      <c r="I416" s="361"/>
      <c r="J416" s="140">
        <f t="shared" si="13"/>
        <v>55</v>
      </c>
      <c r="K416" s="81" t="str">
        <f t="shared" si="14"/>
        <v/>
      </c>
      <c r="L416" s="147">
        <v>55</v>
      </c>
      <c r="M416" s="147">
        <v>0</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3</v>
      </c>
      <c r="M417" s="147">
        <v>0</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5</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11</v>
      </c>
      <c r="K421" s="81" t="str">
        <f t="shared" si="14"/>
        <v/>
      </c>
      <c r="L421" s="147">
        <v>11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324</v>
      </c>
      <c r="K430" s="193" t="str">
        <f>IF(OR(COUNTIF(L430:M430,"未確認")&gt;0,COUNTIF(L430:M430,"~*")&gt;0),"※","")</f>
        <v/>
      </c>
      <c r="L430" s="147">
        <v>324</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324</v>
      </c>
      <c r="K433" s="193" t="str">
        <f>IF(OR(COUNTIF(L433:M433,"未確認")&gt;0,COUNTIF(L433:M433,"~*")&gt;0),"※","")</f>
        <v/>
      </c>
      <c r="L433" s="147">
        <v>324</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1049</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1049</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1049</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1049</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1049</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1049</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1049</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1049</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1049</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1049</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1049</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1049</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1049</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1049</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1049</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1049</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1049</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1049</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1049</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1049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1049</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1049</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542</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1049</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1049</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1049</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1049</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1049</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1049</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1049</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1049</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1049</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1049</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1049</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1049</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1049</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542</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1049</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1049</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1049</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1049</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1049</v>
      </c>
    </row>
    <row r="595" spans="1:13" s="115" customFormat="1" ht="35.1" customHeight="1">
      <c r="A595" s="251" t="s">
        <v>895</v>
      </c>
      <c r="B595" s="84"/>
      <c r="C595" s="323" t="s">
        <v>995</v>
      </c>
      <c r="D595" s="324"/>
      <c r="E595" s="324"/>
      <c r="F595" s="324"/>
      <c r="G595" s="324"/>
      <c r="H595" s="325"/>
      <c r="I595" s="340" t="s">
        <v>397</v>
      </c>
      <c r="J595" s="140">
        <v>13</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t="s">
        <v>540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1049</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1049</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1049</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1049</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1049</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1049</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1049</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1049</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1049</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1049</v>
      </c>
    </row>
    <row r="617" spans="1:22" s="118" customFormat="1" ht="84" customHeight="1">
      <c r="A617" s="252" t="s">
        <v>910</v>
      </c>
      <c r="B617" s="115"/>
      <c r="C617" s="320" t="s">
        <v>419</v>
      </c>
      <c r="D617" s="321"/>
      <c r="E617" s="321"/>
      <c r="F617" s="321"/>
      <c r="G617" s="321"/>
      <c r="H617" s="322"/>
      <c r="I617" s="122" t="s">
        <v>420</v>
      </c>
      <c r="J617" s="116">
        <f t="shared" si="28"/>
        <v>13</v>
      </c>
      <c r="K617" s="201" t="str">
        <f t="shared" si="29"/>
        <v>※</v>
      </c>
      <c r="L617" s="117">
        <v>13</v>
      </c>
      <c r="M617" s="117" t="s">
        <v>1049</v>
      </c>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t="s">
        <v>1049</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1049</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1049</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1049</v>
      </c>
    </row>
    <row r="622" spans="1:22" s="118" customFormat="1" ht="69.95" customHeight="1">
      <c r="A622" s="252" t="s">
        <v>915</v>
      </c>
      <c r="B622" s="119"/>
      <c r="C622" s="320" t="s">
        <v>427</v>
      </c>
      <c r="D622" s="321"/>
      <c r="E622" s="321"/>
      <c r="F622" s="321"/>
      <c r="G622" s="321"/>
      <c r="H622" s="322"/>
      <c r="I622" s="122" t="s">
        <v>428</v>
      </c>
      <c r="J622" s="116">
        <f t="shared" si="28"/>
        <v>11</v>
      </c>
      <c r="K622" s="201" t="str">
        <f t="shared" si="29"/>
        <v>※</v>
      </c>
      <c r="L622" s="117">
        <v>11</v>
      </c>
      <c r="M622" s="117" t="s">
        <v>1049</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1049</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1049</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1049</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t="s">
        <v>1049</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1049</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1049</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1049</v>
      </c>
    </row>
    <row r="637" spans="1:22" s="118" customFormat="1" ht="98.1" customHeight="1">
      <c r="A637" s="252" t="s">
        <v>923</v>
      </c>
      <c r="B637" s="119"/>
      <c r="C637" s="320" t="s">
        <v>444</v>
      </c>
      <c r="D637" s="321"/>
      <c r="E637" s="321"/>
      <c r="F637" s="321"/>
      <c r="G637" s="321"/>
      <c r="H637" s="322"/>
      <c r="I637" s="122" t="s">
        <v>445</v>
      </c>
      <c r="J637" s="116">
        <f t="shared" si="30"/>
        <v>30</v>
      </c>
      <c r="K637" s="201" t="str">
        <f t="shared" si="31"/>
        <v>※</v>
      </c>
      <c r="L637" s="117">
        <v>30</v>
      </c>
      <c r="M637" s="117" t="s">
        <v>1049</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1049</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t="s">
        <v>541</v>
      </c>
      <c r="M646" s="117" t="s">
        <v>1049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1049</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v>
      </c>
      <c r="L648" s="117">
        <v>0</v>
      </c>
      <c r="M648" s="117" t="s">
        <v>1049</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t="s">
        <v>1049</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1049</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1049</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1049</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1049</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1049</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t="s">
        <v>1049</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1049</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1049</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1049</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1049</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1049</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1049</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1049</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1049</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1049</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1049</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1049</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1049</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1049</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1049</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1049</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1049</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1049</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F9993A-2951-4879-8E4D-84BC904483E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2019-12-23T01:00:18Z</dcterms:modified>
</cp:coreProperties>
</file>