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 公営企業経営比較分析表\R03\R040105経営比較分析表の分析等について（依頼）\03_市町村より回答→ＨＰ掲載\02高岡市\工業用水道\"/>
    </mc:Choice>
  </mc:AlternateContent>
  <xr:revisionPtr revIDLastSave="0" documentId="13_ncr:1_{562D4265-63A9-41D5-8D97-662E3AAF5BA8}" xr6:coauthVersionLast="36" xr6:coauthVersionMax="36" xr10:uidLastSave="{00000000-0000-0000-0000-000000000000}"/>
  <workbookProtection workbookAlgorithmName="SHA-512" workbookHashValue="NKxOMDBS6Z/Hh4C1ltykZcTNXEMpfS2Ya98VEDG2jESxwWFQcj/vdJf7jvDL6v8SDzalaA0vor1kWBnPCNGAtg==" workbookSaltValue="Z1NVYGJCUpO1k5Bv95No2g==" workbookSpinCount="100000" lockStructure="1"/>
  <bookViews>
    <workbookView xWindow="0" yWindow="0" windowWidth="15360" windowHeight="7635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GJ90" i="4" s="1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FL55" i="4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QN32" i="4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FL32" i="4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FI90" i="4"/>
  <c r="EH90" i="4"/>
  <c r="DG90" i="4"/>
  <c r="C90" i="4"/>
  <c r="RA81" i="4"/>
  <c r="PZ81" i="4"/>
  <c r="OY81" i="4"/>
  <c r="NX81" i="4"/>
  <c r="MW81" i="4"/>
  <c r="KO81" i="4"/>
  <c r="IM81" i="4"/>
  <c r="HL81" i="4"/>
  <c r="GK81" i="4"/>
  <c r="EC81" i="4"/>
  <c r="DB81" i="4"/>
  <c r="CA81" i="4"/>
  <c r="AZ81" i="4"/>
  <c r="Y81" i="4"/>
  <c r="RA80" i="4"/>
  <c r="PZ80" i="4"/>
  <c r="OY80" i="4"/>
  <c r="MW80" i="4"/>
  <c r="KO80" i="4"/>
  <c r="JN80" i="4"/>
  <c r="IM80" i="4"/>
  <c r="HL80" i="4"/>
  <c r="GK80" i="4"/>
  <c r="EC80" i="4"/>
  <c r="CA80" i="4"/>
  <c r="AZ80" i="4"/>
  <c r="Y80" i="4"/>
  <c r="RA79" i="4"/>
  <c r="OY79" i="4"/>
  <c r="NX79" i="4"/>
  <c r="MW79" i="4"/>
  <c r="KO79" i="4"/>
  <c r="IM79" i="4"/>
  <c r="HL79" i="4"/>
  <c r="GK79" i="4"/>
  <c r="EC79" i="4"/>
  <c r="CA79" i="4"/>
  <c r="AZ79" i="4"/>
  <c r="Y79" i="4"/>
  <c r="RH56" i="4"/>
  <c r="QN56" i="4"/>
  <c r="PT56" i="4"/>
  <c r="OZ56" i="4"/>
  <c r="OF56" i="4"/>
  <c r="LT56" i="4"/>
  <c r="KZ56" i="4"/>
  <c r="KF56" i="4"/>
  <c r="GF56" i="4"/>
  <c r="FL56" i="4"/>
  <c r="CZ56" i="4"/>
  <c r="CF56" i="4"/>
  <c r="BL56" i="4"/>
  <c r="AR56" i="4"/>
  <c r="X56" i="4"/>
  <c r="RH55" i="4"/>
  <c r="QN55" i="4"/>
  <c r="OZ55" i="4"/>
  <c r="OF55" i="4"/>
  <c r="MN55" i="4"/>
  <c r="LT55" i="4"/>
  <c r="KZ55" i="4"/>
  <c r="JL55" i="4"/>
  <c r="GZ55" i="4"/>
  <c r="GF55" i="4"/>
  <c r="ER55" i="4"/>
  <c r="CZ55" i="4"/>
  <c r="BL55" i="4"/>
  <c r="AR55" i="4"/>
  <c r="X55" i="4"/>
  <c r="RH54" i="4"/>
  <c r="PT54" i="4"/>
  <c r="OZ54" i="4"/>
  <c r="OF54" i="4"/>
  <c r="MN54" i="4"/>
  <c r="KZ54" i="4"/>
  <c r="KF54" i="4"/>
  <c r="JL54" i="4"/>
  <c r="HT54" i="4"/>
  <c r="GF54" i="4"/>
  <c r="FL54" i="4"/>
  <c r="ER54" i="4"/>
  <c r="CZ54" i="4"/>
  <c r="BL54" i="4"/>
  <c r="AR54" i="4"/>
  <c r="X54" i="4"/>
  <c r="RH33" i="4"/>
  <c r="QN33" i="4"/>
  <c r="PT33" i="4"/>
  <c r="OF33" i="4"/>
  <c r="LT33" i="4"/>
  <c r="KZ33" i="4"/>
  <c r="KF33" i="4"/>
  <c r="GZ33" i="4"/>
  <c r="GF33" i="4"/>
  <c r="FL33" i="4"/>
  <c r="CZ33" i="4"/>
  <c r="CF33" i="4"/>
  <c r="AR33" i="4"/>
  <c r="X33" i="4"/>
  <c r="RH32" i="4"/>
  <c r="OZ32" i="4"/>
  <c r="OF32" i="4"/>
  <c r="MN32" i="4"/>
  <c r="LT32" i="4"/>
  <c r="JL32" i="4"/>
  <c r="HT32" i="4"/>
  <c r="GZ32" i="4"/>
  <c r="GF32" i="4"/>
  <c r="CF32" i="4"/>
  <c r="BL32" i="4"/>
  <c r="AR32" i="4"/>
  <c r="RH31" i="4"/>
  <c r="PT31" i="4"/>
  <c r="OZ31" i="4"/>
  <c r="OF31" i="4"/>
  <c r="MN31" i="4"/>
  <c r="KZ31" i="4"/>
  <c r="KF31" i="4"/>
  <c r="JL31" i="4"/>
  <c r="HT31" i="4"/>
  <c r="GF31" i="4"/>
  <c r="FL31" i="4"/>
  <c r="ER31" i="4"/>
  <c r="CZ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LT54" i="4" l="1"/>
  <c r="GZ31" i="4"/>
  <c r="KF32" i="4"/>
  <c r="CF54" i="4"/>
  <c r="CF55" i="4"/>
  <c r="JL56" i="4"/>
  <c r="MN56" i="4"/>
  <c r="DB80" i="4"/>
  <c r="NX80" i="4"/>
  <c r="JN81" i="4"/>
  <c r="QN31" i="4"/>
  <c r="JN79" i="4"/>
  <c r="LT31" i="4"/>
  <c r="PT32" i="4"/>
  <c r="BL33" i="4"/>
  <c r="OZ33" i="4"/>
  <c r="GZ54" i="4"/>
  <c r="HT55" i="4"/>
  <c r="PT55" i="4"/>
  <c r="DB79" i="4"/>
  <c r="CF31" i="4"/>
  <c r="ER32" i="4"/>
  <c r="JL33" i="4"/>
  <c r="MN33" i="4"/>
  <c r="QN54" i="4"/>
  <c r="KF55" i="4"/>
  <c r="GZ56" i="4"/>
  <c r="PZ79" i="4"/>
  <c r="KZ32" i="4"/>
  <c r="HT33" i="4"/>
  <c r="HT56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G11" i="5"/>
  <c r="BE11" i="5"/>
  <c r="BY11" i="5"/>
  <c r="X32" i="4"/>
  <c r="CZ32" i="4"/>
  <c r="ER33" i="4"/>
  <c r="ER56" i="4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<sst xmlns="http://schemas.openxmlformats.org/spreadsheetml/2006/main" count="262" uniqueCount="110">
  <si>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</si>
  <si>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</si>
  <si>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</si>
  <si>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</si>
  <si>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</si>
  <si>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</si>
  <si>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</si>
  <si>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</si>
  <si>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</si>
  <si>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</si>
  <si>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</si>
  <si>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</si>
  <si>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</si>
  <si>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</si>
  <si>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</si>
  <si>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</si>
  <si>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</si>
  <si>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</si>
  <si>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</si>
  <si>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</si>
  <si>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</si>
  <si>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</si>
  <si>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</si>
  <si>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</si>
  <si>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</si>
  <si>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</si>
  <si>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</si>
  <si>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</si>
  <si>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</si>
  <si>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</si>
  <si>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</si>
  <si>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</si>
  <si>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</si>
  <si>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</si>
  <si>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</si>
  <si>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</si>
  <si>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</si>
  <si>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</si>
  <si>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</si>
  <si>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</si>
  <si>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</si>
  <si>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</si>
  <si>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</si>
  <si>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</si>
  <si>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</si>
  <si>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</si>
  <si>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</si>
  <si>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</si>
  <si>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</si>
  <si>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</si>
  <si>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</si>
  <si>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</si>
  <si>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</si>
  <si>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</si>
  <si>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</si>
  <si>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</si>
  <si>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</si>
  <si>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</si>
  <si>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</si>
  <si>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</si>
  <si>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</si>
  <si>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</si>
  <si>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</si>
  <si>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</si>
  <si>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</si>
  <si>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</si>
  <si>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</si>
  <si>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</si>
  <si>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</si>
  <si>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</si>
  <si>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</si>
  <si>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</si>
  <si>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</si>
  <si>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</si>
  <si>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</si>
  <si>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</si>
  <si>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</si>
  <si>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</si>
  <si>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</si>
  <si>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</si>
  <si>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</si>
  <si>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</si>
  <si>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</si>
  <si>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</si>
  <si>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</si>
  <si>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</si>
  <si>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</si>
  <si>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</si>
  <si>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</si>
  <si>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</si>
  <si>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</si>
  <si>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162027</t>
  </si>
  <si>
    <t>46</t>
  </si>
  <si>
    <t>02</t>
  </si>
  <si>
    <t>0</t>
  </si>
  <si>
    <t>000</t>
  </si>
  <si>
    <t>富山県　高岡市</t>
  </si>
  <si>
    <t>法適用</t>
  </si>
  <si>
    <t>工業用水道事業</t>
  </si>
  <si>
    <t>中規模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</si>
  <si>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</si>
  <si>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</si>
  <si>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</si>
  <si>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</si>
  <si>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</si>
  <si>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</si>
  <si>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</si>
  <si>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・①有形固定資産減価償却率は、年々上昇傾向で推移しており、施設の老朽化が進行していることを示している。
・②管路更新率は、法定耐用年数を超えた管路は存在するが、更新に至っていない。今後、事業運営の在り方を踏まえて検討していく必要がある。</t>
    <rPh sb="15" eb="17">
      <t>ネンネン</t>
    </rPh>
    <rPh sb="22" eb="24">
      <t>スイイ</t>
    </rPh>
    <rPh sb="36" eb="38">
      <t>シンコウ</t>
    </rPh>
    <rPh sb="45" eb="46">
      <t>シメ</t>
    </rPh>
    <rPh sb="54" eb="56">
      <t>カンロ</t>
    </rPh>
    <rPh sb="56" eb="58">
      <t>コウシン</t>
    </rPh>
    <rPh sb="58" eb="59">
      <t>リツ</t>
    </rPh>
    <rPh sb="61" eb="63">
      <t>ホウテイ</t>
    </rPh>
    <rPh sb="63" eb="65">
      <t>タイヨウ</t>
    </rPh>
    <rPh sb="65" eb="67">
      <t>ネンスウ</t>
    </rPh>
    <rPh sb="68" eb="69">
      <t>コ</t>
    </rPh>
    <rPh sb="71" eb="73">
      <t>カンロ</t>
    </rPh>
    <rPh sb="74" eb="76">
      <t>ソンザイ</t>
    </rPh>
    <rPh sb="83" eb="84">
      <t>イタ</t>
    </rPh>
    <rPh sb="95" eb="97">
      <t>ウンエイ</t>
    </rPh>
    <rPh sb="102" eb="103">
      <t>フ</t>
    </rPh>
    <rPh sb="106" eb="108">
      <t>ケントウ</t>
    </rPh>
    <rPh sb="112" eb="114">
      <t>ヒツヨウ</t>
    </rPh>
    <phoneticPr fontId="5"/>
  </si>
  <si>
    <t>・経常収支比率や料金回収率が100％を下回っており、経営状況は健全であるとは言えない。収支不足については、利益積立金を取り崩し補填している状況であり、今後、料金水準の見直し、さらには、事業運営の在り方について検討していくことが必要である。
・今年度、本市の経営戦略である「高岡市上下水道ビジョン」について前期事業目標の達成度など進捗状況を確認しており、令和４年度から始まる後期に向けて計画の見直しを進めている。</t>
    <rPh sb="1" eb="3">
      <t>ケイジョウ</t>
    </rPh>
    <rPh sb="3" eb="5">
      <t>シュウシ</t>
    </rPh>
    <rPh sb="5" eb="7">
      <t>ヒリツ</t>
    </rPh>
    <rPh sb="8" eb="10">
      <t>リョウキン</t>
    </rPh>
    <rPh sb="10" eb="12">
      <t>カイシュウ</t>
    </rPh>
    <rPh sb="12" eb="13">
      <t>リツ</t>
    </rPh>
    <rPh sb="19" eb="21">
      <t>シタマワ</t>
    </rPh>
    <rPh sb="26" eb="28">
      <t>ケイエイ</t>
    </rPh>
    <rPh sb="28" eb="30">
      <t>ジョウキョウ</t>
    </rPh>
    <rPh sb="31" eb="33">
      <t>ケンゼン</t>
    </rPh>
    <rPh sb="38" eb="39">
      <t>イ</t>
    </rPh>
    <rPh sb="43" eb="45">
      <t>シュウシ</t>
    </rPh>
    <rPh sb="45" eb="47">
      <t>フソク</t>
    </rPh>
    <rPh sb="53" eb="55">
      <t>リエキ</t>
    </rPh>
    <rPh sb="55" eb="57">
      <t>ツミタテ</t>
    </rPh>
    <rPh sb="57" eb="58">
      <t>キン</t>
    </rPh>
    <rPh sb="59" eb="60">
      <t>ト</t>
    </rPh>
    <rPh sb="61" eb="62">
      <t>クズ</t>
    </rPh>
    <rPh sb="63" eb="65">
      <t>ホテン</t>
    </rPh>
    <rPh sb="69" eb="71">
      <t>ジョウキョウ</t>
    </rPh>
    <rPh sb="75" eb="77">
      <t>コンゴ</t>
    </rPh>
    <rPh sb="78" eb="80">
      <t>リョウキン</t>
    </rPh>
    <rPh sb="80" eb="82">
      <t>スイジュン</t>
    </rPh>
    <rPh sb="83" eb="85">
      <t>ミナオ</t>
    </rPh>
    <rPh sb="92" eb="94">
      <t>ジギョウ</t>
    </rPh>
    <rPh sb="94" eb="96">
      <t>ウンエイ</t>
    </rPh>
    <rPh sb="97" eb="98">
      <t>ア</t>
    </rPh>
    <rPh sb="99" eb="100">
      <t>カタ</t>
    </rPh>
    <rPh sb="104" eb="106">
      <t>ケントウ</t>
    </rPh>
    <rPh sb="113" eb="115">
      <t>ヒツヨウ</t>
    </rPh>
    <rPh sb="121" eb="124">
      <t>コンネンド</t>
    </rPh>
    <phoneticPr fontId="5"/>
  </si>
  <si>
    <t>・①経常収支比率及び⑤料金回収率は、供給水量の増量に伴い給水収益が増加した一方、動力費などの費用が増加したため、100%を下回る状況にあり、今後、料金水準の見直しなど経営基盤の強化を図る必要がある。
・②利益積立金を取り崩して累積欠損金に充当したことにより、累積欠損金比率は0となっている。
・③流動比率は一年以内の短期債務に対して十分な支払能力がある。
・④企業債残高対給水収益比率は企業債残高がなく良好な状況である。
・⑥給水原価が供給単価を上回っており、今後は修繕や更新に係る経費の増加が見込まれることから、供給単価の見直しが必要である。
・⑦施設利用率や⑧契約率は、供給先事業者における水のリサイクル化などにより、水需要が減少しており、全国・類似団体平均を下回っている。</t>
    <rPh sb="2" eb="4">
      <t>ケイジョウ</t>
    </rPh>
    <rPh sb="4" eb="6">
      <t>シュウシ</t>
    </rPh>
    <rPh sb="6" eb="8">
      <t>ヒリツ</t>
    </rPh>
    <rPh sb="8" eb="9">
      <t>オヨ</t>
    </rPh>
    <rPh sb="11" eb="13">
      <t>リョウキン</t>
    </rPh>
    <rPh sb="13" eb="15">
      <t>カイシュウ</t>
    </rPh>
    <rPh sb="15" eb="16">
      <t>リツ</t>
    </rPh>
    <rPh sb="18" eb="20">
      <t>キョウキュウ</t>
    </rPh>
    <rPh sb="20" eb="22">
      <t>スイリョウ</t>
    </rPh>
    <rPh sb="23" eb="25">
      <t>ゾウリョウ</t>
    </rPh>
    <rPh sb="26" eb="27">
      <t>トモナ</t>
    </rPh>
    <rPh sb="28" eb="30">
      <t>キュウスイ</t>
    </rPh>
    <rPh sb="30" eb="32">
      <t>シュウエキ</t>
    </rPh>
    <rPh sb="33" eb="35">
      <t>ゾウカ</t>
    </rPh>
    <rPh sb="37" eb="39">
      <t>イッポウ</t>
    </rPh>
    <rPh sb="40" eb="42">
      <t>ドウリョク</t>
    </rPh>
    <rPh sb="42" eb="43">
      <t>ヒ</t>
    </rPh>
    <rPh sb="46" eb="48">
      <t>ヒヨウ</t>
    </rPh>
    <rPh sb="49" eb="51">
      <t>ゾウカ</t>
    </rPh>
    <rPh sb="61" eb="63">
      <t>シタマワ</t>
    </rPh>
    <rPh sb="64" eb="66">
      <t>ジョウキョウ</t>
    </rPh>
    <rPh sb="70" eb="72">
      <t>コンゴ</t>
    </rPh>
    <rPh sb="73" eb="75">
      <t>リョウキン</t>
    </rPh>
    <rPh sb="75" eb="77">
      <t>スイジュン</t>
    </rPh>
    <rPh sb="78" eb="80">
      <t>ミナオ</t>
    </rPh>
    <rPh sb="83" eb="85">
      <t>ケイエイ</t>
    </rPh>
    <rPh sb="85" eb="87">
      <t>キバン</t>
    </rPh>
    <rPh sb="88" eb="90">
      <t>キョウカ</t>
    </rPh>
    <rPh sb="91" eb="92">
      <t>ハカ</t>
    </rPh>
    <rPh sb="93" eb="95">
      <t>ヒツヨウ</t>
    </rPh>
    <rPh sb="102" eb="104">
      <t>リエキ</t>
    </rPh>
    <rPh sb="104" eb="106">
      <t>ツミタテ</t>
    </rPh>
    <rPh sb="106" eb="107">
      <t>キン</t>
    </rPh>
    <rPh sb="108" eb="109">
      <t>ト</t>
    </rPh>
    <rPh sb="110" eb="111">
      <t>クズ</t>
    </rPh>
    <rPh sb="113" eb="115">
      <t>ルイセキ</t>
    </rPh>
    <rPh sb="115" eb="117">
      <t>ケッソン</t>
    </rPh>
    <rPh sb="117" eb="118">
      <t>キン</t>
    </rPh>
    <rPh sb="129" eb="131">
      <t>ルイセキ</t>
    </rPh>
    <rPh sb="131" eb="133">
      <t>ケッソン</t>
    </rPh>
    <rPh sb="133" eb="134">
      <t>キン</t>
    </rPh>
    <rPh sb="134" eb="136">
      <t>ヒリツ</t>
    </rPh>
    <rPh sb="148" eb="150">
      <t>リュウドウ</t>
    </rPh>
    <rPh sb="150" eb="152">
      <t>ヒリツ</t>
    </rPh>
    <rPh sb="153" eb="155">
      <t>イチネン</t>
    </rPh>
    <rPh sb="155" eb="157">
      <t>イナイ</t>
    </rPh>
    <rPh sb="158" eb="160">
      <t>タンキ</t>
    </rPh>
    <rPh sb="160" eb="162">
      <t>サイム</t>
    </rPh>
    <rPh sb="163" eb="164">
      <t>タイ</t>
    </rPh>
    <rPh sb="166" eb="168">
      <t>ジュウブン</t>
    </rPh>
    <rPh sb="169" eb="171">
      <t>シハラ</t>
    </rPh>
    <rPh sb="171" eb="173">
      <t>ノウリョク</t>
    </rPh>
    <rPh sb="180" eb="182">
      <t>キギョウ</t>
    </rPh>
    <rPh sb="182" eb="183">
      <t>サイ</t>
    </rPh>
    <rPh sb="183" eb="185">
      <t>ザンダカ</t>
    </rPh>
    <rPh sb="185" eb="186">
      <t>タイ</t>
    </rPh>
    <rPh sb="186" eb="188">
      <t>キュウスイ</t>
    </rPh>
    <rPh sb="188" eb="190">
      <t>シュウエキ</t>
    </rPh>
    <rPh sb="190" eb="192">
      <t>ヒリツ</t>
    </rPh>
    <rPh sb="193" eb="195">
      <t>キギョウ</t>
    </rPh>
    <rPh sb="195" eb="196">
      <t>サイ</t>
    </rPh>
    <rPh sb="196" eb="198">
      <t>ザンダカ</t>
    </rPh>
    <rPh sb="201" eb="203">
      <t>リョウコウ</t>
    </rPh>
    <rPh sb="204" eb="206">
      <t>ジョウキョウ</t>
    </rPh>
    <rPh sb="213" eb="215">
      <t>キュウスイ</t>
    </rPh>
    <rPh sb="215" eb="217">
      <t>ゲンカ</t>
    </rPh>
    <rPh sb="218" eb="220">
      <t>キョウキュウ</t>
    </rPh>
    <rPh sb="220" eb="222">
      <t>タンカ</t>
    </rPh>
    <rPh sb="223" eb="225">
      <t>ウワマワ</t>
    </rPh>
    <rPh sb="230" eb="232">
      <t>コンゴ</t>
    </rPh>
    <rPh sb="233" eb="235">
      <t>シュウゼン</t>
    </rPh>
    <rPh sb="236" eb="238">
      <t>コウシン</t>
    </rPh>
    <rPh sb="239" eb="240">
      <t>カカ</t>
    </rPh>
    <rPh sb="241" eb="243">
      <t>ケイヒ</t>
    </rPh>
    <rPh sb="244" eb="246">
      <t>ゾウカ</t>
    </rPh>
    <rPh sb="247" eb="249">
      <t>ミコ</t>
    </rPh>
    <rPh sb="257" eb="259">
      <t>キョウキュウ</t>
    </rPh>
    <rPh sb="259" eb="261">
      <t>タンカ</t>
    </rPh>
    <rPh sb="262" eb="264">
      <t>ミナオ</t>
    </rPh>
    <rPh sb="266" eb="268">
      <t>ヒツヨウ</t>
    </rPh>
    <rPh sb="275" eb="277">
      <t>シセツ</t>
    </rPh>
    <rPh sb="277" eb="279">
      <t>リヨウ</t>
    </rPh>
    <rPh sb="279" eb="280">
      <t>リツ</t>
    </rPh>
    <rPh sb="282" eb="285">
      <t>ケイヤクリツ</t>
    </rPh>
    <rPh sb="287" eb="289">
      <t>キョウキュウ</t>
    </rPh>
    <rPh sb="289" eb="290">
      <t>サキ</t>
    </rPh>
    <rPh sb="290" eb="292">
      <t>ジギョウ</t>
    </rPh>
    <rPh sb="292" eb="293">
      <t>シャ</t>
    </rPh>
    <rPh sb="297" eb="298">
      <t>ミズ</t>
    </rPh>
    <rPh sb="304" eb="305">
      <t>カ</t>
    </rPh>
    <rPh sb="311" eb="312">
      <t>ミズ</t>
    </rPh>
    <rPh sb="312" eb="314">
      <t>ジュヨウ</t>
    </rPh>
    <rPh sb="315" eb="317">
      <t>ゲンショウ</t>
    </rPh>
    <rPh sb="322" eb="324">
      <t>ゼンコク</t>
    </rPh>
    <rPh sb="325" eb="327">
      <t>ルイジ</t>
    </rPh>
    <rPh sb="327" eb="329">
      <t>ダンタイ</t>
    </rPh>
    <rPh sb="329" eb="331">
      <t>ヘイキン</t>
    </rPh>
    <rPh sb="332" eb="334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</si>
</sst>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65.38</c:v>
                </c:pt>
                <c:pt idx="1">
                  <c:v>66.41</c:v>
                </c:pt>
                <c:pt idx="2">
                  <c:v>68.040000000000006</c:v>
                </c:pt>
                <c:pt idx="3">
                  <c:v>69.540000000000006</c:v>
                </c:pt>
                <c:pt idx="4">
                  <c:v>70.959999999999994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2-439A-AA70-2112DCCCD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55.39</c:v>
                </c:pt>
                <c:pt idx="1">
                  <c:v>55.25</c:v>
                </c:pt>
                <c:pt idx="2">
                  <c:v>57.11</c:v>
                </c:pt>
                <c:pt idx="3">
                  <c:v>57.57</c:v>
                </c:pt>
                <c:pt idx="4">
                  <c:v>57.63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F2-439A-AA70-2112DCCCD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12.67</c:v>
                </c:pt>
                <c:pt idx="2">
                  <c:v>15.71</c:v>
                </c:pt>
                <c:pt idx="3">
                  <c:v>15.88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E-417A-8A22-DF916DDF1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52.25</c:v>
                </c:pt>
                <c:pt idx="1">
                  <c:v>53.3</c:v>
                </c:pt>
                <c:pt idx="2">
                  <c:v>50.25</c:v>
                </c:pt>
                <c:pt idx="3">
                  <c:v>51.91</c:v>
                </c:pt>
                <c:pt idx="4">
                  <c:v>53.86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E-417A-8A22-DF916DDF1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108.99</c:v>
                </c:pt>
                <c:pt idx="1">
                  <c:v>89.46</c:v>
                </c:pt>
                <c:pt idx="2">
                  <c:v>87.25</c:v>
                </c:pt>
                <c:pt idx="3">
                  <c:v>87.15</c:v>
                </c:pt>
                <c:pt idx="4">
                  <c:v>82.33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6-40D0-B92E-FB16567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116.37</c:v>
                </c:pt>
                <c:pt idx="1">
                  <c:v>117.28</c:v>
                </c:pt>
                <c:pt idx="2">
                  <c:v>116.96</c:v>
                </c:pt>
                <c:pt idx="3">
                  <c:v>117.47</c:v>
                </c:pt>
                <c:pt idx="4">
                  <c:v>115.38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6-40D0-B92E-FB16567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50.2</c:v>
                </c:pt>
                <c:pt idx="1">
                  <c:v>50.2</c:v>
                </c:pt>
                <c:pt idx="2">
                  <c:v>50.2</c:v>
                </c:pt>
                <c:pt idx="3">
                  <c:v>50.2</c:v>
                </c:pt>
                <c:pt idx="4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E-491B-BDAE-C02DD07D7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43.33</c:v>
                </c:pt>
                <c:pt idx="1">
                  <c:v>44.05</c:v>
                </c:pt>
                <c:pt idx="2">
                  <c:v>51.87</c:v>
                </c:pt>
                <c:pt idx="3">
                  <c:v>52.33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E-491B-BDAE-C02DD07D7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B-4EAC-9EBD-89D6F40A4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0.52</c:v>
                </c:pt>
                <c:pt idx="1">
                  <c:v>1.3</c:v>
                </c:pt>
                <c:pt idx="2">
                  <c:v>0.28000000000000003</c:v>
                </c:pt>
                <c:pt idx="3">
                  <c:v>0.77</c:v>
                </c:pt>
                <c:pt idx="4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EB-4EAC-9EBD-89D6F40A4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22281.27</c:v>
                </c:pt>
                <c:pt idx="1">
                  <c:v>15371.91</c:v>
                </c:pt>
                <c:pt idx="2">
                  <c:v>23879.23</c:v>
                </c:pt>
                <c:pt idx="3">
                  <c:v>26459.26</c:v>
                </c:pt>
                <c:pt idx="4">
                  <c:v>8076.11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A-416B-B9E3-EC11B8505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551.42999999999995</c:v>
                </c:pt>
                <c:pt idx="1">
                  <c:v>687.99</c:v>
                </c:pt>
                <c:pt idx="2">
                  <c:v>655.75</c:v>
                </c:pt>
                <c:pt idx="3">
                  <c:v>578.19000000000005</c:v>
                </c:pt>
                <c:pt idx="4">
                  <c:v>638.35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A-416B-B9E3-EC11B8505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8-407F-AB9B-10AAD5F32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216.41</c:v>
                </c:pt>
                <c:pt idx="1">
                  <c:v>208.47</c:v>
                </c:pt>
                <c:pt idx="2">
                  <c:v>193.85</c:v>
                </c:pt>
                <c:pt idx="3">
                  <c:v>204.31</c:v>
                </c:pt>
                <c:pt idx="4">
                  <c:v>214.2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8-407F-AB9B-10AAD5F32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109.12</c:v>
                </c:pt>
                <c:pt idx="1">
                  <c:v>88.52</c:v>
                </c:pt>
                <c:pt idx="2">
                  <c:v>86.24</c:v>
                </c:pt>
                <c:pt idx="3">
                  <c:v>86.41</c:v>
                </c:pt>
                <c:pt idx="4">
                  <c:v>80.84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D-410A-91E7-06131C41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105.24</c:v>
                </c:pt>
                <c:pt idx="1">
                  <c:v>105.71</c:v>
                </c:pt>
                <c:pt idx="2">
                  <c:v>105.06</c:v>
                </c:pt>
                <c:pt idx="3">
                  <c:v>106.98</c:v>
                </c:pt>
                <c:pt idx="4">
                  <c:v>103.06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D-410A-91E7-06131C41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3.94</c:v>
                </c:pt>
                <c:pt idx="1">
                  <c:v>4.8600000000000003</c:v>
                </c:pt>
                <c:pt idx="2">
                  <c:v>4.99</c:v>
                </c:pt>
                <c:pt idx="3">
                  <c:v>4.71</c:v>
                </c:pt>
                <c:pt idx="4">
                  <c:v>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E-484C-8E31-24837320A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26.03</c:v>
                </c:pt>
                <c:pt idx="1">
                  <c:v>25.98</c:v>
                </c:pt>
                <c:pt idx="2">
                  <c:v>26.84</c:v>
                </c:pt>
                <c:pt idx="3">
                  <c:v>26.08</c:v>
                </c:pt>
                <c:pt idx="4">
                  <c:v>26.92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E-484C-8E31-24837320A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36.07</c:v>
                </c:pt>
                <c:pt idx="1">
                  <c:v>29.9</c:v>
                </c:pt>
                <c:pt idx="2">
                  <c:v>30.73</c:v>
                </c:pt>
                <c:pt idx="3">
                  <c:v>31.97</c:v>
                </c:pt>
                <c:pt idx="4">
                  <c:v>31.78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E-459E-B475-2BB966E9C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40.69</c:v>
                </c:pt>
                <c:pt idx="1">
                  <c:v>40.67</c:v>
                </c:pt>
                <c:pt idx="2">
                  <c:v>40.89</c:v>
                </c:pt>
                <c:pt idx="3">
                  <c:v>41.59</c:v>
                </c:pt>
                <c:pt idx="4">
                  <c:v>40.29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E-459E-B475-2BB966E9C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29.33</c:v>
                </c:pt>
                <c:pt idx="1">
                  <c:v>26.17</c:v>
                </c:pt>
                <c:pt idx="2">
                  <c:v>26.17</c:v>
                </c:pt>
                <c:pt idx="3">
                  <c:v>30</c:v>
                </c:pt>
                <c:pt idx="4">
                  <c:v>26.17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A-49F2-B150-6A8F33FC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62.7</c:v>
                </c:pt>
                <c:pt idx="1">
                  <c:v>62.59</c:v>
                </c:pt>
                <c:pt idx="2">
                  <c:v>61.76</c:v>
                </c:pt>
                <c:pt idx="3">
                  <c:v>62.75</c:v>
                </c:pt>
                <c:pt idx="4">
                  <c:v>61.99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A-49F2-B150-6A8F33FC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Normal="100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</row>
    <row r="3" spans="1:521" ht="9.75" customHeight="1" x14ac:dyDescent="0.15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  <c r="QL3" s="146"/>
      <c r="QM3" s="146"/>
      <c r="QN3" s="146"/>
      <c r="QO3" s="146"/>
      <c r="QP3" s="146"/>
      <c r="QQ3" s="146"/>
      <c r="QR3" s="146"/>
      <c r="QS3" s="146"/>
      <c r="QT3" s="146"/>
      <c r="QU3" s="146"/>
      <c r="QV3" s="146"/>
      <c r="QW3" s="146"/>
      <c r="QX3" s="146"/>
      <c r="QY3" s="146"/>
      <c r="QZ3" s="146"/>
      <c r="RA3" s="146"/>
      <c r="RB3" s="146"/>
      <c r="RC3" s="146"/>
      <c r="RD3" s="146"/>
      <c r="RE3" s="146"/>
      <c r="RF3" s="146"/>
      <c r="RG3" s="146"/>
      <c r="RH3" s="146"/>
      <c r="RI3" s="146"/>
      <c r="RJ3" s="146"/>
      <c r="RK3" s="146"/>
      <c r="RL3" s="146"/>
      <c r="RM3" s="146"/>
      <c r="RN3" s="146"/>
      <c r="RO3" s="146"/>
      <c r="RP3" s="146"/>
      <c r="RQ3" s="146"/>
      <c r="RR3" s="146"/>
      <c r="RS3" s="146"/>
      <c r="RT3" s="146"/>
      <c r="RU3" s="146"/>
      <c r="RV3" s="146"/>
      <c r="RW3" s="146"/>
      <c r="RX3" s="146"/>
      <c r="RY3" s="146"/>
      <c r="RZ3" s="146"/>
      <c r="SA3" s="146"/>
      <c r="SB3" s="146"/>
      <c r="SC3" s="146"/>
      <c r="SD3" s="146"/>
      <c r="SE3" s="146"/>
      <c r="SF3" s="146"/>
      <c r="SG3" s="146"/>
      <c r="SH3" s="146"/>
      <c r="SI3" s="146"/>
      <c r="SJ3" s="146"/>
      <c r="SK3" s="146"/>
      <c r="SL3" s="146"/>
      <c r="SM3" s="146"/>
      <c r="SN3" s="146"/>
      <c r="SO3" s="146"/>
      <c r="SP3" s="146"/>
      <c r="SQ3" s="146"/>
      <c r="SR3" s="146"/>
      <c r="SS3" s="146"/>
      <c r="ST3" s="146"/>
      <c r="SU3" s="146"/>
      <c r="SV3" s="146"/>
      <c r="SW3" s="146"/>
      <c r="SX3" s="146"/>
      <c r="SY3" s="146"/>
      <c r="SZ3" s="146"/>
      <c r="TA3" s="146"/>
    </row>
    <row r="4" spans="1:521" ht="9.75" customHeight="1" x14ac:dyDescent="0.15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146"/>
      <c r="RG4" s="146"/>
      <c r="RH4" s="146"/>
      <c r="RI4" s="146"/>
      <c r="RJ4" s="146"/>
      <c r="RK4" s="146"/>
      <c r="RL4" s="146"/>
      <c r="RM4" s="146"/>
      <c r="RN4" s="146"/>
      <c r="RO4" s="146"/>
      <c r="RP4" s="146"/>
      <c r="RQ4" s="146"/>
      <c r="RR4" s="146"/>
      <c r="RS4" s="146"/>
      <c r="RT4" s="146"/>
      <c r="RU4" s="146"/>
      <c r="RV4" s="146"/>
      <c r="RW4" s="146"/>
      <c r="RX4" s="146"/>
      <c r="RY4" s="146"/>
      <c r="RZ4" s="146"/>
      <c r="SA4" s="146"/>
      <c r="SB4" s="146"/>
      <c r="SC4" s="146"/>
      <c r="SD4" s="146"/>
      <c r="SE4" s="146"/>
      <c r="SF4" s="146"/>
      <c r="SG4" s="146"/>
      <c r="SH4" s="146"/>
      <c r="SI4" s="146"/>
      <c r="SJ4" s="146"/>
      <c r="SK4" s="146"/>
      <c r="SL4" s="146"/>
      <c r="SM4" s="146"/>
      <c r="SN4" s="146"/>
      <c r="SO4" s="146"/>
      <c r="SP4" s="146"/>
      <c r="SQ4" s="146"/>
      <c r="SR4" s="146"/>
      <c r="SS4" s="146"/>
      <c r="ST4" s="146"/>
      <c r="SU4" s="146"/>
      <c r="SV4" s="146"/>
      <c r="SW4" s="146"/>
      <c r="SX4" s="146"/>
      <c r="SY4" s="146"/>
      <c r="SZ4" s="146"/>
      <c r="TA4" s="146"/>
    </row>
    <row r="5" spans="1:521" ht="18.75" customHeight="1" x14ac:dyDescent="0.15">
      <c r="A5" s="2"/>
      <c r="B5" s="147" t="str">
        <f>データ!H7</f>
        <v>富山県　高岡市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9" t="s">
        <v>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2"/>
      <c r="KV6" s="2"/>
      <c r="KW6" s="3"/>
      <c r="KX6" s="151"/>
      <c r="KY6" s="151"/>
      <c r="KZ6" s="151"/>
      <c r="LA6" s="151"/>
      <c r="LB6" s="151"/>
      <c r="LC6" s="4"/>
      <c r="LD6" s="2"/>
      <c r="LE6" s="2"/>
      <c r="LF6" s="2"/>
      <c r="LG6" s="2"/>
      <c r="LH6" s="2"/>
      <c r="LI6" s="3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1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1" t="s">
        <v>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3"/>
      <c r="CH7" s="141" t="s">
        <v>3</v>
      </c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3"/>
      <c r="FN7" s="141" t="s">
        <v>4</v>
      </c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3"/>
      <c r="IT7" s="141" t="s">
        <v>5</v>
      </c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3"/>
      <c r="LZ7" s="141" t="s">
        <v>6</v>
      </c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42"/>
      <c r="OJ7" s="142"/>
      <c r="OK7" s="142"/>
      <c r="OL7" s="142"/>
      <c r="OM7" s="142"/>
      <c r="ON7" s="142"/>
      <c r="OO7" s="142"/>
      <c r="OP7" s="142"/>
      <c r="OQ7" s="142"/>
      <c r="OR7" s="142"/>
      <c r="OS7" s="142"/>
      <c r="OT7" s="142"/>
      <c r="OU7" s="142"/>
      <c r="OV7" s="142"/>
      <c r="OW7" s="142"/>
      <c r="OX7" s="142"/>
      <c r="OY7" s="142"/>
      <c r="OZ7" s="142"/>
      <c r="PA7" s="142"/>
      <c r="PB7" s="142"/>
      <c r="PC7" s="142"/>
      <c r="PD7" s="142"/>
      <c r="PE7" s="143"/>
      <c r="PF7" s="141" t="s">
        <v>7</v>
      </c>
      <c r="PG7" s="142"/>
      <c r="PH7" s="142"/>
      <c r="PI7" s="142"/>
      <c r="PJ7" s="142"/>
      <c r="PK7" s="142"/>
      <c r="PL7" s="142"/>
      <c r="PM7" s="142"/>
      <c r="PN7" s="142"/>
      <c r="PO7" s="142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142"/>
      <c r="QU7" s="142"/>
      <c r="QV7" s="142"/>
      <c r="QW7" s="142"/>
      <c r="QX7" s="142"/>
      <c r="QY7" s="142"/>
      <c r="QZ7" s="142"/>
      <c r="RA7" s="142"/>
      <c r="RB7" s="142"/>
      <c r="RC7" s="142"/>
      <c r="RD7" s="142"/>
      <c r="RE7" s="142"/>
      <c r="RF7" s="142"/>
      <c r="RG7" s="142"/>
      <c r="RH7" s="142"/>
      <c r="RI7" s="142"/>
      <c r="RJ7" s="142"/>
      <c r="RK7" s="142"/>
      <c r="RL7" s="142"/>
      <c r="RM7" s="142"/>
      <c r="RN7" s="142"/>
      <c r="RO7" s="142"/>
      <c r="RP7" s="142"/>
      <c r="RQ7" s="142"/>
      <c r="RR7" s="142"/>
      <c r="RS7" s="142"/>
      <c r="RT7" s="142"/>
      <c r="RU7" s="142"/>
      <c r="RV7" s="142"/>
      <c r="RW7" s="142"/>
      <c r="RX7" s="142"/>
      <c r="RY7" s="142"/>
      <c r="RZ7" s="142"/>
      <c r="SA7" s="142"/>
      <c r="SB7" s="142"/>
      <c r="SC7" s="142"/>
      <c r="SD7" s="142"/>
      <c r="SE7" s="142"/>
      <c r="SF7" s="142"/>
      <c r="SG7" s="142"/>
      <c r="SH7" s="142"/>
      <c r="SI7" s="142"/>
      <c r="SJ7" s="142"/>
      <c r="SK7" s="143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4" t="str">
        <f>データ!I7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6"/>
      <c r="CH8" s="134" t="str">
        <f>データ!J7</f>
        <v>工業用水道事業</v>
      </c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6"/>
      <c r="FN8" s="131">
        <f>データ!K7</f>
        <v>60000</v>
      </c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3"/>
      <c r="IT8" s="134" t="str">
        <f>データ!L7</f>
        <v>中規模</v>
      </c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6"/>
      <c r="LZ8" s="131">
        <f>データ!M7</f>
        <v>1</v>
      </c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132"/>
      <c r="ND8" s="132"/>
      <c r="NE8" s="132"/>
      <c r="NF8" s="132"/>
      <c r="NG8" s="132"/>
      <c r="NH8" s="132"/>
      <c r="NI8" s="132"/>
      <c r="NJ8" s="132"/>
      <c r="NK8" s="132"/>
      <c r="NL8" s="132"/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2"/>
      <c r="NX8" s="132"/>
      <c r="NY8" s="132"/>
      <c r="NZ8" s="132"/>
      <c r="OA8" s="132"/>
      <c r="OB8" s="132"/>
      <c r="OC8" s="132"/>
      <c r="OD8" s="132"/>
      <c r="OE8" s="132"/>
      <c r="OF8" s="132"/>
      <c r="OG8" s="132"/>
      <c r="OH8" s="132"/>
      <c r="OI8" s="132"/>
      <c r="OJ8" s="132"/>
      <c r="OK8" s="132"/>
      <c r="OL8" s="132"/>
      <c r="OM8" s="132"/>
      <c r="ON8" s="132"/>
      <c r="OO8" s="132"/>
      <c r="OP8" s="132"/>
      <c r="OQ8" s="132"/>
      <c r="OR8" s="132"/>
      <c r="OS8" s="132"/>
      <c r="OT8" s="132"/>
      <c r="OU8" s="132"/>
      <c r="OV8" s="132"/>
      <c r="OW8" s="132"/>
      <c r="OX8" s="132"/>
      <c r="OY8" s="132"/>
      <c r="OZ8" s="132"/>
      <c r="PA8" s="132"/>
      <c r="PB8" s="132"/>
      <c r="PC8" s="132"/>
      <c r="PD8" s="132"/>
      <c r="PE8" s="133"/>
      <c r="PF8" s="131">
        <f>データ!N7</f>
        <v>19068</v>
      </c>
      <c r="PG8" s="132"/>
      <c r="PH8" s="132"/>
      <c r="PI8" s="132"/>
      <c r="PJ8" s="132"/>
      <c r="PK8" s="132"/>
      <c r="PL8" s="132"/>
      <c r="PM8" s="132"/>
      <c r="PN8" s="132"/>
      <c r="PO8" s="132"/>
      <c r="PP8" s="132"/>
      <c r="PQ8" s="132"/>
      <c r="PR8" s="132"/>
      <c r="PS8" s="132"/>
      <c r="PT8" s="132"/>
      <c r="PU8" s="132"/>
      <c r="PV8" s="132"/>
      <c r="PW8" s="132"/>
      <c r="PX8" s="132"/>
      <c r="PY8" s="132"/>
      <c r="PZ8" s="132"/>
      <c r="QA8" s="132"/>
      <c r="QB8" s="132"/>
      <c r="QC8" s="132"/>
      <c r="QD8" s="132"/>
      <c r="QE8" s="132"/>
      <c r="QF8" s="132"/>
      <c r="QG8" s="132"/>
      <c r="QH8" s="132"/>
      <c r="QI8" s="132"/>
      <c r="QJ8" s="132"/>
      <c r="QK8" s="132"/>
      <c r="QL8" s="132"/>
      <c r="QM8" s="132"/>
      <c r="QN8" s="132"/>
      <c r="QO8" s="132"/>
      <c r="QP8" s="132"/>
      <c r="QQ8" s="132"/>
      <c r="QR8" s="132"/>
      <c r="QS8" s="132"/>
      <c r="QT8" s="132"/>
      <c r="QU8" s="132"/>
      <c r="QV8" s="132"/>
      <c r="QW8" s="132"/>
      <c r="QX8" s="132"/>
      <c r="QY8" s="132"/>
      <c r="QZ8" s="132"/>
      <c r="RA8" s="132"/>
      <c r="RB8" s="132"/>
      <c r="RC8" s="132"/>
      <c r="RD8" s="132"/>
      <c r="RE8" s="132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3"/>
      <c r="SL8" s="3"/>
      <c r="SM8" s="139" t="s">
        <v>9</v>
      </c>
      <c r="SN8" s="140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1" t="s">
        <v>11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3"/>
      <c r="CH9" s="141" t="s">
        <v>12</v>
      </c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3"/>
      <c r="FN9" s="141" t="s">
        <v>13</v>
      </c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3"/>
      <c r="IT9" s="141" t="s">
        <v>14</v>
      </c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3"/>
      <c r="LZ9" s="141" t="s">
        <v>15</v>
      </c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42"/>
      <c r="OJ9" s="142"/>
      <c r="OK9" s="142"/>
      <c r="OL9" s="142"/>
      <c r="OM9" s="142"/>
      <c r="ON9" s="142"/>
      <c r="OO9" s="142"/>
      <c r="OP9" s="142"/>
      <c r="OQ9" s="142"/>
      <c r="OR9" s="142"/>
      <c r="OS9" s="142"/>
      <c r="OT9" s="142"/>
      <c r="OU9" s="142"/>
      <c r="OV9" s="142"/>
      <c r="OW9" s="142"/>
      <c r="OX9" s="142"/>
      <c r="OY9" s="142"/>
      <c r="OZ9" s="142"/>
      <c r="PA9" s="142"/>
      <c r="PB9" s="142"/>
      <c r="PC9" s="142"/>
      <c r="PD9" s="142"/>
      <c r="PE9" s="143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4" t="s">
        <v>16</v>
      </c>
      <c r="SN9" s="145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8" t="str">
        <f>データ!O7</f>
        <v>-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30"/>
      <c r="CH10" s="128">
        <f>データ!P7</f>
        <v>95.2</v>
      </c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30"/>
      <c r="FN10" s="131">
        <f>データ!Q7</f>
        <v>3</v>
      </c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3"/>
      <c r="IT10" s="131">
        <f>データ!R7</f>
        <v>15700</v>
      </c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/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2"/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3"/>
      <c r="LZ10" s="134" t="str">
        <f>データ!S7</f>
        <v>自治体職員</v>
      </c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5"/>
      <c r="NI10" s="135"/>
      <c r="NJ10" s="135"/>
      <c r="NK10" s="135"/>
      <c r="NL10" s="135"/>
      <c r="NM10" s="135"/>
      <c r="NN10" s="135"/>
      <c r="NO10" s="135"/>
      <c r="NP10" s="135"/>
      <c r="NQ10" s="135"/>
      <c r="NR10" s="135"/>
      <c r="NS10" s="135"/>
      <c r="NT10" s="135"/>
      <c r="NU10" s="135"/>
      <c r="NV10" s="135"/>
      <c r="NW10" s="135"/>
      <c r="NX10" s="135"/>
      <c r="NY10" s="135"/>
      <c r="NZ10" s="135"/>
      <c r="OA10" s="135"/>
      <c r="OB10" s="135"/>
      <c r="OC10" s="135"/>
      <c r="OD10" s="135"/>
      <c r="OE10" s="135"/>
      <c r="OF10" s="135"/>
      <c r="OG10" s="135"/>
      <c r="OH10" s="135"/>
      <c r="OI10" s="135"/>
      <c r="OJ10" s="135"/>
      <c r="OK10" s="135"/>
      <c r="OL10" s="135"/>
      <c r="OM10" s="135"/>
      <c r="ON10" s="135"/>
      <c r="OO10" s="135"/>
      <c r="OP10" s="135"/>
      <c r="OQ10" s="135"/>
      <c r="OR10" s="135"/>
      <c r="OS10" s="135"/>
      <c r="OT10" s="135"/>
      <c r="OU10" s="135"/>
      <c r="OV10" s="135"/>
      <c r="OW10" s="135"/>
      <c r="OX10" s="135"/>
      <c r="OY10" s="135"/>
      <c r="OZ10" s="135"/>
      <c r="PA10" s="135"/>
      <c r="PB10" s="135"/>
      <c r="PC10" s="135"/>
      <c r="PD10" s="135"/>
      <c r="PE10" s="136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7" t="s">
        <v>18</v>
      </c>
      <c r="SN10" s="138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6" t="s">
        <v>20</v>
      </c>
      <c r="SN12" s="126"/>
      <c r="SO12" s="126"/>
      <c r="SP12" s="126"/>
      <c r="SQ12" s="126"/>
      <c r="SR12" s="126"/>
      <c r="SS12" s="126"/>
      <c r="ST12" s="126"/>
      <c r="SU12" s="126"/>
      <c r="SV12" s="126"/>
      <c r="SW12" s="126"/>
      <c r="SX12" s="126"/>
      <c r="SY12" s="126"/>
      <c r="SZ12" s="126"/>
      <c r="TA12" s="12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7"/>
      <c r="SN13" s="127"/>
      <c r="SO13" s="127"/>
      <c r="SP13" s="127"/>
      <c r="SQ13" s="127"/>
      <c r="SR13" s="127"/>
      <c r="SS13" s="127"/>
      <c r="ST13" s="127"/>
      <c r="SU13" s="127"/>
      <c r="SV13" s="127"/>
      <c r="SW13" s="127"/>
      <c r="SX13" s="127"/>
      <c r="SY13" s="127"/>
      <c r="SZ13" s="127"/>
      <c r="TA13" s="127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9" t="s">
        <v>22</v>
      </c>
      <c r="SN14" s="80"/>
      <c r="SO14" s="80"/>
      <c r="SP14" s="80"/>
      <c r="SQ14" s="80"/>
      <c r="SR14" s="80"/>
      <c r="SS14" s="80"/>
      <c r="ST14" s="80"/>
      <c r="SU14" s="80"/>
      <c r="SV14" s="80"/>
      <c r="SW14" s="80"/>
      <c r="SX14" s="80"/>
      <c r="SY14" s="80"/>
      <c r="SZ14" s="80"/>
      <c r="TA14" s="81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82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4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5" t="s">
        <v>109</v>
      </c>
      <c r="SN16" s="86"/>
      <c r="SO16" s="86"/>
      <c r="SP16" s="86"/>
      <c r="SQ16" s="86"/>
      <c r="SR16" s="86"/>
      <c r="SS16" s="86"/>
      <c r="ST16" s="86"/>
      <c r="SU16" s="86"/>
      <c r="SV16" s="86"/>
      <c r="SW16" s="86"/>
      <c r="SX16" s="86"/>
      <c r="SY16" s="86"/>
      <c r="SZ16" s="86"/>
      <c r="TA16" s="87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9"/>
      <c r="DV17" s="2"/>
      <c r="DW17" s="2"/>
      <c r="DX17" s="2"/>
      <c r="DY17" s="2"/>
      <c r="DZ17" s="2"/>
      <c r="EA17" s="2"/>
      <c r="EB17" s="2"/>
      <c r="EC17" s="2"/>
      <c r="ED17" s="117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9"/>
      <c r="IP17" s="2"/>
      <c r="IQ17" s="2"/>
      <c r="IR17" s="2"/>
      <c r="IS17" s="2"/>
      <c r="IT17" s="2"/>
      <c r="IU17" s="2"/>
      <c r="IV17" s="2"/>
      <c r="IW17" s="2"/>
      <c r="IX17" s="117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9"/>
      <c r="NJ17" s="2"/>
      <c r="NK17" s="2"/>
      <c r="NL17" s="2"/>
      <c r="NM17" s="2"/>
      <c r="NN17" s="2"/>
      <c r="NO17" s="2"/>
      <c r="NP17" s="2"/>
      <c r="NQ17" s="2"/>
      <c r="NR17" s="117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  <c r="PG17" s="118"/>
      <c r="PH17" s="118"/>
      <c r="PI17" s="118"/>
      <c r="PJ17" s="118"/>
      <c r="PK17" s="118"/>
      <c r="PL17" s="118"/>
      <c r="PM17" s="118"/>
      <c r="PN17" s="118"/>
      <c r="PO17" s="118"/>
      <c r="PP17" s="118"/>
      <c r="PQ17" s="118"/>
      <c r="PR17" s="118"/>
      <c r="PS17" s="118"/>
      <c r="PT17" s="118"/>
      <c r="PU17" s="118"/>
      <c r="PV17" s="118"/>
      <c r="PW17" s="118"/>
      <c r="PX17" s="118"/>
      <c r="PY17" s="118"/>
      <c r="PZ17" s="118"/>
      <c r="QA17" s="118"/>
      <c r="QB17" s="118"/>
      <c r="QC17" s="118"/>
      <c r="QD17" s="118"/>
      <c r="QE17" s="118"/>
      <c r="QF17" s="118"/>
      <c r="QG17" s="118"/>
      <c r="QH17" s="118"/>
      <c r="QI17" s="118"/>
      <c r="QJ17" s="118"/>
      <c r="QK17" s="118"/>
      <c r="QL17" s="118"/>
      <c r="QM17" s="118"/>
      <c r="QN17" s="118"/>
      <c r="QO17" s="118"/>
      <c r="QP17" s="118"/>
      <c r="QQ17" s="118"/>
      <c r="QR17" s="118"/>
      <c r="QS17" s="118"/>
      <c r="QT17" s="118"/>
      <c r="QU17" s="118"/>
      <c r="QV17" s="118"/>
      <c r="QW17" s="118"/>
      <c r="QX17" s="118"/>
      <c r="QY17" s="118"/>
      <c r="QZ17" s="118"/>
      <c r="RA17" s="118"/>
      <c r="RB17" s="118"/>
      <c r="RC17" s="118"/>
      <c r="RD17" s="118"/>
      <c r="RE17" s="118"/>
      <c r="RF17" s="118"/>
      <c r="RG17" s="118"/>
      <c r="RH17" s="118"/>
      <c r="RI17" s="118"/>
      <c r="RJ17" s="118"/>
      <c r="RK17" s="118"/>
      <c r="RL17" s="118"/>
      <c r="RM17" s="118"/>
      <c r="RN17" s="118"/>
      <c r="RO17" s="118"/>
      <c r="RP17" s="118"/>
      <c r="RQ17" s="118"/>
      <c r="RR17" s="118"/>
      <c r="RS17" s="118"/>
      <c r="RT17" s="118"/>
      <c r="RU17" s="118"/>
      <c r="RV17" s="118"/>
      <c r="RW17" s="118"/>
      <c r="RX17" s="118"/>
      <c r="RY17" s="118"/>
      <c r="RZ17" s="118"/>
      <c r="SA17" s="118"/>
      <c r="SB17" s="118"/>
      <c r="SC17" s="119"/>
      <c r="SD17" s="2"/>
      <c r="SE17" s="2"/>
      <c r="SF17" s="2"/>
      <c r="SG17" s="2"/>
      <c r="SH17" s="2"/>
      <c r="SI17" s="2"/>
      <c r="SJ17" s="2"/>
      <c r="SK17" s="27"/>
      <c r="SL17" s="2"/>
      <c r="SM17" s="85"/>
      <c r="SN17" s="86"/>
      <c r="SO17" s="86"/>
      <c r="SP17" s="86"/>
      <c r="SQ17" s="86"/>
      <c r="SR17" s="86"/>
      <c r="SS17" s="86"/>
      <c r="ST17" s="86"/>
      <c r="SU17" s="86"/>
      <c r="SV17" s="86"/>
      <c r="SW17" s="86"/>
      <c r="SX17" s="86"/>
      <c r="SY17" s="86"/>
      <c r="SZ17" s="86"/>
      <c r="TA17" s="87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2"/>
      <c r="DV18" s="2"/>
      <c r="DW18" s="2"/>
      <c r="DX18" s="2"/>
      <c r="DY18" s="2"/>
      <c r="DZ18" s="2"/>
      <c r="EA18" s="2"/>
      <c r="EB18" s="2"/>
      <c r="EC18" s="2"/>
      <c r="ED18" s="120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2"/>
      <c r="IP18" s="2"/>
      <c r="IQ18" s="2"/>
      <c r="IR18" s="2"/>
      <c r="IS18" s="2"/>
      <c r="IT18" s="2"/>
      <c r="IU18" s="2"/>
      <c r="IV18" s="2"/>
      <c r="IW18" s="2"/>
      <c r="IX18" s="120"/>
      <c r="IY18" s="121"/>
      <c r="IZ18" s="121"/>
      <c r="JA18" s="121"/>
      <c r="JB18" s="121"/>
      <c r="JC18" s="121"/>
      <c r="JD18" s="121"/>
      <c r="JE18" s="121"/>
      <c r="JF18" s="121"/>
      <c r="JG18" s="121"/>
      <c r="JH18" s="121"/>
      <c r="JI18" s="121"/>
      <c r="JJ18" s="121"/>
      <c r="JK18" s="121"/>
      <c r="JL18" s="121"/>
      <c r="JM18" s="121"/>
      <c r="JN18" s="121"/>
      <c r="JO18" s="121"/>
      <c r="JP18" s="121"/>
      <c r="JQ18" s="121"/>
      <c r="JR18" s="121"/>
      <c r="JS18" s="121"/>
      <c r="JT18" s="121"/>
      <c r="JU18" s="121"/>
      <c r="JV18" s="121"/>
      <c r="JW18" s="121"/>
      <c r="JX18" s="121"/>
      <c r="JY18" s="121"/>
      <c r="JZ18" s="121"/>
      <c r="KA18" s="121"/>
      <c r="KB18" s="121"/>
      <c r="KC18" s="121"/>
      <c r="KD18" s="121"/>
      <c r="KE18" s="121"/>
      <c r="KF18" s="121"/>
      <c r="KG18" s="121"/>
      <c r="KH18" s="121"/>
      <c r="KI18" s="121"/>
      <c r="KJ18" s="121"/>
      <c r="KK18" s="121"/>
      <c r="KL18" s="121"/>
      <c r="KM18" s="121"/>
      <c r="KN18" s="121"/>
      <c r="KO18" s="121"/>
      <c r="KP18" s="121"/>
      <c r="KQ18" s="121"/>
      <c r="KR18" s="121"/>
      <c r="KS18" s="121"/>
      <c r="KT18" s="121"/>
      <c r="KU18" s="121"/>
      <c r="KV18" s="121"/>
      <c r="KW18" s="121"/>
      <c r="KX18" s="121"/>
      <c r="KY18" s="121"/>
      <c r="KZ18" s="121"/>
      <c r="LA18" s="121"/>
      <c r="LB18" s="121"/>
      <c r="LC18" s="121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1"/>
      <c r="LP18" s="121"/>
      <c r="LQ18" s="121"/>
      <c r="LR18" s="121"/>
      <c r="LS18" s="121"/>
      <c r="LT18" s="121"/>
      <c r="LU18" s="121"/>
      <c r="LV18" s="121"/>
      <c r="LW18" s="121"/>
      <c r="LX18" s="121"/>
      <c r="LY18" s="121"/>
      <c r="LZ18" s="121"/>
      <c r="MA18" s="121"/>
      <c r="MB18" s="121"/>
      <c r="MC18" s="121"/>
      <c r="MD18" s="121"/>
      <c r="ME18" s="121"/>
      <c r="MF18" s="121"/>
      <c r="MG18" s="121"/>
      <c r="MH18" s="121"/>
      <c r="MI18" s="121"/>
      <c r="MJ18" s="121"/>
      <c r="MK18" s="121"/>
      <c r="ML18" s="121"/>
      <c r="MM18" s="121"/>
      <c r="MN18" s="121"/>
      <c r="MO18" s="121"/>
      <c r="MP18" s="121"/>
      <c r="MQ18" s="121"/>
      <c r="MR18" s="121"/>
      <c r="MS18" s="121"/>
      <c r="MT18" s="121"/>
      <c r="MU18" s="121"/>
      <c r="MV18" s="121"/>
      <c r="MW18" s="121"/>
      <c r="MX18" s="121"/>
      <c r="MY18" s="121"/>
      <c r="MZ18" s="121"/>
      <c r="NA18" s="121"/>
      <c r="NB18" s="121"/>
      <c r="NC18" s="121"/>
      <c r="ND18" s="121"/>
      <c r="NE18" s="121"/>
      <c r="NF18" s="121"/>
      <c r="NG18" s="121"/>
      <c r="NH18" s="121"/>
      <c r="NI18" s="122"/>
      <c r="NJ18" s="2"/>
      <c r="NK18" s="2"/>
      <c r="NL18" s="2"/>
      <c r="NM18" s="2"/>
      <c r="NN18" s="2"/>
      <c r="NO18" s="2"/>
      <c r="NP18" s="2"/>
      <c r="NQ18" s="2"/>
      <c r="NR18" s="120"/>
      <c r="NS18" s="121"/>
      <c r="NT18" s="121"/>
      <c r="NU18" s="121"/>
      <c r="NV18" s="121"/>
      <c r="NW18" s="121"/>
      <c r="NX18" s="121"/>
      <c r="NY18" s="121"/>
      <c r="NZ18" s="121"/>
      <c r="OA18" s="121"/>
      <c r="OB18" s="121"/>
      <c r="OC18" s="121"/>
      <c r="OD18" s="121"/>
      <c r="OE18" s="121"/>
      <c r="OF18" s="121"/>
      <c r="OG18" s="121"/>
      <c r="OH18" s="121"/>
      <c r="OI18" s="121"/>
      <c r="OJ18" s="121"/>
      <c r="OK18" s="121"/>
      <c r="OL18" s="121"/>
      <c r="OM18" s="121"/>
      <c r="ON18" s="121"/>
      <c r="OO18" s="121"/>
      <c r="OP18" s="121"/>
      <c r="OQ18" s="121"/>
      <c r="OR18" s="121"/>
      <c r="OS18" s="121"/>
      <c r="OT18" s="121"/>
      <c r="OU18" s="121"/>
      <c r="OV18" s="121"/>
      <c r="OW18" s="121"/>
      <c r="OX18" s="121"/>
      <c r="OY18" s="121"/>
      <c r="OZ18" s="121"/>
      <c r="PA18" s="121"/>
      <c r="PB18" s="121"/>
      <c r="PC18" s="121"/>
      <c r="PD18" s="121"/>
      <c r="PE18" s="121"/>
      <c r="PF18" s="121"/>
      <c r="PG18" s="121"/>
      <c r="PH18" s="121"/>
      <c r="PI18" s="121"/>
      <c r="PJ18" s="121"/>
      <c r="PK18" s="121"/>
      <c r="PL18" s="121"/>
      <c r="PM18" s="121"/>
      <c r="PN18" s="121"/>
      <c r="PO18" s="121"/>
      <c r="PP18" s="121"/>
      <c r="PQ18" s="121"/>
      <c r="PR18" s="121"/>
      <c r="PS18" s="121"/>
      <c r="PT18" s="121"/>
      <c r="PU18" s="121"/>
      <c r="PV18" s="121"/>
      <c r="PW18" s="121"/>
      <c r="PX18" s="121"/>
      <c r="PY18" s="121"/>
      <c r="PZ18" s="121"/>
      <c r="QA18" s="121"/>
      <c r="QB18" s="121"/>
      <c r="QC18" s="121"/>
      <c r="QD18" s="121"/>
      <c r="QE18" s="121"/>
      <c r="QF18" s="121"/>
      <c r="QG18" s="121"/>
      <c r="QH18" s="121"/>
      <c r="QI18" s="121"/>
      <c r="QJ18" s="121"/>
      <c r="QK18" s="121"/>
      <c r="QL18" s="121"/>
      <c r="QM18" s="121"/>
      <c r="QN18" s="121"/>
      <c r="QO18" s="121"/>
      <c r="QP18" s="121"/>
      <c r="QQ18" s="121"/>
      <c r="QR18" s="121"/>
      <c r="QS18" s="121"/>
      <c r="QT18" s="121"/>
      <c r="QU18" s="121"/>
      <c r="QV18" s="121"/>
      <c r="QW18" s="121"/>
      <c r="QX18" s="121"/>
      <c r="QY18" s="121"/>
      <c r="QZ18" s="121"/>
      <c r="RA18" s="121"/>
      <c r="RB18" s="121"/>
      <c r="RC18" s="121"/>
      <c r="RD18" s="121"/>
      <c r="RE18" s="121"/>
      <c r="RF18" s="121"/>
      <c r="RG18" s="121"/>
      <c r="RH18" s="121"/>
      <c r="RI18" s="121"/>
      <c r="RJ18" s="121"/>
      <c r="RK18" s="121"/>
      <c r="RL18" s="121"/>
      <c r="RM18" s="121"/>
      <c r="RN18" s="121"/>
      <c r="RO18" s="121"/>
      <c r="RP18" s="121"/>
      <c r="RQ18" s="121"/>
      <c r="RR18" s="121"/>
      <c r="RS18" s="121"/>
      <c r="RT18" s="121"/>
      <c r="RU18" s="121"/>
      <c r="RV18" s="121"/>
      <c r="RW18" s="121"/>
      <c r="RX18" s="121"/>
      <c r="RY18" s="121"/>
      <c r="RZ18" s="121"/>
      <c r="SA18" s="121"/>
      <c r="SB18" s="121"/>
      <c r="SC18" s="122"/>
      <c r="SD18" s="2"/>
      <c r="SE18" s="2"/>
      <c r="SF18" s="2"/>
      <c r="SG18" s="2"/>
      <c r="SH18" s="2"/>
      <c r="SI18" s="2"/>
      <c r="SJ18" s="2"/>
      <c r="SK18" s="27"/>
      <c r="SL18" s="2"/>
      <c r="SM18" s="85"/>
      <c r="SN18" s="86"/>
      <c r="SO18" s="86"/>
      <c r="SP18" s="86"/>
      <c r="SQ18" s="86"/>
      <c r="SR18" s="86"/>
      <c r="SS18" s="86"/>
      <c r="ST18" s="86"/>
      <c r="SU18" s="86"/>
      <c r="SV18" s="86"/>
      <c r="SW18" s="86"/>
      <c r="SX18" s="86"/>
      <c r="SY18" s="86"/>
      <c r="SZ18" s="86"/>
      <c r="TA18" s="87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2"/>
      <c r="DV19" s="2"/>
      <c r="DW19" s="2"/>
      <c r="DX19" s="2"/>
      <c r="DY19" s="2"/>
      <c r="DZ19" s="2"/>
      <c r="EA19" s="2"/>
      <c r="EB19" s="2"/>
      <c r="EC19" s="2"/>
      <c r="ED19" s="120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2"/>
      <c r="IP19" s="2"/>
      <c r="IQ19" s="2"/>
      <c r="IR19" s="2"/>
      <c r="IS19" s="2"/>
      <c r="IT19" s="2"/>
      <c r="IU19" s="2"/>
      <c r="IV19" s="2"/>
      <c r="IW19" s="2"/>
      <c r="IX19" s="120"/>
      <c r="IY19" s="121"/>
      <c r="IZ19" s="121"/>
      <c r="JA19" s="121"/>
      <c r="JB19" s="121"/>
      <c r="JC19" s="121"/>
      <c r="JD19" s="121"/>
      <c r="JE19" s="121"/>
      <c r="JF19" s="121"/>
      <c r="JG19" s="121"/>
      <c r="JH19" s="121"/>
      <c r="JI19" s="121"/>
      <c r="JJ19" s="121"/>
      <c r="JK19" s="121"/>
      <c r="JL19" s="121"/>
      <c r="JM19" s="121"/>
      <c r="JN19" s="121"/>
      <c r="JO19" s="121"/>
      <c r="JP19" s="121"/>
      <c r="JQ19" s="121"/>
      <c r="JR19" s="121"/>
      <c r="JS19" s="121"/>
      <c r="JT19" s="121"/>
      <c r="JU19" s="121"/>
      <c r="JV19" s="121"/>
      <c r="JW19" s="121"/>
      <c r="JX19" s="121"/>
      <c r="JY19" s="121"/>
      <c r="JZ19" s="121"/>
      <c r="KA19" s="121"/>
      <c r="KB19" s="121"/>
      <c r="KC19" s="121"/>
      <c r="KD19" s="121"/>
      <c r="KE19" s="121"/>
      <c r="KF19" s="121"/>
      <c r="KG19" s="121"/>
      <c r="KH19" s="121"/>
      <c r="KI19" s="121"/>
      <c r="KJ19" s="121"/>
      <c r="KK19" s="121"/>
      <c r="KL19" s="121"/>
      <c r="KM19" s="121"/>
      <c r="KN19" s="121"/>
      <c r="KO19" s="121"/>
      <c r="KP19" s="121"/>
      <c r="KQ19" s="121"/>
      <c r="KR19" s="121"/>
      <c r="KS19" s="121"/>
      <c r="KT19" s="121"/>
      <c r="KU19" s="121"/>
      <c r="KV19" s="121"/>
      <c r="KW19" s="121"/>
      <c r="KX19" s="121"/>
      <c r="KY19" s="121"/>
      <c r="KZ19" s="121"/>
      <c r="LA19" s="121"/>
      <c r="LB19" s="121"/>
      <c r="LC19" s="121"/>
      <c r="LD19" s="121"/>
      <c r="LE19" s="121"/>
      <c r="LF19" s="121"/>
      <c r="LG19" s="121"/>
      <c r="LH19" s="121"/>
      <c r="LI19" s="121"/>
      <c r="LJ19" s="121"/>
      <c r="LK19" s="121"/>
      <c r="LL19" s="121"/>
      <c r="LM19" s="121"/>
      <c r="LN19" s="121"/>
      <c r="LO19" s="121"/>
      <c r="LP19" s="121"/>
      <c r="LQ19" s="121"/>
      <c r="LR19" s="121"/>
      <c r="LS19" s="121"/>
      <c r="LT19" s="121"/>
      <c r="LU19" s="121"/>
      <c r="LV19" s="121"/>
      <c r="LW19" s="121"/>
      <c r="LX19" s="121"/>
      <c r="LY19" s="121"/>
      <c r="LZ19" s="121"/>
      <c r="MA19" s="121"/>
      <c r="MB19" s="121"/>
      <c r="MC19" s="121"/>
      <c r="MD19" s="121"/>
      <c r="ME19" s="121"/>
      <c r="MF19" s="121"/>
      <c r="MG19" s="121"/>
      <c r="MH19" s="121"/>
      <c r="MI19" s="121"/>
      <c r="MJ19" s="121"/>
      <c r="MK19" s="121"/>
      <c r="ML19" s="121"/>
      <c r="MM19" s="121"/>
      <c r="MN19" s="121"/>
      <c r="MO19" s="121"/>
      <c r="MP19" s="121"/>
      <c r="MQ19" s="121"/>
      <c r="MR19" s="121"/>
      <c r="MS19" s="121"/>
      <c r="MT19" s="121"/>
      <c r="MU19" s="121"/>
      <c r="MV19" s="121"/>
      <c r="MW19" s="121"/>
      <c r="MX19" s="121"/>
      <c r="MY19" s="121"/>
      <c r="MZ19" s="121"/>
      <c r="NA19" s="121"/>
      <c r="NB19" s="121"/>
      <c r="NC19" s="121"/>
      <c r="ND19" s="121"/>
      <c r="NE19" s="121"/>
      <c r="NF19" s="121"/>
      <c r="NG19" s="121"/>
      <c r="NH19" s="121"/>
      <c r="NI19" s="122"/>
      <c r="NJ19" s="2"/>
      <c r="NK19" s="2"/>
      <c r="NL19" s="2"/>
      <c r="NM19" s="2"/>
      <c r="NN19" s="2"/>
      <c r="NO19" s="2"/>
      <c r="NP19" s="2"/>
      <c r="NQ19" s="2"/>
      <c r="NR19" s="120"/>
      <c r="NS19" s="121"/>
      <c r="NT19" s="121"/>
      <c r="NU19" s="121"/>
      <c r="NV19" s="121"/>
      <c r="NW19" s="121"/>
      <c r="NX19" s="121"/>
      <c r="NY19" s="121"/>
      <c r="NZ19" s="121"/>
      <c r="OA19" s="121"/>
      <c r="OB19" s="121"/>
      <c r="OC19" s="121"/>
      <c r="OD19" s="121"/>
      <c r="OE19" s="121"/>
      <c r="OF19" s="121"/>
      <c r="OG19" s="121"/>
      <c r="OH19" s="121"/>
      <c r="OI19" s="121"/>
      <c r="OJ19" s="121"/>
      <c r="OK19" s="121"/>
      <c r="OL19" s="121"/>
      <c r="OM19" s="121"/>
      <c r="ON19" s="121"/>
      <c r="OO19" s="121"/>
      <c r="OP19" s="121"/>
      <c r="OQ19" s="121"/>
      <c r="OR19" s="121"/>
      <c r="OS19" s="121"/>
      <c r="OT19" s="121"/>
      <c r="OU19" s="121"/>
      <c r="OV19" s="121"/>
      <c r="OW19" s="121"/>
      <c r="OX19" s="121"/>
      <c r="OY19" s="121"/>
      <c r="OZ19" s="121"/>
      <c r="PA19" s="121"/>
      <c r="PB19" s="121"/>
      <c r="PC19" s="121"/>
      <c r="PD19" s="121"/>
      <c r="PE19" s="121"/>
      <c r="PF19" s="121"/>
      <c r="PG19" s="121"/>
      <c r="PH19" s="121"/>
      <c r="PI19" s="121"/>
      <c r="PJ19" s="121"/>
      <c r="PK19" s="121"/>
      <c r="PL19" s="121"/>
      <c r="PM19" s="121"/>
      <c r="PN19" s="121"/>
      <c r="PO19" s="121"/>
      <c r="PP19" s="121"/>
      <c r="PQ19" s="121"/>
      <c r="PR19" s="121"/>
      <c r="PS19" s="121"/>
      <c r="PT19" s="121"/>
      <c r="PU19" s="121"/>
      <c r="PV19" s="121"/>
      <c r="PW19" s="121"/>
      <c r="PX19" s="121"/>
      <c r="PY19" s="121"/>
      <c r="PZ19" s="121"/>
      <c r="QA19" s="121"/>
      <c r="QB19" s="121"/>
      <c r="QC19" s="121"/>
      <c r="QD19" s="121"/>
      <c r="QE19" s="121"/>
      <c r="QF19" s="121"/>
      <c r="QG19" s="121"/>
      <c r="QH19" s="121"/>
      <c r="QI19" s="121"/>
      <c r="QJ19" s="121"/>
      <c r="QK19" s="121"/>
      <c r="QL19" s="121"/>
      <c r="QM19" s="121"/>
      <c r="QN19" s="121"/>
      <c r="QO19" s="121"/>
      <c r="QP19" s="121"/>
      <c r="QQ19" s="121"/>
      <c r="QR19" s="121"/>
      <c r="QS19" s="121"/>
      <c r="QT19" s="121"/>
      <c r="QU19" s="121"/>
      <c r="QV19" s="121"/>
      <c r="QW19" s="121"/>
      <c r="QX19" s="121"/>
      <c r="QY19" s="121"/>
      <c r="QZ19" s="121"/>
      <c r="RA19" s="121"/>
      <c r="RB19" s="121"/>
      <c r="RC19" s="121"/>
      <c r="RD19" s="121"/>
      <c r="RE19" s="121"/>
      <c r="RF19" s="121"/>
      <c r="RG19" s="121"/>
      <c r="RH19" s="121"/>
      <c r="RI19" s="121"/>
      <c r="RJ19" s="121"/>
      <c r="RK19" s="121"/>
      <c r="RL19" s="121"/>
      <c r="RM19" s="121"/>
      <c r="RN19" s="121"/>
      <c r="RO19" s="121"/>
      <c r="RP19" s="121"/>
      <c r="RQ19" s="121"/>
      <c r="RR19" s="121"/>
      <c r="RS19" s="121"/>
      <c r="RT19" s="121"/>
      <c r="RU19" s="121"/>
      <c r="RV19" s="121"/>
      <c r="RW19" s="121"/>
      <c r="RX19" s="121"/>
      <c r="RY19" s="121"/>
      <c r="RZ19" s="121"/>
      <c r="SA19" s="121"/>
      <c r="SB19" s="121"/>
      <c r="SC19" s="122"/>
      <c r="SD19" s="2"/>
      <c r="SE19" s="2"/>
      <c r="SF19" s="2"/>
      <c r="SG19" s="2"/>
      <c r="SH19" s="2"/>
      <c r="SI19" s="2"/>
      <c r="SJ19" s="2"/>
      <c r="SK19" s="27"/>
      <c r="SL19" s="2"/>
      <c r="SM19" s="85"/>
      <c r="SN19" s="86"/>
      <c r="SO19" s="86"/>
      <c r="SP19" s="86"/>
      <c r="SQ19" s="86"/>
      <c r="SR19" s="86"/>
      <c r="SS19" s="86"/>
      <c r="ST19" s="86"/>
      <c r="SU19" s="86"/>
      <c r="SV19" s="86"/>
      <c r="SW19" s="86"/>
      <c r="SX19" s="86"/>
      <c r="SY19" s="86"/>
      <c r="SZ19" s="86"/>
      <c r="TA19" s="87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2"/>
      <c r="DV20" s="2"/>
      <c r="DW20" s="2"/>
      <c r="DX20" s="2"/>
      <c r="DY20" s="2"/>
      <c r="DZ20" s="2"/>
      <c r="EA20" s="2"/>
      <c r="EB20" s="2"/>
      <c r="EC20" s="2"/>
      <c r="ED20" s="120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2"/>
      <c r="IP20" s="2"/>
      <c r="IQ20" s="2"/>
      <c r="IR20" s="2"/>
      <c r="IS20" s="2"/>
      <c r="IT20" s="2"/>
      <c r="IU20" s="2"/>
      <c r="IV20" s="2"/>
      <c r="IW20" s="2"/>
      <c r="IX20" s="120"/>
      <c r="IY20" s="121"/>
      <c r="IZ20" s="121"/>
      <c r="JA20" s="121"/>
      <c r="JB20" s="121"/>
      <c r="JC20" s="121"/>
      <c r="JD20" s="121"/>
      <c r="JE20" s="121"/>
      <c r="JF20" s="121"/>
      <c r="JG20" s="121"/>
      <c r="JH20" s="121"/>
      <c r="JI20" s="121"/>
      <c r="JJ20" s="121"/>
      <c r="JK20" s="121"/>
      <c r="JL20" s="121"/>
      <c r="JM20" s="121"/>
      <c r="JN20" s="121"/>
      <c r="JO20" s="121"/>
      <c r="JP20" s="121"/>
      <c r="JQ20" s="121"/>
      <c r="JR20" s="121"/>
      <c r="JS20" s="121"/>
      <c r="JT20" s="121"/>
      <c r="JU20" s="121"/>
      <c r="JV20" s="121"/>
      <c r="JW20" s="121"/>
      <c r="JX20" s="121"/>
      <c r="JY20" s="121"/>
      <c r="JZ20" s="121"/>
      <c r="KA20" s="121"/>
      <c r="KB20" s="121"/>
      <c r="KC20" s="121"/>
      <c r="KD20" s="121"/>
      <c r="KE20" s="121"/>
      <c r="KF20" s="121"/>
      <c r="KG20" s="121"/>
      <c r="KH20" s="121"/>
      <c r="KI20" s="121"/>
      <c r="KJ20" s="121"/>
      <c r="KK20" s="121"/>
      <c r="KL20" s="121"/>
      <c r="KM20" s="121"/>
      <c r="KN20" s="121"/>
      <c r="KO20" s="121"/>
      <c r="KP20" s="121"/>
      <c r="KQ20" s="121"/>
      <c r="KR20" s="121"/>
      <c r="KS20" s="121"/>
      <c r="KT20" s="121"/>
      <c r="KU20" s="121"/>
      <c r="KV20" s="121"/>
      <c r="KW20" s="121"/>
      <c r="KX20" s="121"/>
      <c r="KY20" s="121"/>
      <c r="KZ20" s="121"/>
      <c r="LA20" s="121"/>
      <c r="LB20" s="121"/>
      <c r="LC20" s="121"/>
      <c r="LD20" s="121"/>
      <c r="LE20" s="121"/>
      <c r="LF20" s="121"/>
      <c r="LG20" s="121"/>
      <c r="LH20" s="121"/>
      <c r="LI20" s="121"/>
      <c r="LJ20" s="121"/>
      <c r="LK20" s="121"/>
      <c r="LL20" s="121"/>
      <c r="LM20" s="121"/>
      <c r="LN20" s="121"/>
      <c r="LO20" s="121"/>
      <c r="LP20" s="121"/>
      <c r="LQ20" s="121"/>
      <c r="LR20" s="121"/>
      <c r="LS20" s="121"/>
      <c r="LT20" s="121"/>
      <c r="LU20" s="121"/>
      <c r="LV20" s="121"/>
      <c r="LW20" s="121"/>
      <c r="LX20" s="121"/>
      <c r="LY20" s="121"/>
      <c r="LZ20" s="121"/>
      <c r="MA20" s="121"/>
      <c r="MB20" s="121"/>
      <c r="MC20" s="121"/>
      <c r="MD20" s="121"/>
      <c r="ME20" s="121"/>
      <c r="MF20" s="121"/>
      <c r="MG20" s="121"/>
      <c r="MH20" s="121"/>
      <c r="MI20" s="121"/>
      <c r="MJ20" s="121"/>
      <c r="MK20" s="121"/>
      <c r="ML20" s="121"/>
      <c r="MM20" s="121"/>
      <c r="MN20" s="121"/>
      <c r="MO20" s="121"/>
      <c r="MP20" s="121"/>
      <c r="MQ20" s="121"/>
      <c r="MR20" s="121"/>
      <c r="MS20" s="121"/>
      <c r="MT20" s="121"/>
      <c r="MU20" s="121"/>
      <c r="MV20" s="121"/>
      <c r="MW20" s="121"/>
      <c r="MX20" s="121"/>
      <c r="MY20" s="121"/>
      <c r="MZ20" s="121"/>
      <c r="NA20" s="121"/>
      <c r="NB20" s="121"/>
      <c r="NC20" s="121"/>
      <c r="ND20" s="121"/>
      <c r="NE20" s="121"/>
      <c r="NF20" s="121"/>
      <c r="NG20" s="121"/>
      <c r="NH20" s="121"/>
      <c r="NI20" s="122"/>
      <c r="NJ20" s="2"/>
      <c r="NK20" s="2"/>
      <c r="NL20" s="2"/>
      <c r="NM20" s="2"/>
      <c r="NN20" s="2"/>
      <c r="NO20" s="2"/>
      <c r="NP20" s="2"/>
      <c r="NQ20" s="2"/>
      <c r="NR20" s="120"/>
      <c r="NS20" s="121"/>
      <c r="NT20" s="121"/>
      <c r="NU20" s="121"/>
      <c r="NV20" s="121"/>
      <c r="NW20" s="121"/>
      <c r="NX20" s="121"/>
      <c r="NY20" s="121"/>
      <c r="NZ20" s="121"/>
      <c r="OA20" s="121"/>
      <c r="OB20" s="121"/>
      <c r="OC20" s="121"/>
      <c r="OD20" s="121"/>
      <c r="OE20" s="121"/>
      <c r="OF20" s="121"/>
      <c r="OG20" s="121"/>
      <c r="OH20" s="121"/>
      <c r="OI20" s="121"/>
      <c r="OJ20" s="121"/>
      <c r="OK20" s="121"/>
      <c r="OL20" s="121"/>
      <c r="OM20" s="121"/>
      <c r="ON20" s="121"/>
      <c r="OO20" s="121"/>
      <c r="OP20" s="121"/>
      <c r="OQ20" s="121"/>
      <c r="OR20" s="121"/>
      <c r="OS20" s="121"/>
      <c r="OT20" s="121"/>
      <c r="OU20" s="121"/>
      <c r="OV20" s="121"/>
      <c r="OW20" s="121"/>
      <c r="OX20" s="121"/>
      <c r="OY20" s="121"/>
      <c r="OZ20" s="121"/>
      <c r="PA20" s="121"/>
      <c r="PB20" s="121"/>
      <c r="PC20" s="121"/>
      <c r="PD20" s="121"/>
      <c r="PE20" s="121"/>
      <c r="PF20" s="121"/>
      <c r="PG20" s="121"/>
      <c r="PH20" s="121"/>
      <c r="PI20" s="121"/>
      <c r="PJ20" s="121"/>
      <c r="PK20" s="121"/>
      <c r="PL20" s="121"/>
      <c r="PM20" s="121"/>
      <c r="PN20" s="121"/>
      <c r="PO20" s="121"/>
      <c r="PP20" s="121"/>
      <c r="PQ20" s="121"/>
      <c r="PR20" s="121"/>
      <c r="PS20" s="121"/>
      <c r="PT20" s="121"/>
      <c r="PU20" s="121"/>
      <c r="PV20" s="121"/>
      <c r="PW20" s="121"/>
      <c r="PX20" s="121"/>
      <c r="PY20" s="121"/>
      <c r="PZ20" s="121"/>
      <c r="QA20" s="121"/>
      <c r="QB20" s="121"/>
      <c r="QC20" s="121"/>
      <c r="QD20" s="121"/>
      <c r="QE20" s="121"/>
      <c r="QF20" s="121"/>
      <c r="QG20" s="121"/>
      <c r="QH20" s="121"/>
      <c r="QI20" s="121"/>
      <c r="QJ20" s="121"/>
      <c r="QK20" s="121"/>
      <c r="QL20" s="121"/>
      <c r="QM20" s="121"/>
      <c r="QN20" s="121"/>
      <c r="QO20" s="121"/>
      <c r="QP20" s="121"/>
      <c r="QQ20" s="121"/>
      <c r="QR20" s="121"/>
      <c r="QS20" s="121"/>
      <c r="QT20" s="121"/>
      <c r="QU20" s="121"/>
      <c r="QV20" s="121"/>
      <c r="QW20" s="121"/>
      <c r="QX20" s="121"/>
      <c r="QY20" s="121"/>
      <c r="QZ20" s="121"/>
      <c r="RA20" s="121"/>
      <c r="RB20" s="121"/>
      <c r="RC20" s="121"/>
      <c r="RD20" s="121"/>
      <c r="RE20" s="121"/>
      <c r="RF20" s="121"/>
      <c r="RG20" s="121"/>
      <c r="RH20" s="121"/>
      <c r="RI20" s="121"/>
      <c r="RJ20" s="121"/>
      <c r="RK20" s="121"/>
      <c r="RL20" s="121"/>
      <c r="RM20" s="121"/>
      <c r="RN20" s="121"/>
      <c r="RO20" s="121"/>
      <c r="RP20" s="121"/>
      <c r="RQ20" s="121"/>
      <c r="RR20" s="121"/>
      <c r="RS20" s="121"/>
      <c r="RT20" s="121"/>
      <c r="RU20" s="121"/>
      <c r="RV20" s="121"/>
      <c r="RW20" s="121"/>
      <c r="RX20" s="121"/>
      <c r="RY20" s="121"/>
      <c r="RZ20" s="121"/>
      <c r="SA20" s="121"/>
      <c r="SB20" s="121"/>
      <c r="SC20" s="122"/>
      <c r="SD20" s="2"/>
      <c r="SE20" s="2"/>
      <c r="SF20" s="2"/>
      <c r="SG20" s="2"/>
      <c r="SH20" s="2"/>
      <c r="SI20" s="2"/>
      <c r="SJ20" s="2"/>
      <c r="SK20" s="27"/>
      <c r="SL20" s="2"/>
      <c r="SM20" s="85"/>
      <c r="SN20" s="86"/>
      <c r="SO20" s="86"/>
      <c r="SP20" s="86"/>
      <c r="SQ20" s="86"/>
      <c r="SR20" s="86"/>
      <c r="SS20" s="86"/>
      <c r="ST20" s="86"/>
      <c r="SU20" s="86"/>
      <c r="SV20" s="86"/>
      <c r="SW20" s="86"/>
      <c r="SX20" s="86"/>
      <c r="SY20" s="86"/>
      <c r="SZ20" s="86"/>
      <c r="TA20" s="87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2"/>
      <c r="DV21" s="2"/>
      <c r="DW21" s="2"/>
      <c r="DX21" s="2"/>
      <c r="DY21" s="2"/>
      <c r="DZ21" s="2"/>
      <c r="EA21" s="2"/>
      <c r="EB21" s="2"/>
      <c r="EC21" s="2"/>
      <c r="ED21" s="120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2"/>
      <c r="IP21" s="2"/>
      <c r="IQ21" s="2"/>
      <c r="IR21" s="2"/>
      <c r="IS21" s="2"/>
      <c r="IT21" s="2"/>
      <c r="IU21" s="2"/>
      <c r="IV21" s="2"/>
      <c r="IW21" s="2"/>
      <c r="IX21" s="120"/>
      <c r="IY21" s="121"/>
      <c r="IZ21" s="121"/>
      <c r="JA21" s="121"/>
      <c r="JB21" s="121"/>
      <c r="JC21" s="121"/>
      <c r="JD21" s="121"/>
      <c r="JE21" s="121"/>
      <c r="JF21" s="121"/>
      <c r="JG21" s="121"/>
      <c r="JH21" s="121"/>
      <c r="JI21" s="121"/>
      <c r="JJ21" s="121"/>
      <c r="JK21" s="121"/>
      <c r="JL21" s="121"/>
      <c r="JM21" s="121"/>
      <c r="JN21" s="121"/>
      <c r="JO21" s="121"/>
      <c r="JP21" s="121"/>
      <c r="JQ21" s="121"/>
      <c r="JR21" s="121"/>
      <c r="JS21" s="121"/>
      <c r="JT21" s="121"/>
      <c r="JU21" s="121"/>
      <c r="JV21" s="121"/>
      <c r="JW21" s="121"/>
      <c r="JX21" s="121"/>
      <c r="JY21" s="121"/>
      <c r="JZ21" s="121"/>
      <c r="KA21" s="121"/>
      <c r="KB21" s="121"/>
      <c r="KC21" s="121"/>
      <c r="KD21" s="121"/>
      <c r="KE21" s="121"/>
      <c r="KF21" s="121"/>
      <c r="KG21" s="121"/>
      <c r="KH21" s="121"/>
      <c r="KI21" s="121"/>
      <c r="KJ21" s="121"/>
      <c r="KK21" s="121"/>
      <c r="KL21" s="121"/>
      <c r="KM21" s="121"/>
      <c r="KN21" s="121"/>
      <c r="KO21" s="121"/>
      <c r="KP21" s="121"/>
      <c r="KQ21" s="121"/>
      <c r="KR21" s="121"/>
      <c r="KS21" s="121"/>
      <c r="KT21" s="121"/>
      <c r="KU21" s="121"/>
      <c r="KV21" s="121"/>
      <c r="KW21" s="121"/>
      <c r="KX21" s="121"/>
      <c r="KY21" s="121"/>
      <c r="KZ21" s="121"/>
      <c r="LA21" s="121"/>
      <c r="LB21" s="121"/>
      <c r="LC21" s="121"/>
      <c r="LD21" s="121"/>
      <c r="LE21" s="121"/>
      <c r="LF21" s="121"/>
      <c r="LG21" s="121"/>
      <c r="LH21" s="121"/>
      <c r="LI21" s="121"/>
      <c r="LJ21" s="121"/>
      <c r="LK21" s="121"/>
      <c r="LL21" s="121"/>
      <c r="LM21" s="121"/>
      <c r="LN21" s="121"/>
      <c r="LO21" s="121"/>
      <c r="LP21" s="121"/>
      <c r="LQ21" s="121"/>
      <c r="LR21" s="121"/>
      <c r="LS21" s="121"/>
      <c r="LT21" s="121"/>
      <c r="LU21" s="121"/>
      <c r="LV21" s="121"/>
      <c r="LW21" s="121"/>
      <c r="LX21" s="121"/>
      <c r="LY21" s="121"/>
      <c r="LZ21" s="121"/>
      <c r="MA21" s="121"/>
      <c r="MB21" s="121"/>
      <c r="MC21" s="121"/>
      <c r="MD21" s="121"/>
      <c r="ME21" s="121"/>
      <c r="MF21" s="121"/>
      <c r="MG21" s="121"/>
      <c r="MH21" s="121"/>
      <c r="MI21" s="121"/>
      <c r="MJ21" s="121"/>
      <c r="MK21" s="121"/>
      <c r="ML21" s="121"/>
      <c r="MM21" s="121"/>
      <c r="MN21" s="121"/>
      <c r="MO21" s="121"/>
      <c r="MP21" s="121"/>
      <c r="MQ21" s="121"/>
      <c r="MR21" s="121"/>
      <c r="MS21" s="121"/>
      <c r="MT21" s="121"/>
      <c r="MU21" s="121"/>
      <c r="MV21" s="121"/>
      <c r="MW21" s="121"/>
      <c r="MX21" s="121"/>
      <c r="MY21" s="121"/>
      <c r="MZ21" s="121"/>
      <c r="NA21" s="121"/>
      <c r="NB21" s="121"/>
      <c r="NC21" s="121"/>
      <c r="ND21" s="121"/>
      <c r="NE21" s="121"/>
      <c r="NF21" s="121"/>
      <c r="NG21" s="121"/>
      <c r="NH21" s="121"/>
      <c r="NI21" s="122"/>
      <c r="NJ21" s="2"/>
      <c r="NK21" s="2"/>
      <c r="NL21" s="2"/>
      <c r="NM21" s="2"/>
      <c r="NN21" s="2"/>
      <c r="NO21" s="2"/>
      <c r="NP21" s="2"/>
      <c r="NQ21" s="2"/>
      <c r="NR21" s="120"/>
      <c r="NS21" s="121"/>
      <c r="NT21" s="121"/>
      <c r="NU21" s="121"/>
      <c r="NV21" s="121"/>
      <c r="NW21" s="121"/>
      <c r="NX21" s="121"/>
      <c r="NY21" s="121"/>
      <c r="NZ21" s="121"/>
      <c r="OA21" s="121"/>
      <c r="OB21" s="121"/>
      <c r="OC21" s="121"/>
      <c r="OD21" s="121"/>
      <c r="OE21" s="121"/>
      <c r="OF21" s="121"/>
      <c r="OG21" s="121"/>
      <c r="OH21" s="121"/>
      <c r="OI21" s="121"/>
      <c r="OJ21" s="121"/>
      <c r="OK21" s="121"/>
      <c r="OL21" s="121"/>
      <c r="OM21" s="121"/>
      <c r="ON21" s="121"/>
      <c r="OO21" s="121"/>
      <c r="OP21" s="121"/>
      <c r="OQ21" s="121"/>
      <c r="OR21" s="121"/>
      <c r="OS21" s="121"/>
      <c r="OT21" s="121"/>
      <c r="OU21" s="121"/>
      <c r="OV21" s="121"/>
      <c r="OW21" s="121"/>
      <c r="OX21" s="121"/>
      <c r="OY21" s="121"/>
      <c r="OZ21" s="121"/>
      <c r="PA21" s="121"/>
      <c r="PB21" s="121"/>
      <c r="PC21" s="121"/>
      <c r="PD21" s="121"/>
      <c r="PE21" s="121"/>
      <c r="PF21" s="121"/>
      <c r="PG21" s="121"/>
      <c r="PH21" s="121"/>
      <c r="PI21" s="121"/>
      <c r="PJ21" s="121"/>
      <c r="PK21" s="121"/>
      <c r="PL21" s="121"/>
      <c r="PM21" s="121"/>
      <c r="PN21" s="121"/>
      <c r="PO21" s="121"/>
      <c r="PP21" s="121"/>
      <c r="PQ21" s="121"/>
      <c r="PR21" s="121"/>
      <c r="PS21" s="121"/>
      <c r="PT21" s="121"/>
      <c r="PU21" s="121"/>
      <c r="PV21" s="121"/>
      <c r="PW21" s="121"/>
      <c r="PX21" s="121"/>
      <c r="PY21" s="121"/>
      <c r="PZ21" s="121"/>
      <c r="QA21" s="121"/>
      <c r="QB21" s="121"/>
      <c r="QC21" s="121"/>
      <c r="QD21" s="121"/>
      <c r="QE21" s="121"/>
      <c r="QF21" s="121"/>
      <c r="QG21" s="121"/>
      <c r="QH21" s="121"/>
      <c r="QI21" s="121"/>
      <c r="QJ21" s="121"/>
      <c r="QK21" s="121"/>
      <c r="QL21" s="121"/>
      <c r="QM21" s="121"/>
      <c r="QN21" s="121"/>
      <c r="QO21" s="121"/>
      <c r="QP21" s="121"/>
      <c r="QQ21" s="121"/>
      <c r="QR21" s="121"/>
      <c r="QS21" s="121"/>
      <c r="QT21" s="121"/>
      <c r="QU21" s="121"/>
      <c r="QV21" s="121"/>
      <c r="QW21" s="121"/>
      <c r="QX21" s="121"/>
      <c r="QY21" s="121"/>
      <c r="QZ21" s="121"/>
      <c r="RA21" s="121"/>
      <c r="RB21" s="121"/>
      <c r="RC21" s="121"/>
      <c r="RD21" s="121"/>
      <c r="RE21" s="121"/>
      <c r="RF21" s="121"/>
      <c r="RG21" s="121"/>
      <c r="RH21" s="121"/>
      <c r="RI21" s="121"/>
      <c r="RJ21" s="121"/>
      <c r="RK21" s="121"/>
      <c r="RL21" s="121"/>
      <c r="RM21" s="121"/>
      <c r="RN21" s="121"/>
      <c r="RO21" s="121"/>
      <c r="RP21" s="121"/>
      <c r="RQ21" s="121"/>
      <c r="RR21" s="121"/>
      <c r="RS21" s="121"/>
      <c r="RT21" s="121"/>
      <c r="RU21" s="121"/>
      <c r="RV21" s="121"/>
      <c r="RW21" s="121"/>
      <c r="RX21" s="121"/>
      <c r="RY21" s="121"/>
      <c r="RZ21" s="121"/>
      <c r="SA21" s="121"/>
      <c r="SB21" s="121"/>
      <c r="SC21" s="122"/>
      <c r="SD21" s="2"/>
      <c r="SE21" s="2"/>
      <c r="SF21" s="2"/>
      <c r="SG21" s="2"/>
      <c r="SH21" s="2"/>
      <c r="SI21" s="2"/>
      <c r="SJ21" s="2"/>
      <c r="SK21" s="27"/>
      <c r="SL21" s="2"/>
      <c r="SM21" s="85"/>
      <c r="SN21" s="86"/>
      <c r="SO21" s="86"/>
      <c r="SP21" s="86"/>
      <c r="SQ21" s="86"/>
      <c r="SR21" s="86"/>
      <c r="SS21" s="86"/>
      <c r="ST21" s="86"/>
      <c r="SU21" s="86"/>
      <c r="SV21" s="86"/>
      <c r="SW21" s="86"/>
      <c r="SX21" s="86"/>
      <c r="SY21" s="86"/>
      <c r="SZ21" s="86"/>
      <c r="TA21" s="87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2"/>
      <c r="DV22" s="2"/>
      <c r="DW22" s="2"/>
      <c r="DX22" s="2"/>
      <c r="DY22" s="2"/>
      <c r="DZ22" s="2"/>
      <c r="EA22" s="2"/>
      <c r="EB22" s="2"/>
      <c r="EC22" s="2"/>
      <c r="ED22" s="120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2"/>
      <c r="IP22" s="2"/>
      <c r="IQ22" s="2"/>
      <c r="IR22" s="2"/>
      <c r="IS22" s="2"/>
      <c r="IT22" s="2"/>
      <c r="IU22" s="2"/>
      <c r="IV22" s="2"/>
      <c r="IW22" s="2"/>
      <c r="IX22" s="120"/>
      <c r="IY22" s="121"/>
      <c r="IZ22" s="121"/>
      <c r="JA22" s="121"/>
      <c r="JB22" s="121"/>
      <c r="JC22" s="121"/>
      <c r="JD22" s="121"/>
      <c r="JE22" s="121"/>
      <c r="JF22" s="121"/>
      <c r="JG22" s="121"/>
      <c r="JH22" s="121"/>
      <c r="JI22" s="121"/>
      <c r="JJ22" s="121"/>
      <c r="JK22" s="121"/>
      <c r="JL22" s="121"/>
      <c r="JM22" s="121"/>
      <c r="JN22" s="121"/>
      <c r="JO22" s="121"/>
      <c r="JP22" s="121"/>
      <c r="JQ22" s="121"/>
      <c r="JR22" s="121"/>
      <c r="JS22" s="121"/>
      <c r="JT22" s="121"/>
      <c r="JU22" s="121"/>
      <c r="JV22" s="121"/>
      <c r="JW22" s="121"/>
      <c r="JX22" s="121"/>
      <c r="JY22" s="121"/>
      <c r="JZ22" s="121"/>
      <c r="KA22" s="121"/>
      <c r="KB22" s="121"/>
      <c r="KC22" s="121"/>
      <c r="KD22" s="121"/>
      <c r="KE22" s="121"/>
      <c r="KF22" s="121"/>
      <c r="KG22" s="121"/>
      <c r="KH22" s="121"/>
      <c r="KI22" s="121"/>
      <c r="KJ22" s="121"/>
      <c r="KK22" s="121"/>
      <c r="KL22" s="121"/>
      <c r="KM22" s="121"/>
      <c r="KN22" s="121"/>
      <c r="KO22" s="121"/>
      <c r="KP22" s="121"/>
      <c r="KQ22" s="121"/>
      <c r="KR22" s="121"/>
      <c r="KS22" s="121"/>
      <c r="KT22" s="121"/>
      <c r="KU22" s="121"/>
      <c r="KV22" s="121"/>
      <c r="KW22" s="121"/>
      <c r="KX22" s="121"/>
      <c r="KY22" s="121"/>
      <c r="KZ22" s="121"/>
      <c r="LA22" s="121"/>
      <c r="LB22" s="121"/>
      <c r="LC22" s="121"/>
      <c r="LD22" s="121"/>
      <c r="LE22" s="121"/>
      <c r="LF22" s="121"/>
      <c r="LG22" s="121"/>
      <c r="LH22" s="121"/>
      <c r="LI22" s="121"/>
      <c r="LJ22" s="121"/>
      <c r="LK22" s="121"/>
      <c r="LL22" s="121"/>
      <c r="LM22" s="121"/>
      <c r="LN22" s="121"/>
      <c r="LO22" s="121"/>
      <c r="LP22" s="121"/>
      <c r="LQ22" s="121"/>
      <c r="LR22" s="121"/>
      <c r="LS22" s="121"/>
      <c r="LT22" s="121"/>
      <c r="LU22" s="121"/>
      <c r="LV22" s="121"/>
      <c r="LW22" s="121"/>
      <c r="LX22" s="121"/>
      <c r="LY22" s="121"/>
      <c r="LZ22" s="121"/>
      <c r="MA22" s="121"/>
      <c r="MB22" s="121"/>
      <c r="MC22" s="121"/>
      <c r="MD22" s="121"/>
      <c r="ME22" s="121"/>
      <c r="MF22" s="121"/>
      <c r="MG22" s="121"/>
      <c r="MH22" s="121"/>
      <c r="MI22" s="121"/>
      <c r="MJ22" s="121"/>
      <c r="MK22" s="121"/>
      <c r="ML22" s="121"/>
      <c r="MM22" s="121"/>
      <c r="MN22" s="121"/>
      <c r="MO22" s="121"/>
      <c r="MP22" s="121"/>
      <c r="MQ22" s="121"/>
      <c r="MR22" s="121"/>
      <c r="MS22" s="121"/>
      <c r="MT22" s="121"/>
      <c r="MU22" s="121"/>
      <c r="MV22" s="121"/>
      <c r="MW22" s="121"/>
      <c r="MX22" s="121"/>
      <c r="MY22" s="121"/>
      <c r="MZ22" s="121"/>
      <c r="NA22" s="121"/>
      <c r="NB22" s="121"/>
      <c r="NC22" s="121"/>
      <c r="ND22" s="121"/>
      <c r="NE22" s="121"/>
      <c r="NF22" s="121"/>
      <c r="NG22" s="121"/>
      <c r="NH22" s="121"/>
      <c r="NI22" s="122"/>
      <c r="NJ22" s="2"/>
      <c r="NK22" s="2"/>
      <c r="NL22" s="2"/>
      <c r="NM22" s="2"/>
      <c r="NN22" s="2"/>
      <c r="NO22" s="2"/>
      <c r="NP22" s="2"/>
      <c r="NQ22" s="2"/>
      <c r="NR22" s="120"/>
      <c r="NS22" s="121"/>
      <c r="NT22" s="121"/>
      <c r="NU22" s="121"/>
      <c r="NV22" s="121"/>
      <c r="NW22" s="121"/>
      <c r="NX22" s="121"/>
      <c r="NY22" s="121"/>
      <c r="NZ22" s="121"/>
      <c r="OA22" s="121"/>
      <c r="OB22" s="121"/>
      <c r="OC22" s="121"/>
      <c r="OD22" s="121"/>
      <c r="OE22" s="121"/>
      <c r="OF22" s="121"/>
      <c r="OG22" s="121"/>
      <c r="OH22" s="121"/>
      <c r="OI22" s="121"/>
      <c r="OJ22" s="121"/>
      <c r="OK22" s="121"/>
      <c r="OL22" s="121"/>
      <c r="OM22" s="121"/>
      <c r="ON22" s="121"/>
      <c r="OO22" s="121"/>
      <c r="OP22" s="121"/>
      <c r="OQ22" s="121"/>
      <c r="OR22" s="121"/>
      <c r="OS22" s="121"/>
      <c r="OT22" s="121"/>
      <c r="OU22" s="121"/>
      <c r="OV22" s="121"/>
      <c r="OW22" s="121"/>
      <c r="OX22" s="121"/>
      <c r="OY22" s="121"/>
      <c r="OZ22" s="121"/>
      <c r="PA22" s="121"/>
      <c r="PB22" s="121"/>
      <c r="PC22" s="121"/>
      <c r="PD22" s="121"/>
      <c r="PE22" s="121"/>
      <c r="PF22" s="121"/>
      <c r="PG22" s="121"/>
      <c r="PH22" s="121"/>
      <c r="PI22" s="121"/>
      <c r="PJ22" s="121"/>
      <c r="PK22" s="121"/>
      <c r="PL22" s="121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  <c r="RH22" s="121"/>
      <c r="RI22" s="121"/>
      <c r="RJ22" s="121"/>
      <c r="RK22" s="121"/>
      <c r="RL22" s="121"/>
      <c r="RM22" s="121"/>
      <c r="RN22" s="121"/>
      <c r="RO22" s="121"/>
      <c r="RP22" s="121"/>
      <c r="RQ22" s="121"/>
      <c r="RR22" s="121"/>
      <c r="RS22" s="121"/>
      <c r="RT22" s="121"/>
      <c r="RU22" s="121"/>
      <c r="RV22" s="121"/>
      <c r="RW22" s="121"/>
      <c r="RX22" s="121"/>
      <c r="RY22" s="121"/>
      <c r="RZ22" s="121"/>
      <c r="SA22" s="121"/>
      <c r="SB22" s="121"/>
      <c r="SC22" s="122"/>
      <c r="SD22" s="2"/>
      <c r="SE22" s="2"/>
      <c r="SF22" s="2"/>
      <c r="SG22" s="2"/>
      <c r="SH22" s="2"/>
      <c r="SI22" s="2"/>
      <c r="SJ22" s="2"/>
      <c r="SK22" s="27"/>
      <c r="SL22" s="2"/>
      <c r="SM22" s="85"/>
      <c r="SN22" s="86"/>
      <c r="SO22" s="86"/>
      <c r="SP22" s="86"/>
      <c r="SQ22" s="86"/>
      <c r="SR22" s="86"/>
      <c r="SS22" s="86"/>
      <c r="ST22" s="86"/>
      <c r="SU22" s="86"/>
      <c r="SV22" s="86"/>
      <c r="SW22" s="86"/>
      <c r="SX22" s="86"/>
      <c r="SY22" s="86"/>
      <c r="SZ22" s="86"/>
      <c r="TA22" s="87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2"/>
      <c r="DV23" s="2"/>
      <c r="DW23" s="2"/>
      <c r="DX23" s="2"/>
      <c r="DY23" s="2"/>
      <c r="DZ23" s="2"/>
      <c r="EA23" s="2"/>
      <c r="EB23" s="2"/>
      <c r="EC23" s="2"/>
      <c r="ED23" s="120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2"/>
      <c r="IP23" s="2"/>
      <c r="IQ23" s="2"/>
      <c r="IR23" s="2"/>
      <c r="IS23" s="2"/>
      <c r="IT23" s="2"/>
      <c r="IU23" s="2"/>
      <c r="IV23" s="2"/>
      <c r="IW23" s="2"/>
      <c r="IX23" s="120"/>
      <c r="IY23" s="121"/>
      <c r="IZ23" s="121"/>
      <c r="JA23" s="121"/>
      <c r="JB23" s="121"/>
      <c r="JC23" s="121"/>
      <c r="JD23" s="121"/>
      <c r="JE23" s="121"/>
      <c r="JF23" s="121"/>
      <c r="JG23" s="121"/>
      <c r="JH23" s="121"/>
      <c r="JI23" s="121"/>
      <c r="JJ23" s="121"/>
      <c r="JK23" s="121"/>
      <c r="JL23" s="121"/>
      <c r="JM23" s="121"/>
      <c r="JN23" s="121"/>
      <c r="JO23" s="121"/>
      <c r="JP23" s="121"/>
      <c r="JQ23" s="121"/>
      <c r="JR23" s="121"/>
      <c r="JS23" s="121"/>
      <c r="JT23" s="121"/>
      <c r="JU23" s="121"/>
      <c r="JV23" s="121"/>
      <c r="JW23" s="121"/>
      <c r="JX23" s="121"/>
      <c r="JY23" s="121"/>
      <c r="JZ23" s="121"/>
      <c r="KA23" s="121"/>
      <c r="KB23" s="121"/>
      <c r="KC23" s="121"/>
      <c r="KD23" s="121"/>
      <c r="KE23" s="121"/>
      <c r="KF23" s="121"/>
      <c r="KG23" s="121"/>
      <c r="KH23" s="121"/>
      <c r="KI23" s="121"/>
      <c r="KJ23" s="121"/>
      <c r="KK23" s="121"/>
      <c r="KL23" s="121"/>
      <c r="KM23" s="121"/>
      <c r="KN23" s="121"/>
      <c r="KO23" s="121"/>
      <c r="KP23" s="121"/>
      <c r="KQ23" s="121"/>
      <c r="KR23" s="121"/>
      <c r="KS23" s="121"/>
      <c r="KT23" s="121"/>
      <c r="KU23" s="121"/>
      <c r="KV23" s="121"/>
      <c r="KW23" s="121"/>
      <c r="KX23" s="121"/>
      <c r="KY23" s="121"/>
      <c r="KZ23" s="121"/>
      <c r="LA23" s="121"/>
      <c r="LB23" s="121"/>
      <c r="LC23" s="121"/>
      <c r="LD23" s="121"/>
      <c r="LE23" s="121"/>
      <c r="LF23" s="121"/>
      <c r="LG23" s="121"/>
      <c r="LH23" s="121"/>
      <c r="LI23" s="121"/>
      <c r="LJ23" s="121"/>
      <c r="LK23" s="121"/>
      <c r="LL23" s="121"/>
      <c r="LM23" s="121"/>
      <c r="LN23" s="121"/>
      <c r="LO23" s="121"/>
      <c r="LP23" s="121"/>
      <c r="LQ23" s="121"/>
      <c r="LR23" s="121"/>
      <c r="LS23" s="121"/>
      <c r="LT23" s="121"/>
      <c r="LU23" s="121"/>
      <c r="LV23" s="121"/>
      <c r="LW23" s="121"/>
      <c r="LX23" s="121"/>
      <c r="LY23" s="121"/>
      <c r="LZ23" s="121"/>
      <c r="MA23" s="121"/>
      <c r="MB23" s="121"/>
      <c r="MC23" s="121"/>
      <c r="MD23" s="121"/>
      <c r="ME23" s="121"/>
      <c r="MF23" s="121"/>
      <c r="MG23" s="121"/>
      <c r="MH23" s="121"/>
      <c r="MI23" s="121"/>
      <c r="MJ23" s="121"/>
      <c r="MK23" s="121"/>
      <c r="ML23" s="121"/>
      <c r="MM23" s="121"/>
      <c r="MN23" s="121"/>
      <c r="MO23" s="121"/>
      <c r="MP23" s="121"/>
      <c r="MQ23" s="121"/>
      <c r="MR23" s="121"/>
      <c r="MS23" s="121"/>
      <c r="MT23" s="121"/>
      <c r="MU23" s="121"/>
      <c r="MV23" s="121"/>
      <c r="MW23" s="121"/>
      <c r="MX23" s="121"/>
      <c r="MY23" s="121"/>
      <c r="MZ23" s="121"/>
      <c r="NA23" s="121"/>
      <c r="NB23" s="121"/>
      <c r="NC23" s="121"/>
      <c r="ND23" s="121"/>
      <c r="NE23" s="121"/>
      <c r="NF23" s="121"/>
      <c r="NG23" s="121"/>
      <c r="NH23" s="121"/>
      <c r="NI23" s="122"/>
      <c r="NJ23" s="2"/>
      <c r="NK23" s="2"/>
      <c r="NL23" s="2"/>
      <c r="NM23" s="2"/>
      <c r="NN23" s="2"/>
      <c r="NO23" s="2"/>
      <c r="NP23" s="2"/>
      <c r="NQ23" s="2"/>
      <c r="NR23" s="120"/>
      <c r="NS23" s="121"/>
      <c r="NT23" s="121"/>
      <c r="NU23" s="121"/>
      <c r="NV23" s="121"/>
      <c r="NW23" s="121"/>
      <c r="NX23" s="121"/>
      <c r="NY23" s="121"/>
      <c r="NZ23" s="121"/>
      <c r="OA23" s="121"/>
      <c r="OB23" s="121"/>
      <c r="OC23" s="121"/>
      <c r="OD23" s="121"/>
      <c r="OE23" s="121"/>
      <c r="OF23" s="121"/>
      <c r="OG23" s="121"/>
      <c r="OH23" s="121"/>
      <c r="OI23" s="121"/>
      <c r="OJ23" s="121"/>
      <c r="OK23" s="121"/>
      <c r="OL23" s="121"/>
      <c r="OM23" s="121"/>
      <c r="ON23" s="121"/>
      <c r="OO23" s="121"/>
      <c r="OP23" s="121"/>
      <c r="OQ23" s="121"/>
      <c r="OR23" s="121"/>
      <c r="OS23" s="121"/>
      <c r="OT23" s="121"/>
      <c r="OU23" s="121"/>
      <c r="OV23" s="121"/>
      <c r="OW23" s="121"/>
      <c r="OX23" s="121"/>
      <c r="OY23" s="121"/>
      <c r="OZ23" s="121"/>
      <c r="PA23" s="121"/>
      <c r="PB23" s="121"/>
      <c r="PC23" s="121"/>
      <c r="PD23" s="121"/>
      <c r="PE23" s="121"/>
      <c r="PF23" s="121"/>
      <c r="PG23" s="121"/>
      <c r="PH23" s="121"/>
      <c r="PI23" s="121"/>
      <c r="PJ23" s="121"/>
      <c r="PK23" s="121"/>
      <c r="PL23" s="121"/>
      <c r="PM23" s="121"/>
      <c r="PN23" s="121"/>
      <c r="PO23" s="121"/>
      <c r="PP23" s="121"/>
      <c r="PQ23" s="121"/>
      <c r="PR23" s="121"/>
      <c r="PS23" s="121"/>
      <c r="PT23" s="121"/>
      <c r="PU23" s="121"/>
      <c r="PV23" s="121"/>
      <c r="PW23" s="121"/>
      <c r="PX23" s="121"/>
      <c r="PY23" s="121"/>
      <c r="PZ23" s="121"/>
      <c r="QA23" s="121"/>
      <c r="QB23" s="121"/>
      <c r="QC23" s="121"/>
      <c r="QD23" s="121"/>
      <c r="QE23" s="121"/>
      <c r="QF23" s="121"/>
      <c r="QG23" s="121"/>
      <c r="QH23" s="121"/>
      <c r="QI23" s="121"/>
      <c r="QJ23" s="121"/>
      <c r="QK23" s="121"/>
      <c r="QL23" s="121"/>
      <c r="QM23" s="121"/>
      <c r="QN23" s="121"/>
      <c r="QO23" s="121"/>
      <c r="QP23" s="121"/>
      <c r="QQ23" s="121"/>
      <c r="QR23" s="121"/>
      <c r="QS23" s="121"/>
      <c r="QT23" s="121"/>
      <c r="QU23" s="121"/>
      <c r="QV23" s="121"/>
      <c r="QW23" s="121"/>
      <c r="QX23" s="121"/>
      <c r="QY23" s="121"/>
      <c r="QZ23" s="121"/>
      <c r="RA23" s="121"/>
      <c r="RB23" s="121"/>
      <c r="RC23" s="121"/>
      <c r="RD23" s="121"/>
      <c r="RE23" s="121"/>
      <c r="RF23" s="121"/>
      <c r="RG23" s="121"/>
      <c r="RH23" s="121"/>
      <c r="RI23" s="121"/>
      <c r="RJ23" s="121"/>
      <c r="RK23" s="121"/>
      <c r="RL23" s="121"/>
      <c r="RM23" s="121"/>
      <c r="RN23" s="121"/>
      <c r="RO23" s="121"/>
      <c r="RP23" s="121"/>
      <c r="RQ23" s="121"/>
      <c r="RR23" s="121"/>
      <c r="RS23" s="121"/>
      <c r="RT23" s="121"/>
      <c r="RU23" s="121"/>
      <c r="RV23" s="121"/>
      <c r="RW23" s="121"/>
      <c r="RX23" s="121"/>
      <c r="RY23" s="121"/>
      <c r="RZ23" s="121"/>
      <c r="SA23" s="121"/>
      <c r="SB23" s="121"/>
      <c r="SC23" s="122"/>
      <c r="SD23" s="2"/>
      <c r="SE23" s="2"/>
      <c r="SF23" s="2"/>
      <c r="SG23" s="2"/>
      <c r="SH23" s="2"/>
      <c r="SI23" s="2"/>
      <c r="SJ23" s="2"/>
      <c r="SK23" s="27"/>
      <c r="SL23" s="2"/>
      <c r="SM23" s="85"/>
      <c r="SN23" s="86"/>
      <c r="SO23" s="86"/>
      <c r="SP23" s="86"/>
      <c r="SQ23" s="86"/>
      <c r="SR23" s="86"/>
      <c r="SS23" s="86"/>
      <c r="ST23" s="86"/>
      <c r="SU23" s="86"/>
      <c r="SV23" s="86"/>
      <c r="SW23" s="86"/>
      <c r="SX23" s="86"/>
      <c r="SY23" s="86"/>
      <c r="SZ23" s="86"/>
      <c r="TA23" s="87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2"/>
      <c r="DV24" s="2"/>
      <c r="DW24" s="2"/>
      <c r="DX24" s="2"/>
      <c r="DY24" s="2"/>
      <c r="DZ24" s="2"/>
      <c r="EA24" s="2"/>
      <c r="EB24" s="2"/>
      <c r="EC24" s="2"/>
      <c r="ED24" s="120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2"/>
      <c r="IP24" s="2"/>
      <c r="IQ24" s="2"/>
      <c r="IR24" s="2"/>
      <c r="IS24" s="2"/>
      <c r="IT24" s="2"/>
      <c r="IU24" s="2"/>
      <c r="IV24" s="2"/>
      <c r="IW24" s="2"/>
      <c r="IX24" s="120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21"/>
      <c r="JN24" s="121"/>
      <c r="JO24" s="121"/>
      <c r="JP24" s="121"/>
      <c r="JQ24" s="121"/>
      <c r="JR24" s="121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21"/>
      <c r="KE24" s="121"/>
      <c r="KF24" s="121"/>
      <c r="KG24" s="121"/>
      <c r="KH24" s="121"/>
      <c r="KI24" s="121"/>
      <c r="KJ24" s="121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21"/>
      <c r="KW24" s="121"/>
      <c r="KX24" s="121"/>
      <c r="KY24" s="121"/>
      <c r="KZ24" s="121"/>
      <c r="LA24" s="121"/>
      <c r="LB24" s="121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21"/>
      <c r="LO24" s="121"/>
      <c r="LP24" s="121"/>
      <c r="LQ24" s="121"/>
      <c r="LR24" s="121"/>
      <c r="LS24" s="121"/>
      <c r="LT24" s="121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21"/>
      <c r="MG24" s="121"/>
      <c r="MH24" s="121"/>
      <c r="MI24" s="121"/>
      <c r="MJ24" s="121"/>
      <c r="MK24" s="121"/>
      <c r="ML24" s="121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21"/>
      <c r="MY24" s="121"/>
      <c r="MZ24" s="121"/>
      <c r="NA24" s="121"/>
      <c r="NB24" s="121"/>
      <c r="NC24" s="121"/>
      <c r="ND24" s="121"/>
      <c r="NE24" s="121"/>
      <c r="NF24" s="121"/>
      <c r="NG24" s="121"/>
      <c r="NH24" s="121"/>
      <c r="NI24" s="122"/>
      <c r="NJ24" s="2"/>
      <c r="NK24" s="2"/>
      <c r="NL24" s="2"/>
      <c r="NM24" s="2"/>
      <c r="NN24" s="2"/>
      <c r="NO24" s="2"/>
      <c r="NP24" s="2"/>
      <c r="NQ24" s="2"/>
      <c r="NR24" s="120"/>
      <c r="NS24" s="121"/>
      <c r="NT24" s="121"/>
      <c r="NU24" s="121"/>
      <c r="NV24" s="121"/>
      <c r="NW24" s="121"/>
      <c r="NX24" s="121"/>
      <c r="NY24" s="121"/>
      <c r="NZ24" s="121"/>
      <c r="OA24" s="121"/>
      <c r="OB24" s="121"/>
      <c r="OC24" s="121"/>
      <c r="OD24" s="121"/>
      <c r="OE24" s="121"/>
      <c r="OF24" s="121"/>
      <c r="OG24" s="121"/>
      <c r="OH24" s="121"/>
      <c r="OI24" s="121"/>
      <c r="OJ24" s="121"/>
      <c r="OK24" s="121"/>
      <c r="OL24" s="121"/>
      <c r="OM24" s="121"/>
      <c r="ON24" s="121"/>
      <c r="OO24" s="121"/>
      <c r="OP24" s="121"/>
      <c r="OQ24" s="121"/>
      <c r="OR24" s="121"/>
      <c r="OS24" s="121"/>
      <c r="OT24" s="121"/>
      <c r="OU24" s="121"/>
      <c r="OV24" s="121"/>
      <c r="OW24" s="121"/>
      <c r="OX24" s="121"/>
      <c r="OY24" s="121"/>
      <c r="OZ24" s="121"/>
      <c r="PA24" s="121"/>
      <c r="PB24" s="121"/>
      <c r="PC24" s="121"/>
      <c r="PD24" s="121"/>
      <c r="PE24" s="121"/>
      <c r="PF24" s="121"/>
      <c r="PG24" s="121"/>
      <c r="PH24" s="121"/>
      <c r="PI24" s="121"/>
      <c r="PJ24" s="121"/>
      <c r="PK24" s="121"/>
      <c r="PL24" s="121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  <c r="RH24" s="121"/>
      <c r="RI24" s="121"/>
      <c r="RJ24" s="121"/>
      <c r="RK24" s="121"/>
      <c r="RL24" s="121"/>
      <c r="RM24" s="121"/>
      <c r="RN24" s="121"/>
      <c r="RO24" s="121"/>
      <c r="RP24" s="121"/>
      <c r="RQ24" s="121"/>
      <c r="RR24" s="121"/>
      <c r="RS24" s="121"/>
      <c r="RT24" s="121"/>
      <c r="RU24" s="121"/>
      <c r="RV24" s="121"/>
      <c r="RW24" s="121"/>
      <c r="RX24" s="121"/>
      <c r="RY24" s="121"/>
      <c r="RZ24" s="121"/>
      <c r="SA24" s="121"/>
      <c r="SB24" s="121"/>
      <c r="SC24" s="122"/>
      <c r="SD24" s="2"/>
      <c r="SE24" s="2"/>
      <c r="SF24" s="2"/>
      <c r="SG24" s="2"/>
      <c r="SH24" s="2"/>
      <c r="SI24" s="2"/>
      <c r="SJ24" s="2"/>
      <c r="SK24" s="27"/>
      <c r="SL24" s="2"/>
      <c r="SM24" s="85"/>
      <c r="SN24" s="86"/>
      <c r="SO24" s="86"/>
      <c r="SP24" s="86"/>
      <c r="SQ24" s="86"/>
      <c r="SR24" s="86"/>
      <c r="SS24" s="86"/>
      <c r="ST24" s="86"/>
      <c r="SU24" s="86"/>
      <c r="SV24" s="86"/>
      <c r="SW24" s="86"/>
      <c r="SX24" s="86"/>
      <c r="SY24" s="86"/>
      <c r="SZ24" s="86"/>
      <c r="TA24" s="87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2"/>
      <c r="DV25" s="2"/>
      <c r="DW25" s="2"/>
      <c r="DX25" s="2"/>
      <c r="DY25" s="2"/>
      <c r="DZ25" s="2"/>
      <c r="EA25" s="2"/>
      <c r="EB25" s="2"/>
      <c r="EC25" s="2"/>
      <c r="ED25" s="120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2"/>
      <c r="IP25" s="2"/>
      <c r="IQ25" s="2"/>
      <c r="IR25" s="2"/>
      <c r="IS25" s="2"/>
      <c r="IT25" s="2"/>
      <c r="IU25" s="2"/>
      <c r="IV25" s="2"/>
      <c r="IW25" s="2"/>
      <c r="IX25" s="120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2"/>
      <c r="NJ25" s="2"/>
      <c r="NK25" s="2"/>
      <c r="NL25" s="2"/>
      <c r="NM25" s="2"/>
      <c r="NN25" s="2"/>
      <c r="NO25" s="2"/>
      <c r="NP25" s="2"/>
      <c r="NQ25" s="2"/>
      <c r="NR25" s="120"/>
      <c r="NS25" s="121"/>
      <c r="NT25" s="121"/>
      <c r="NU25" s="121"/>
      <c r="NV25" s="121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  <c r="PR25" s="121"/>
      <c r="PS25" s="121"/>
      <c r="PT25" s="121"/>
      <c r="PU25" s="121"/>
      <c r="PV25" s="121"/>
      <c r="PW25" s="121"/>
      <c r="PX25" s="121"/>
      <c r="PY25" s="121"/>
      <c r="PZ25" s="121"/>
      <c r="QA25" s="121"/>
      <c r="QB25" s="121"/>
      <c r="QC25" s="121"/>
      <c r="QD25" s="121"/>
      <c r="QE25" s="121"/>
      <c r="QF25" s="121"/>
      <c r="QG25" s="121"/>
      <c r="QH25" s="121"/>
      <c r="QI25" s="121"/>
      <c r="QJ25" s="121"/>
      <c r="QK25" s="121"/>
      <c r="QL25" s="121"/>
      <c r="QM25" s="121"/>
      <c r="QN25" s="121"/>
      <c r="QO25" s="121"/>
      <c r="QP25" s="121"/>
      <c r="QQ25" s="121"/>
      <c r="QR25" s="121"/>
      <c r="QS25" s="121"/>
      <c r="QT25" s="121"/>
      <c r="QU25" s="121"/>
      <c r="QV25" s="121"/>
      <c r="QW25" s="121"/>
      <c r="QX25" s="121"/>
      <c r="QY25" s="121"/>
      <c r="QZ25" s="121"/>
      <c r="RA25" s="121"/>
      <c r="RB25" s="121"/>
      <c r="RC25" s="121"/>
      <c r="RD25" s="121"/>
      <c r="RE25" s="121"/>
      <c r="RF25" s="121"/>
      <c r="RG25" s="121"/>
      <c r="RH25" s="121"/>
      <c r="RI25" s="121"/>
      <c r="RJ25" s="121"/>
      <c r="RK25" s="121"/>
      <c r="RL25" s="121"/>
      <c r="RM25" s="121"/>
      <c r="RN25" s="121"/>
      <c r="RO25" s="121"/>
      <c r="RP25" s="121"/>
      <c r="RQ25" s="121"/>
      <c r="RR25" s="121"/>
      <c r="RS25" s="121"/>
      <c r="RT25" s="121"/>
      <c r="RU25" s="121"/>
      <c r="RV25" s="121"/>
      <c r="RW25" s="121"/>
      <c r="RX25" s="121"/>
      <c r="RY25" s="121"/>
      <c r="RZ25" s="121"/>
      <c r="SA25" s="121"/>
      <c r="SB25" s="121"/>
      <c r="SC25" s="122"/>
      <c r="SD25" s="2"/>
      <c r="SE25" s="2"/>
      <c r="SF25" s="2"/>
      <c r="SG25" s="2"/>
      <c r="SH25" s="2"/>
      <c r="SI25" s="2"/>
      <c r="SJ25" s="2"/>
      <c r="SK25" s="27"/>
      <c r="SL25" s="2"/>
      <c r="SM25" s="85"/>
      <c r="SN25" s="86"/>
      <c r="SO25" s="86"/>
      <c r="SP25" s="86"/>
      <c r="SQ25" s="86"/>
      <c r="SR25" s="86"/>
      <c r="SS25" s="86"/>
      <c r="ST25" s="86"/>
      <c r="SU25" s="86"/>
      <c r="SV25" s="86"/>
      <c r="SW25" s="86"/>
      <c r="SX25" s="86"/>
      <c r="SY25" s="86"/>
      <c r="SZ25" s="86"/>
      <c r="TA25" s="87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2"/>
      <c r="DV26" s="2"/>
      <c r="DW26" s="2"/>
      <c r="DX26" s="2"/>
      <c r="DY26" s="2"/>
      <c r="DZ26" s="2"/>
      <c r="EA26" s="2"/>
      <c r="EB26" s="2"/>
      <c r="EC26" s="2"/>
      <c r="ED26" s="120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2"/>
      <c r="IP26" s="2"/>
      <c r="IQ26" s="2"/>
      <c r="IR26" s="2"/>
      <c r="IS26" s="2"/>
      <c r="IT26" s="2"/>
      <c r="IU26" s="2"/>
      <c r="IV26" s="2"/>
      <c r="IW26" s="2"/>
      <c r="IX26" s="120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21"/>
      <c r="JO26" s="121"/>
      <c r="JP26" s="121"/>
      <c r="JQ26" s="121"/>
      <c r="JR26" s="121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21"/>
      <c r="KE26" s="121"/>
      <c r="KF26" s="121"/>
      <c r="KG26" s="121"/>
      <c r="KH26" s="121"/>
      <c r="KI26" s="121"/>
      <c r="KJ26" s="121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21"/>
      <c r="KW26" s="121"/>
      <c r="KX26" s="121"/>
      <c r="KY26" s="121"/>
      <c r="KZ26" s="121"/>
      <c r="LA26" s="121"/>
      <c r="LB26" s="121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21"/>
      <c r="LO26" s="121"/>
      <c r="LP26" s="121"/>
      <c r="LQ26" s="121"/>
      <c r="LR26" s="121"/>
      <c r="LS26" s="121"/>
      <c r="LT26" s="121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21"/>
      <c r="MG26" s="121"/>
      <c r="MH26" s="121"/>
      <c r="MI26" s="121"/>
      <c r="MJ26" s="121"/>
      <c r="MK26" s="121"/>
      <c r="ML26" s="121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21"/>
      <c r="MY26" s="121"/>
      <c r="MZ26" s="121"/>
      <c r="NA26" s="121"/>
      <c r="NB26" s="121"/>
      <c r="NC26" s="121"/>
      <c r="ND26" s="121"/>
      <c r="NE26" s="121"/>
      <c r="NF26" s="121"/>
      <c r="NG26" s="121"/>
      <c r="NH26" s="121"/>
      <c r="NI26" s="122"/>
      <c r="NJ26" s="2"/>
      <c r="NK26" s="2"/>
      <c r="NL26" s="2"/>
      <c r="NM26" s="2"/>
      <c r="NN26" s="2"/>
      <c r="NO26" s="2"/>
      <c r="NP26" s="2"/>
      <c r="NQ26" s="2"/>
      <c r="NR26" s="120"/>
      <c r="NS26" s="121"/>
      <c r="NT26" s="121"/>
      <c r="NU26" s="121"/>
      <c r="NV26" s="121"/>
      <c r="NW26" s="121"/>
      <c r="NX26" s="121"/>
      <c r="NY26" s="121"/>
      <c r="NZ26" s="121"/>
      <c r="OA26" s="121"/>
      <c r="OB26" s="121"/>
      <c r="OC26" s="121"/>
      <c r="OD26" s="121"/>
      <c r="OE26" s="121"/>
      <c r="OF26" s="121"/>
      <c r="OG26" s="121"/>
      <c r="OH26" s="121"/>
      <c r="OI26" s="121"/>
      <c r="OJ26" s="121"/>
      <c r="OK26" s="121"/>
      <c r="OL26" s="121"/>
      <c r="OM26" s="121"/>
      <c r="ON26" s="121"/>
      <c r="OO26" s="121"/>
      <c r="OP26" s="121"/>
      <c r="OQ26" s="121"/>
      <c r="OR26" s="121"/>
      <c r="OS26" s="121"/>
      <c r="OT26" s="121"/>
      <c r="OU26" s="121"/>
      <c r="OV26" s="121"/>
      <c r="OW26" s="121"/>
      <c r="OX26" s="121"/>
      <c r="OY26" s="121"/>
      <c r="OZ26" s="121"/>
      <c r="PA26" s="121"/>
      <c r="PB26" s="121"/>
      <c r="PC26" s="121"/>
      <c r="PD26" s="121"/>
      <c r="PE26" s="121"/>
      <c r="PF26" s="121"/>
      <c r="PG26" s="121"/>
      <c r="PH26" s="121"/>
      <c r="PI26" s="121"/>
      <c r="PJ26" s="121"/>
      <c r="PK26" s="121"/>
      <c r="PL26" s="121"/>
      <c r="PM26" s="121"/>
      <c r="PN26" s="121"/>
      <c r="PO26" s="121"/>
      <c r="PP26" s="121"/>
      <c r="PQ26" s="121"/>
      <c r="PR26" s="121"/>
      <c r="PS26" s="121"/>
      <c r="PT26" s="121"/>
      <c r="PU26" s="121"/>
      <c r="PV26" s="121"/>
      <c r="PW26" s="121"/>
      <c r="PX26" s="121"/>
      <c r="PY26" s="121"/>
      <c r="PZ26" s="121"/>
      <c r="QA26" s="121"/>
      <c r="QB26" s="121"/>
      <c r="QC26" s="121"/>
      <c r="QD26" s="121"/>
      <c r="QE26" s="121"/>
      <c r="QF26" s="121"/>
      <c r="QG26" s="121"/>
      <c r="QH26" s="121"/>
      <c r="QI26" s="121"/>
      <c r="QJ26" s="121"/>
      <c r="QK26" s="121"/>
      <c r="QL26" s="121"/>
      <c r="QM26" s="121"/>
      <c r="QN26" s="121"/>
      <c r="QO26" s="121"/>
      <c r="QP26" s="121"/>
      <c r="QQ26" s="121"/>
      <c r="QR26" s="121"/>
      <c r="QS26" s="121"/>
      <c r="QT26" s="121"/>
      <c r="QU26" s="121"/>
      <c r="QV26" s="121"/>
      <c r="QW26" s="121"/>
      <c r="QX26" s="121"/>
      <c r="QY26" s="121"/>
      <c r="QZ26" s="121"/>
      <c r="RA26" s="121"/>
      <c r="RB26" s="121"/>
      <c r="RC26" s="121"/>
      <c r="RD26" s="121"/>
      <c r="RE26" s="121"/>
      <c r="RF26" s="121"/>
      <c r="RG26" s="121"/>
      <c r="RH26" s="121"/>
      <c r="RI26" s="121"/>
      <c r="RJ26" s="121"/>
      <c r="RK26" s="121"/>
      <c r="RL26" s="121"/>
      <c r="RM26" s="121"/>
      <c r="RN26" s="121"/>
      <c r="RO26" s="121"/>
      <c r="RP26" s="121"/>
      <c r="RQ26" s="121"/>
      <c r="RR26" s="121"/>
      <c r="RS26" s="121"/>
      <c r="RT26" s="121"/>
      <c r="RU26" s="121"/>
      <c r="RV26" s="121"/>
      <c r="RW26" s="121"/>
      <c r="RX26" s="121"/>
      <c r="RY26" s="121"/>
      <c r="RZ26" s="121"/>
      <c r="SA26" s="121"/>
      <c r="SB26" s="121"/>
      <c r="SC26" s="122"/>
      <c r="SD26" s="2"/>
      <c r="SE26" s="2"/>
      <c r="SF26" s="2"/>
      <c r="SG26" s="2"/>
      <c r="SH26" s="2"/>
      <c r="SI26" s="2"/>
      <c r="SJ26" s="2"/>
      <c r="SK26" s="27"/>
      <c r="SL26" s="2"/>
      <c r="SM26" s="85"/>
      <c r="SN26" s="86"/>
      <c r="SO26" s="86"/>
      <c r="SP26" s="86"/>
      <c r="SQ26" s="86"/>
      <c r="SR26" s="86"/>
      <c r="SS26" s="86"/>
      <c r="ST26" s="86"/>
      <c r="SU26" s="86"/>
      <c r="SV26" s="86"/>
      <c r="SW26" s="86"/>
      <c r="SX26" s="86"/>
      <c r="SY26" s="86"/>
      <c r="SZ26" s="86"/>
      <c r="TA26" s="87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2"/>
      <c r="DV27" s="2"/>
      <c r="DW27" s="2"/>
      <c r="DX27" s="2"/>
      <c r="DY27" s="2"/>
      <c r="DZ27" s="2"/>
      <c r="EA27" s="2"/>
      <c r="EB27" s="2"/>
      <c r="EC27" s="2"/>
      <c r="ED27" s="120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2"/>
      <c r="IP27" s="2"/>
      <c r="IQ27" s="2"/>
      <c r="IR27" s="2"/>
      <c r="IS27" s="2"/>
      <c r="IT27" s="2"/>
      <c r="IU27" s="2"/>
      <c r="IV27" s="2"/>
      <c r="IW27" s="2"/>
      <c r="IX27" s="120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2"/>
      <c r="NJ27" s="2"/>
      <c r="NK27" s="2"/>
      <c r="NL27" s="2"/>
      <c r="NM27" s="2"/>
      <c r="NN27" s="2"/>
      <c r="NO27" s="2"/>
      <c r="NP27" s="2"/>
      <c r="NQ27" s="2"/>
      <c r="NR27" s="120"/>
      <c r="NS27" s="121"/>
      <c r="NT27" s="121"/>
      <c r="NU27" s="121"/>
      <c r="NV27" s="121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  <c r="PR27" s="121"/>
      <c r="PS27" s="121"/>
      <c r="PT27" s="121"/>
      <c r="PU27" s="121"/>
      <c r="PV27" s="121"/>
      <c r="PW27" s="121"/>
      <c r="PX27" s="121"/>
      <c r="PY27" s="121"/>
      <c r="PZ27" s="121"/>
      <c r="QA27" s="121"/>
      <c r="QB27" s="121"/>
      <c r="QC27" s="121"/>
      <c r="QD27" s="121"/>
      <c r="QE27" s="121"/>
      <c r="QF27" s="121"/>
      <c r="QG27" s="121"/>
      <c r="QH27" s="121"/>
      <c r="QI27" s="121"/>
      <c r="QJ27" s="121"/>
      <c r="QK27" s="121"/>
      <c r="QL27" s="121"/>
      <c r="QM27" s="121"/>
      <c r="QN27" s="121"/>
      <c r="QO27" s="121"/>
      <c r="QP27" s="121"/>
      <c r="QQ27" s="121"/>
      <c r="QR27" s="121"/>
      <c r="QS27" s="121"/>
      <c r="QT27" s="121"/>
      <c r="QU27" s="121"/>
      <c r="QV27" s="121"/>
      <c r="QW27" s="121"/>
      <c r="QX27" s="121"/>
      <c r="QY27" s="121"/>
      <c r="QZ27" s="121"/>
      <c r="RA27" s="121"/>
      <c r="RB27" s="121"/>
      <c r="RC27" s="121"/>
      <c r="RD27" s="121"/>
      <c r="RE27" s="121"/>
      <c r="RF27" s="121"/>
      <c r="RG27" s="121"/>
      <c r="RH27" s="121"/>
      <c r="RI27" s="121"/>
      <c r="RJ27" s="121"/>
      <c r="RK27" s="121"/>
      <c r="RL27" s="121"/>
      <c r="RM27" s="121"/>
      <c r="RN27" s="121"/>
      <c r="RO27" s="121"/>
      <c r="RP27" s="121"/>
      <c r="RQ27" s="121"/>
      <c r="RR27" s="121"/>
      <c r="RS27" s="121"/>
      <c r="RT27" s="121"/>
      <c r="RU27" s="121"/>
      <c r="RV27" s="121"/>
      <c r="RW27" s="121"/>
      <c r="RX27" s="121"/>
      <c r="RY27" s="121"/>
      <c r="RZ27" s="121"/>
      <c r="SA27" s="121"/>
      <c r="SB27" s="121"/>
      <c r="SC27" s="122"/>
      <c r="SD27" s="2"/>
      <c r="SE27" s="2"/>
      <c r="SF27" s="2"/>
      <c r="SG27" s="2"/>
      <c r="SH27" s="2"/>
      <c r="SI27" s="2"/>
      <c r="SJ27" s="2"/>
      <c r="SK27" s="27"/>
      <c r="SL27" s="2"/>
      <c r="SM27" s="85"/>
      <c r="SN27" s="86"/>
      <c r="SO27" s="86"/>
      <c r="SP27" s="86"/>
      <c r="SQ27" s="86"/>
      <c r="SR27" s="86"/>
      <c r="SS27" s="86"/>
      <c r="ST27" s="86"/>
      <c r="SU27" s="86"/>
      <c r="SV27" s="86"/>
      <c r="SW27" s="86"/>
      <c r="SX27" s="86"/>
      <c r="SY27" s="86"/>
      <c r="SZ27" s="86"/>
      <c r="TA27" s="87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2"/>
      <c r="DV28" s="2"/>
      <c r="DW28" s="2"/>
      <c r="DX28" s="2"/>
      <c r="DY28" s="2"/>
      <c r="DZ28" s="2"/>
      <c r="EA28" s="2"/>
      <c r="EB28" s="2"/>
      <c r="EC28" s="2"/>
      <c r="ED28" s="120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2"/>
      <c r="IP28" s="2"/>
      <c r="IQ28" s="2"/>
      <c r="IR28" s="2"/>
      <c r="IS28" s="2"/>
      <c r="IT28" s="2"/>
      <c r="IU28" s="2"/>
      <c r="IV28" s="2"/>
      <c r="IW28" s="2"/>
      <c r="IX28" s="120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  <c r="LC28" s="121"/>
      <c r="LD28" s="121"/>
      <c r="LE28" s="121"/>
      <c r="LF28" s="121"/>
      <c r="LG28" s="121"/>
      <c r="LH28" s="121"/>
      <c r="LI28" s="121"/>
      <c r="LJ28" s="121"/>
      <c r="LK28" s="121"/>
      <c r="LL28" s="121"/>
      <c r="LM28" s="121"/>
      <c r="LN28" s="121"/>
      <c r="LO28" s="121"/>
      <c r="LP28" s="121"/>
      <c r="LQ28" s="121"/>
      <c r="LR28" s="121"/>
      <c r="LS28" s="121"/>
      <c r="LT28" s="121"/>
      <c r="LU28" s="121"/>
      <c r="LV28" s="121"/>
      <c r="LW28" s="121"/>
      <c r="LX28" s="121"/>
      <c r="LY28" s="121"/>
      <c r="LZ28" s="121"/>
      <c r="MA28" s="121"/>
      <c r="MB28" s="121"/>
      <c r="MC28" s="121"/>
      <c r="MD28" s="121"/>
      <c r="ME28" s="121"/>
      <c r="MF28" s="121"/>
      <c r="MG28" s="121"/>
      <c r="MH28" s="121"/>
      <c r="MI28" s="121"/>
      <c r="MJ28" s="121"/>
      <c r="MK28" s="121"/>
      <c r="ML28" s="121"/>
      <c r="MM28" s="121"/>
      <c r="MN28" s="121"/>
      <c r="MO28" s="121"/>
      <c r="MP28" s="121"/>
      <c r="MQ28" s="121"/>
      <c r="MR28" s="121"/>
      <c r="MS28" s="121"/>
      <c r="MT28" s="121"/>
      <c r="MU28" s="121"/>
      <c r="MV28" s="121"/>
      <c r="MW28" s="121"/>
      <c r="MX28" s="121"/>
      <c r="MY28" s="121"/>
      <c r="MZ28" s="121"/>
      <c r="NA28" s="121"/>
      <c r="NB28" s="121"/>
      <c r="NC28" s="121"/>
      <c r="ND28" s="121"/>
      <c r="NE28" s="121"/>
      <c r="NF28" s="121"/>
      <c r="NG28" s="121"/>
      <c r="NH28" s="121"/>
      <c r="NI28" s="122"/>
      <c r="NJ28" s="2"/>
      <c r="NK28" s="2"/>
      <c r="NL28" s="2"/>
      <c r="NM28" s="2"/>
      <c r="NN28" s="2"/>
      <c r="NO28" s="2"/>
      <c r="NP28" s="2"/>
      <c r="NQ28" s="2"/>
      <c r="NR28" s="120"/>
      <c r="NS28" s="121"/>
      <c r="NT28" s="121"/>
      <c r="NU28" s="121"/>
      <c r="NV28" s="121"/>
      <c r="NW28" s="121"/>
      <c r="NX28" s="121"/>
      <c r="NY28" s="121"/>
      <c r="NZ28" s="121"/>
      <c r="OA28" s="121"/>
      <c r="OB28" s="121"/>
      <c r="OC28" s="121"/>
      <c r="OD28" s="121"/>
      <c r="OE28" s="121"/>
      <c r="OF28" s="121"/>
      <c r="OG28" s="121"/>
      <c r="OH28" s="121"/>
      <c r="OI28" s="121"/>
      <c r="OJ28" s="121"/>
      <c r="OK28" s="121"/>
      <c r="OL28" s="121"/>
      <c r="OM28" s="121"/>
      <c r="ON28" s="121"/>
      <c r="OO28" s="121"/>
      <c r="OP28" s="121"/>
      <c r="OQ28" s="121"/>
      <c r="OR28" s="121"/>
      <c r="OS28" s="121"/>
      <c r="OT28" s="121"/>
      <c r="OU28" s="121"/>
      <c r="OV28" s="121"/>
      <c r="OW28" s="121"/>
      <c r="OX28" s="121"/>
      <c r="OY28" s="121"/>
      <c r="OZ28" s="121"/>
      <c r="PA28" s="121"/>
      <c r="PB28" s="121"/>
      <c r="PC28" s="121"/>
      <c r="PD28" s="121"/>
      <c r="PE28" s="121"/>
      <c r="PF28" s="121"/>
      <c r="PG28" s="121"/>
      <c r="PH28" s="121"/>
      <c r="PI28" s="121"/>
      <c r="PJ28" s="121"/>
      <c r="PK28" s="121"/>
      <c r="PL28" s="121"/>
      <c r="PM28" s="121"/>
      <c r="PN28" s="121"/>
      <c r="PO28" s="121"/>
      <c r="PP28" s="121"/>
      <c r="PQ28" s="121"/>
      <c r="PR28" s="121"/>
      <c r="PS28" s="121"/>
      <c r="PT28" s="121"/>
      <c r="PU28" s="121"/>
      <c r="PV28" s="121"/>
      <c r="PW28" s="121"/>
      <c r="PX28" s="121"/>
      <c r="PY28" s="121"/>
      <c r="PZ28" s="121"/>
      <c r="QA28" s="121"/>
      <c r="QB28" s="121"/>
      <c r="QC28" s="121"/>
      <c r="QD28" s="121"/>
      <c r="QE28" s="121"/>
      <c r="QF28" s="121"/>
      <c r="QG28" s="121"/>
      <c r="QH28" s="121"/>
      <c r="QI28" s="121"/>
      <c r="QJ28" s="121"/>
      <c r="QK28" s="121"/>
      <c r="QL28" s="121"/>
      <c r="QM28" s="121"/>
      <c r="QN28" s="121"/>
      <c r="QO28" s="121"/>
      <c r="QP28" s="121"/>
      <c r="QQ28" s="121"/>
      <c r="QR28" s="121"/>
      <c r="QS28" s="121"/>
      <c r="QT28" s="121"/>
      <c r="QU28" s="121"/>
      <c r="QV28" s="121"/>
      <c r="QW28" s="121"/>
      <c r="QX28" s="121"/>
      <c r="QY28" s="121"/>
      <c r="QZ28" s="121"/>
      <c r="RA28" s="121"/>
      <c r="RB28" s="121"/>
      <c r="RC28" s="121"/>
      <c r="RD28" s="121"/>
      <c r="RE28" s="121"/>
      <c r="RF28" s="121"/>
      <c r="RG28" s="121"/>
      <c r="RH28" s="121"/>
      <c r="RI28" s="121"/>
      <c r="RJ28" s="121"/>
      <c r="RK28" s="121"/>
      <c r="RL28" s="121"/>
      <c r="RM28" s="121"/>
      <c r="RN28" s="121"/>
      <c r="RO28" s="121"/>
      <c r="RP28" s="121"/>
      <c r="RQ28" s="121"/>
      <c r="RR28" s="121"/>
      <c r="RS28" s="121"/>
      <c r="RT28" s="121"/>
      <c r="RU28" s="121"/>
      <c r="RV28" s="121"/>
      <c r="RW28" s="121"/>
      <c r="RX28" s="121"/>
      <c r="RY28" s="121"/>
      <c r="RZ28" s="121"/>
      <c r="SA28" s="121"/>
      <c r="SB28" s="121"/>
      <c r="SC28" s="122"/>
      <c r="SD28" s="2"/>
      <c r="SE28" s="2"/>
      <c r="SF28" s="2"/>
      <c r="SG28" s="2"/>
      <c r="SH28" s="2"/>
      <c r="SI28" s="2"/>
      <c r="SJ28" s="2"/>
      <c r="SK28" s="27"/>
      <c r="SL28" s="2"/>
      <c r="SM28" s="85"/>
      <c r="SN28" s="86"/>
      <c r="SO28" s="86"/>
      <c r="SP28" s="86"/>
      <c r="SQ28" s="86"/>
      <c r="SR28" s="86"/>
      <c r="SS28" s="86"/>
      <c r="ST28" s="86"/>
      <c r="SU28" s="86"/>
      <c r="SV28" s="86"/>
      <c r="SW28" s="86"/>
      <c r="SX28" s="86"/>
      <c r="SY28" s="86"/>
      <c r="SZ28" s="86"/>
      <c r="TA28" s="87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5"/>
      <c r="DV29" s="2"/>
      <c r="DW29" s="2"/>
      <c r="DX29" s="2"/>
      <c r="DY29" s="2"/>
      <c r="DZ29" s="2"/>
      <c r="EA29" s="2"/>
      <c r="EB29" s="2"/>
      <c r="EC29" s="2"/>
      <c r="ED29" s="123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5"/>
      <c r="IP29" s="2"/>
      <c r="IQ29" s="2"/>
      <c r="IR29" s="2"/>
      <c r="IS29" s="2"/>
      <c r="IT29" s="2"/>
      <c r="IU29" s="2"/>
      <c r="IV29" s="2"/>
      <c r="IW29" s="2"/>
      <c r="IX29" s="123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5"/>
      <c r="NJ29" s="2"/>
      <c r="NK29" s="2"/>
      <c r="NL29" s="2"/>
      <c r="NM29" s="2"/>
      <c r="NN29" s="2"/>
      <c r="NO29" s="2"/>
      <c r="NP29" s="2"/>
      <c r="NQ29" s="2"/>
      <c r="NR29" s="123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5"/>
      <c r="SD29" s="2"/>
      <c r="SE29" s="2"/>
      <c r="SF29" s="2"/>
      <c r="SG29" s="2"/>
      <c r="SH29" s="2"/>
      <c r="SI29" s="2"/>
      <c r="SJ29" s="2"/>
      <c r="SK29" s="27"/>
      <c r="SL29" s="2"/>
      <c r="SM29" s="85"/>
      <c r="SN29" s="86"/>
      <c r="SO29" s="86"/>
      <c r="SP29" s="86"/>
      <c r="SQ29" s="86"/>
      <c r="SR29" s="86"/>
      <c r="SS29" s="86"/>
      <c r="ST29" s="86"/>
      <c r="SU29" s="86"/>
      <c r="SV29" s="86"/>
      <c r="SW29" s="86"/>
      <c r="SX29" s="86"/>
      <c r="SY29" s="86"/>
      <c r="SZ29" s="86"/>
      <c r="TA29" s="87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5"/>
      <c r="SN30" s="86"/>
      <c r="SO30" s="86"/>
      <c r="SP30" s="86"/>
      <c r="SQ30" s="86"/>
      <c r="SR30" s="86"/>
      <c r="SS30" s="86"/>
      <c r="ST30" s="86"/>
      <c r="SU30" s="86"/>
      <c r="SV30" s="86"/>
      <c r="SW30" s="86"/>
      <c r="SX30" s="86"/>
      <c r="SY30" s="86"/>
      <c r="SZ30" s="86"/>
      <c r="TA30" s="87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H28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H29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H30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R01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R02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H28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H29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H30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R01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R02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H28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H29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H30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R01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R02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H28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H29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H30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R01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R02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5"/>
      <c r="SN31" s="86"/>
      <c r="SO31" s="86"/>
      <c r="SP31" s="86"/>
      <c r="SQ31" s="86"/>
      <c r="SR31" s="86"/>
      <c r="SS31" s="86"/>
      <c r="ST31" s="86"/>
      <c r="SU31" s="86"/>
      <c r="SV31" s="86"/>
      <c r="SW31" s="86"/>
      <c r="SX31" s="86"/>
      <c r="SY31" s="86"/>
      <c r="SZ31" s="86"/>
      <c r="TA31" s="87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108.99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89.46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87.25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87.15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82.33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12.67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15.71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15.88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22281.27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15371.91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23879.23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26459.26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8076.11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0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0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0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0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0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5"/>
      <c r="SN32" s="86"/>
      <c r="SO32" s="86"/>
      <c r="SP32" s="86"/>
      <c r="SQ32" s="86"/>
      <c r="SR32" s="86"/>
      <c r="SS32" s="86"/>
      <c r="ST32" s="86"/>
      <c r="SU32" s="86"/>
      <c r="SV32" s="86"/>
      <c r="SW32" s="86"/>
      <c r="SX32" s="86"/>
      <c r="SY32" s="86"/>
      <c r="SZ32" s="86"/>
      <c r="TA32" s="87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116.37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117.28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116.96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117.47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115.38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52.25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53.3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50.25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51.91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53.86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551.42999999999995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687.99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655.75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578.19000000000005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638.35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216.41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208.47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193.85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204.31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214.2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5"/>
      <c r="SN33" s="86"/>
      <c r="SO33" s="86"/>
      <c r="SP33" s="86"/>
      <c r="SQ33" s="86"/>
      <c r="SR33" s="86"/>
      <c r="SS33" s="86"/>
      <c r="ST33" s="86"/>
      <c r="SU33" s="86"/>
      <c r="SV33" s="86"/>
      <c r="SW33" s="86"/>
      <c r="SX33" s="86"/>
      <c r="SY33" s="86"/>
      <c r="SZ33" s="86"/>
      <c r="TA33" s="87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6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8"/>
      <c r="DV34" s="2"/>
      <c r="DW34" s="2"/>
      <c r="DX34" s="2"/>
      <c r="DY34" s="2"/>
      <c r="DZ34" s="2"/>
      <c r="EA34" s="2"/>
      <c r="EB34" s="2"/>
      <c r="EC34" s="2"/>
      <c r="ED34" s="66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8"/>
      <c r="IP34" s="2"/>
      <c r="IQ34" s="2"/>
      <c r="IR34" s="2"/>
      <c r="IS34" s="2"/>
      <c r="IT34" s="2"/>
      <c r="IU34" s="2"/>
      <c r="IV34" s="2"/>
      <c r="IW34" s="2"/>
      <c r="IX34" s="66"/>
      <c r="IY34" s="67"/>
      <c r="IZ34" s="67"/>
      <c r="JA34" s="67"/>
      <c r="JB34" s="67"/>
      <c r="JC34" s="67"/>
      <c r="JD34" s="67"/>
      <c r="JE34" s="67"/>
      <c r="JF34" s="67"/>
      <c r="JG34" s="67"/>
      <c r="JH34" s="67"/>
      <c r="JI34" s="67"/>
      <c r="JJ34" s="67"/>
      <c r="JK34" s="67"/>
      <c r="JL34" s="67"/>
      <c r="JM34" s="67"/>
      <c r="JN34" s="67"/>
      <c r="JO34" s="67"/>
      <c r="JP34" s="67"/>
      <c r="JQ34" s="67"/>
      <c r="JR34" s="67"/>
      <c r="JS34" s="67"/>
      <c r="JT34" s="67"/>
      <c r="JU34" s="67"/>
      <c r="JV34" s="67"/>
      <c r="JW34" s="67"/>
      <c r="JX34" s="67"/>
      <c r="JY34" s="67"/>
      <c r="JZ34" s="67"/>
      <c r="KA34" s="67"/>
      <c r="KB34" s="67"/>
      <c r="KC34" s="67"/>
      <c r="KD34" s="67"/>
      <c r="KE34" s="67"/>
      <c r="KF34" s="67"/>
      <c r="KG34" s="67"/>
      <c r="KH34" s="67"/>
      <c r="KI34" s="67"/>
      <c r="KJ34" s="67"/>
      <c r="KK34" s="67"/>
      <c r="KL34" s="67"/>
      <c r="KM34" s="67"/>
      <c r="KN34" s="67"/>
      <c r="KO34" s="67"/>
      <c r="KP34" s="67"/>
      <c r="KQ34" s="67"/>
      <c r="KR34" s="67"/>
      <c r="KS34" s="67"/>
      <c r="KT34" s="67"/>
      <c r="KU34" s="67"/>
      <c r="KV34" s="67"/>
      <c r="KW34" s="67"/>
      <c r="KX34" s="67"/>
      <c r="KY34" s="67"/>
      <c r="KZ34" s="67"/>
      <c r="LA34" s="67"/>
      <c r="LB34" s="67"/>
      <c r="LC34" s="67"/>
      <c r="LD34" s="67"/>
      <c r="LE34" s="67"/>
      <c r="LF34" s="67"/>
      <c r="LG34" s="67"/>
      <c r="LH34" s="67"/>
      <c r="LI34" s="67"/>
      <c r="LJ34" s="67"/>
      <c r="LK34" s="67"/>
      <c r="LL34" s="67"/>
      <c r="LM34" s="67"/>
      <c r="LN34" s="67"/>
      <c r="LO34" s="67"/>
      <c r="LP34" s="67"/>
      <c r="LQ34" s="67"/>
      <c r="LR34" s="67"/>
      <c r="LS34" s="67"/>
      <c r="LT34" s="67"/>
      <c r="LU34" s="67"/>
      <c r="LV34" s="67"/>
      <c r="LW34" s="67"/>
      <c r="LX34" s="67"/>
      <c r="LY34" s="67"/>
      <c r="LZ34" s="67"/>
      <c r="MA34" s="67"/>
      <c r="MB34" s="67"/>
      <c r="MC34" s="67"/>
      <c r="MD34" s="67"/>
      <c r="ME34" s="67"/>
      <c r="MF34" s="67"/>
      <c r="MG34" s="67"/>
      <c r="MH34" s="67"/>
      <c r="MI34" s="67"/>
      <c r="MJ34" s="67"/>
      <c r="MK34" s="67"/>
      <c r="ML34" s="67"/>
      <c r="MM34" s="67"/>
      <c r="MN34" s="67"/>
      <c r="MO34" s="67"/>
      <c r="MP34" s="67"/>
      <c r="MQ34" s="67"/>
      <c r="MR34" s="67"/>
      <c r="MS34" s="67"/>
      <c r="MT34" s="67"/>
      <c r="MU34" s="67"/>
      <c r="MV34" s="67"/>
      <c r="MW34" s="67"/>
      <c r="MX34" s="67"/>
      <c r="MY34" s="67"/>
      <c r="MZ34" s="67"/>
      <c r="NA34" s="67"/>
      <c r="NB34" s="67"/>
      <c r="NC34" s="67"/>
      <c r="ND34" s="67"/>
      <c r="NE34" s="67"/>
      <c r="NF34" s="67"/>
      <c r="NG34" s="67"/>
      <c r="NH34" s="67"/>
      <c r="NI34" s="68"/>
      <c r="NJ34" s="2"/>
      <c r="NK34" s="2"/>
      <c r="NL34" s="2"/>
      <c r="NM34" s="2"/>
      <c r="NN34" s="2"/>
      <c r="NO34" s="2"/>
      <c r="NP34" s="2"/>
      <c r="NQ34" s="2"/>
      <c r="NR34" s="66"/>
      <c r="NS34" s="67"/>
      <c r="NT34" s="67"/>
      <c r="NU34" s="67"/>
      <c r="NV34" s="67"/>
      <c r="NW34" s="67"/>
      <c r="NX34" s="67"/>
      <c r="NY34" s="67"/>
      <c r="NZ34" s="67"/>
      <c r="OA34" s="67"/>
      <c r="OB34" s="67"/>
      <c r="OC34" s="67"/>
      <c r="OD34" s="67"/>
      <c r="OE34" s="67"/>
      <c r="OF34" s="67"/>
      <c r="OG34" s="67"/>
      <c r="OH34" s="67"/>
      <c r="OI34" s="67"/>
      <c r="OJ34" s="67"/>
      <c r="OK34" s="67"/>
      <c r="OL34" s="67"/>
      <c r="OM34" s="67"/>
      <c r="ON34" s="67"/>
      <c r="OO34" s="67"/>
      <c r="OP34" s="67"/>
      <c r="OQ34" s="67"/>
      <c r="OR34" s="67"/>
      <c r="OS34" s="67"/>
      <c r="OT34" s="67"/>
      <c r="OU34" s="67"/>
      <c r="OV34" s="67"/>
      <c r="OW34" s="67"/>
      <c r="OX34" s="67"/>
      <c r="OY34" s="67"/>
      <c r="OZ34" s="67"/>
      <c r="PA34" s="67"/>
      <c r="PB34" s="67"/>
      <c r="PC34" s="67"/>
      <c r="PD34" s="67"/>
      <c r="PE34" s="67"/>
      <c r="PF34" s="67"/>
      <c r="PG34" s="67"/>
      <c r="PH34" s="67"/>
      <c r="PI34" s="67"/>
      <c r="PJ34" s="67"/>
      <c r="PK34" s="67"/>
      <c r="PL34" s="67"/>
      <c r="PM34" s="67"/>
      <c r="PN34" s="67"/>
      <c r="PO34" s="67"/>
      <c r="PP34" s="67"/>
      <c r="PQ34" s="67"/>
      <c r="PR34" s="67"/>
      <c r="PS34" s="67"/>
      <c r="PT34" s="67"/>
      <c r="PU34" s="67"/>
      <c r="PV34" s="67"/>
      <c r="PW34" s="67"/>
      <c r="PX34" s="67"/>
      <c r="PY34" s="67"/>
      <c r="PZ34" s="67"/>
      <c r="QA34" s="67"/>
      <c r="QB34" s="67"/>
      <c r="QC34" s="67"/>
      <c r="QD34" s="67"/>
      <c r="QE34" s="67"/>
      <c r="QF34" s="67"/>
      <c r="QG34" s="67"/>
      <c r="QH34" s="67"/>
      <c r="QI34" s="67"/>
      <c r="QJ34" s="67"/>
      <c r="QK34" s="67"/>
      <c r="QL34" s="67"/>
      <c r="QM34" s="67"/>
      <c r="QN34" s="67"/>
      <c r="QO34" s="67"/>
      <c r="QP34" s="67"/>
      <c r="QQ34" s="67"/>
      <c r="QR34" s="67"/>
      <c r="QS34" s="67"/>
      <c r="QT34" s="67"/>
      <c r="QU34" s="67"/>
      <c r="QV34" s="67"/>
      <c r="QW34" s="67"/>
      <c r="QX34" s="67"/>
      <c r="QY34" s="67"/>
      <c r="QZ34" s="67"/>
      <c r="RA34" s="67"/>
      <c r="RB34" s="67"/>
      <c r="RC34" s="67"/>
      <c r="RD34" s="67"/>
      <c r="RE34" s="67"/>
      <c r="RF34" s="67"/>
      <c r="RG34" s="67"/>
      <c r="RH34" s="67"/>
      <c r="RI34" s="67"/>
      <c r="RJ34" s="67"/>
      <c r="RK34" s="67"/>
      <c r="RL34" s="67"/>
      <c r="RM34" s="67"/>
      <c r="RN34" s="67"/>
      <c r="RO34" s="67"/>
      <c r="RP34" s="67"/>
      <c r="RQ34" s="67"/>
      <c r="RR34" s="67"/>
      <c r="RS34" s="67"/>
      <c r="RT34" s="67"/>
      <c r="RU34" s="67"/>
      <c r="RV34" s="67"/>
      <c r="RW34" s="67"/>
      <c r="RX34" s="67"/>
      <c r="RY34" s="67"/>
      <c r="RZ34" s="67"/>
      <c r="SA34" s="67"/>
      <c r="SB34" s="67"/>
      <c r="SC34" s="68"/>
      <c r="SD34" s="2"/>
      <c r="SE34" s="2"/>
      <c r="SF34" s="2"/>
      <c r="SG34" s="2"/>
      <c r="SH34" s="2"/>
      <c r="SI34" s="2"/>
      <c r="SJ34" s="2"/>
      <c r="SK34" s="27"/>
      <c r="SL34" s="2"/>
      <c r="SM34" s="85"/>
      <c r="SN34" s="86"/>
      <c r="SO34" s="86"/>
      <c r="SP34" s="86"/>
      <c r="SQ34" s="86"/>
      <c r="SR34" s="86"/>
      <c r="SS34" s="86"/>
      <c r="ST34" s="86"/>
      <c r="SU34" s="86"/>
      <c r="SV34" s="86"/>
      <c r="SW34" s="86"/>
      <c r="SX34" s="86"/>
      <c r="SY34" s="86"/>
      <c r="SZ34" s="86"/>
      <c r="TA34" s="87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5"/>
      <c r="SN35" s="86"/>
      <c r="SO35" s="86"/>
      <c r="SP35" s="86"/>
      <c r="SQ35" s="86"/>
      <c r="SR35" s="86"/>
      <c r="SS35" s="86"/>
      <c r="ST35" s="86"/>
      <c r="SU35" s="86"/>
      <c r="SV35" s="86"/>
      <c r="SW35" s="86"/>
      <c r="SX35" s="86"/>
      <c r="SY35" s="86"/>
      <c r="SZ35" s="86"/>
      <c r="TA35" s="87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5"/>
      <c r="SN36" s="86"/>
      <c r="SO36" s="86"/>
      <c r="SP36" s="86"/>
      <c r="SQ36" s="86"/>
      <c r="SR36" s="86"/>
      <c r="SS36" s="86"/>
      <c r="ST36" s="86"/>
      <c r="SU36" s="86"/>
      <c r="SV36" s="86"/>
      <c r="SW36" s="86"/>
      <c r="SX36" s="86"/>
      <c r="SY36" s="86"/>
      <c r="SZ36" s="86"/>
      <c r="TA36" s="87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5"/>
      <c r="SN37" s="86"/>
      <c r="SO37" s="86"/>
      <c r="SP37" s="86"/>
      <c r="SQ37" s="86"/>
      <c r="SR37" s="86"/>
      <c r="SS37" s="86"/>
      <c r="ST37" s="86"/>
      <c r="SU37" s="86"/>
      <c r="SV37" s="86"/>
      <c r="SW37" s="86"/>
      <c r="SX37" s="86"/>
      <c r="SY37" s="86"/>
      <c r="SZ37" s="86"/>
      <c r="TA37" s="87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5"/>
      <c r="SN38" s="86"/>
      <c r="SO38" s="86"/>
      <c r="SP38" s="86"/>
      <c r="SQ38" s="86"/>
      <c r="SR38" s="86"/>
      <c r="SS38" s="86"/>
      <c r="ST38" s="86"/>
      <c r="SU38" s="86"/>
      <c r="SV38" s="86"/>
      <c r="SW38" s="86"/>
      <c r="SX38" s="86"/>
      <c r="SY38" s="86"/>
      <c r="SZ38" s="86"/>
      <c r="TA38" s="87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5"/>
      <c r="SN39" s="86"/>
      <c r="SO39" s="86"/>
      <c r="SP39" s="86"/>
      <c r="SQ39" s="86"/>
      <c r="SR39" s="86"/>
      <c r="SS39" s="86"/>
      <c r="ST39" s="86"/>
      <c r="SU39" s="86"/>
      <c r="SV39" s="86"/>
      <c r="SW39" s="86"/>
      <c r="SX39" s="86"/>
      <c r="SY39" s="86"/>
      <c r="SZ39" s="86"/>
      <c r="TA39" s="87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7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9"/>
      <c r="DV40" s="2"/>
      <c r="DW40" s="2"/>
      <c r="DX40" s="2"/>
      <c r="DY40" s="2"/>
      <c r="DZ40" s="2"/>
      <c r="EA40" s="2"/>
      <c r="EB40" s="2"/>
      <c r="EC40" s="2"/>
      <c r="ED40" s="117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9"/>
      <c r="IP40" s="2"/>
      <c r="IQ40" s="2"/>
      <c r="IR40" s="2"/>
      <c r="IS40" s="2"/>
      <c r="IT40" s="2"/>
      <c r="IU40" s="2"/>
      <c r="IV40" s="2"/>
      <c r="IW40" s="2"/>
      <c r="IX40" s="117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9"/>
      <c r="NJ40" s="2"/>
      <c r="NK40" s="2"/>
      <c r="NL40" s="2"/>
      <c r="NM40" s="2"/>
      <c r="NN40" s="2"/>
      <c r="NO40" s="2"/>
      <c r="NP40" s="2"/>
      <c r="NQ40" s="2"/>
      <c r="NR40" s="117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9"/>
      <c r="SD40" s="2"/>
      <c r="SE40" s="2"/>
      <c r="SF40" s="2"/>
      <c r="SG40" s="2"/>
      <c r="SH40" s="2"/>
      <c r="SI40" s="2"/>
      <c r="SJ40" s="2"/>
      <c r="SK40" s="27"/>
      <c r="SL40" s="2"/>
      <c r="SM40" s="85"/>
      <c r="SN40" s="86"/>
      <c r="SO40" s="86"/>
      <c r="SP40" s="86"/>
      <c r="SQ40" s="86"/>
      <c r="SR40" s="86"/>
      <c r="SS40" s="86"/>
      <c r="ST40" s="86"/>
      <c r="SU40" s="86"/>
      <c r="SV40" s="86"/>
      <c r="SW40" s="86"/>
      <c r="SX40" s="86"/>
      <c r="SY40" s="86"/>
      <c r="SZ40" s="86"/>
      <c r="TA40" s="87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2"/>
      <c r="DV41" s="2"/>
      <c r="DW41" s="2"/>
      <c r="DX41" s="2"/>
      <c r="DY41" s="2"/>
      <c r="DZ41" s="2"/>
      <c r="EA41" s="2"/>
      <c r="EB41" s="2"/>
      <c r="EC41" s="2"/>
      <c r="ED41" s="120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2"/>
      <c r="IP41" s="2"/>
      <c r="IQ41" s="2"/>
      <c r="IR41" s="2"/>
      <c r="IS41" s="2"/>
      <c r="IT41" s="2"/>
      <c r="IU41" s="2"/>
      <c r="IV41" s="2"/>
      <c r="IW41" s="2"/>
      <c r="IX41" s="120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121"/>
      <c r="LS41" s="121"/>
      <c r="LT41" s="121"/>
      <c r="LU41" s="121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1"/>
      <c r="MG41" s="121"/>
      <c r="MH41" s="121"/>
      <c r="MI41" s="121"/>
      <c r="MJ41" s="121"/>
      <c r="MK41" s="121"/>
      <c r="ML41" s="121"/>
      <c r="MM41" s="121"/>
      <c r="MN41" s="121"/>
      <c r="MO41" s="121"/>
      <c r="MP41" s="121"/>
      <c r="MQ41" s="121"/>
      <c r="MR41" s="121"/>
      <c r="MS41" s="121"/>
      <c r="MT41" s="121"/>
      <c r="MU41" s="121"/>
      <c r="MV41" s="121"/>
      <c r="MW41" s="121"/>
      <c r="MX41" s="121"/>
      <c r="MY41" s="121"/>
      <c r="MZ41" s="121"/>
      <c r="NA41" s="121"/>
      <c r="NB41" s="121"/>
      <c r="NC41" s="121"/>
      <c r="ND41" s="121"/>
      <c r="NE41" s="121"/>
      <c r="NF41" s="121"/>
      <c r="NG41" s="121"/>
      <c r="NH41" s="121"/>
      <c r="NI41" s="122"/>
      <c r="NJ41" s="2"/>
      <c r="NK41" s="2"/>
      <c r="NL41" s="2"/>
      <c r="NM41" s="2"/>
      <c r="NN41" s="2"/>
      <c r="NO41" s="2"/>
      <c r="NP41" s="2"/>
      <c r="NQ41" s="2"/>
      <c r="NR41" s="120"/>
      <c r="NS41" s="121"/>
      <c r="NT41" s="121"/>
      <c r="NU41" s="121"/>
      <c r="NV41" s="121"/>
      <c r="NW41" s="121"/>
      <c r="NX41" s="121"/>
      <c r="NY41" s="121"/>
      <c r="NZ41" s="121"/>
      <c r="OA41" s="121"/>
      <c r="OB41" s="121"/>
      <c r="OC41" s="121"/>
      <c r="OD41" s="121"/>
      <c r="OE41" s="121"/>
      <c r="OF41" s="121"/>
      <c r="OG41" s="121"/>
      <c r="OH41" s="121"/>
      <c r="OI41" s="121"/>
      <c r="OJ41" s="121"/>
      <c r="OK41" s="121"/>
      <c r="OL41" s="121"/>
      <c r="OM41" s="121"/>
      <c r="ON41" s="121"/>
      <c r="OO41" s="121"/>
      <c r="OP41" s="121"/>
      <c r="OQ41" s="121"/>
      <c r="OR41" s="121"/>
      <c r="OS41" s="121"/>
      <c r="OT41" s="121"/>
      <c r="OU41" s="121"/>
      <c r="OV41" s="121"/>
      <c r="OW41" s="121"/>
      <c r="OX41" s="121"/>
      <c r="OY41" s="121"/>
      <c r="OZ41" s="121"/>
      <c r="PA41" s="121"/>
      <c r="PB41" s="121"/>
      <c r="PC41" s="121"/>
      <c r="PD41" s="121"/>
      <c r="PE41" s="121"/>
      <c r="PF41" s="121"/>
      <c r="PG41" s="121"/>
      <c r="PH41" s="121"/>
      <c r="PI41" s="121"/>
      <c r="PJ41" s="121"/>
      <c r="PK41" s="121"/>
      <c r="PL41" s="121"/>
      <c r="PM41" s="121"/>
      <c r="PN41" s="121"/>
      <c r="PO41" s="121"/>
      <c r="PP41" s="121"/>
      <c r="PQ41" s="121"/>
      <c r="PR41" s="121"/>
      <c r="PS41" s="121"/>
      <c r="PT41" s="121"/>
      <c r="PU41" s="121"/>
      <c r="PV41" s="121"/>
      <c r="PW41" s="121"/>
      <c r="PX41" s="121"/>
      <c r="PY41" s="121"/>
      <c r="PZ41" s="121"/>
      <c r="QA41" s="121"/>
      <c r="QB41" s="121"/>
      <c r="QC41" s="121"/>
      <c r="QD41" s="121"/>
      <c r="QE41" s="121"/>
      <c r="QF41" s="121"/>
      <c r="QG41" s="121"/>
      <c r="QH41" s="121"/>
      <c r="QI41" s="121"/>
      <c r="QJ41" s="121"/>
      <c r="QK41" s="121"/>
      <c r="QL41" s="121"/>
      <c r="QM41" s="121"/>
      <c r="QN41" s="121"/>
      <c r="QO41" s="121"/>
      <c r="QP41" s="121"/>
      <c r="QQ41" s="121"/>
      <c r="QR41" s="121"/>
      <c r="QS41" s="121"/>
      <c r="QT41" s="121"/>
      <c r="QU41" s="121"/>
      <c r="QV41" s="121"/>
      <c r="QW41" s="121"/>
      <c r="QX41" s="121"/>
      <c r="QY41" s="121"/>
      <c r="QZ41" s="121"/>
      <c r="RA41" s="121"/>
      <c r="RB41" s="121"/>
      <c r="RC41" s="121"/>
      <c r="RD41" s="121"/>
      <c r="RE41" s="121"/>
      <c r="RF41" s="121"/>
      <c r="RG41" s="121"/>
      <c r="RH41" s="121"/>
      <c r="RI41" s="121"/>
      <c r="RJ41" s="121"/>
      <c r="RK41" s="121"/>
      <c r="RL41" s="121"/>
      <c r="RM41" s="121"/>
      <c r="RN41" s="121"/>
      <c r="RO41" s="121"/>
      <c r="RP41" s="121"/>
      <c r="RQ41" s="121"/>
      <c r="RR41" s="121"/>
      <c r="RS41" s="121"/>
      <c r="RT41" s="121"/>
      <c r="RU41" s="121"/>
      <c r="RV41" s="121"/>
      <c r="RW41" s="121"/>
      <c r="RX41" s="121"/>
      <c r="RY41" s="121"/>
      <c r="RZ41" s="121"/>
      <c r="SA41" s="121"/>
      <c r="SB41" s="121"/>
      <c r="SC41" s="122"/>
      <c r="SD41" s="2"/>
      <c r="SE41" s="2"/>
      <c r="SF41" s="2"/>
      <c r="SG41" s="2"/>
      <c r="SH41" s="2"/>
      <c r="SI41" s="2"/>
      <c r="SJ41" s="2"/>
      <c r="SK41" s="27"/>
      <c r="SL41" s="2"/>
      <c r="SM41" s="85"/>
      <c r="SN41" s="86"/>
      <c r="SO41" s="86"/>
      <c r="SP41" s="86"/>
      <c r="SQ41" s="86"/>
      <c r="SR41" s="86"/>
      <c r="SS41" s="86"/>
      <c r="ST41" s="86"/>
      <c r="SU41" s="86"/>
      <c r="SV41" s="86"/>
      <c r="SW41" s="86"/>
      <c r="SX41" s="86"/>
      <c r="SY41" s="86"/>
      <c r="SZ41" s="86"/>
      <c r="TA41" s="87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2"/>
      <c r="DV42" s="2"/>
      <c r="DW42" s="2"/>
      <c r="DX42" s="2"/>
      <c r="DY42" s="2"/>
      <c r="DZ42" s="2"/>
      <c r="EA42" s="2"/>
      <c r="EB42" s="2"/>
      <c r="EC42" s="2"/>
      <c r="ED42" s="120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2"/>
      <c r="IP42" s="2"/>
      <c r="IQ42" s="2"/>
      <c r="IR42" s="2"/>
      <c r="IS42" s="2"/>
      <c r="IT42" s="2"/>
      <c r="IU42" s="2"/>
      <c r="IV42" s="2"/>
      <c r="IW42" s="2"/>
      <c r="IX42" s="120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  <c r="JK42" s="121"/>
      <c r="JL42" s="121"/>
      <c r="JM42" s="121"/>
      <c r="JN42" s="121"/>
      <c r="JO42" s="121"/>
      <c r="JP42" s="121"/>
      <c r="JQ42" s="121"/>
      <c r="JR42" s="121"/>
      <c r="JS42" s="121"/>
      <c r="JT42" s="121"/>
      <c r="JU42" s="121"/>
      <c r="JV42" s="121"/>
      <c r="JW42" s="121"/>
      <c r="JX42" s="121"/>
      <c r="JY42" s="121"/>
      <c r="JZ42" s="121"/>
      <c r="KA42" s="121"/>
      <c r="KB42" s="121"/>
      <c r="KC42" s="121"/>
      <c r="KD42" s="121"/>
      <c r="KE42" s="121"/>
      <c r="KF42" s="121"/>
      <c r="KG42" s="121"/>
      <c r="KH42" s="121"/>
      <c r="KI42" s="121"/>
      <c r="KJ42" s="121"/>
      <c r="KK42" s="121"/>
      <c r="KL42" s="121"/>
      <c r="KM42" s="121"/>
      <c r="KN42" s="121"/>
      <c r="KO42" s="121"/>
      <c r="KP42" s="121"/>
      <c r="KQ42" s="121"/>
      <c r="KR42" s="121"/>
      <c r="KS42" s="121"/>
      <c r="KT42" s="121"/>
      <c r="KU42" s="121"/>
      <c r="KV42" s="121"/>
      <c r="KW42" s="121"/>
      <c r="KX42" s="121"/>
      <c r="KY42" s="121"/>
      <c r="KZ42" s="121"/>
      <c r="LA42" s="121"/>
      <c r="LB42" s="121"/>
      <c r="LC42" s="121"/>
      <c r="LD42" s="121"/>
      <c r="LE42" s="121"/>
      <c r="LF42" s="121"/>
      <c r="LG42" s="121"/>
      <c r="LH42" s="121"/>
      <c r="LI42" s="121"/>
      <c r="LJ42" s="121"/>
      <c r="LK42" s="121"/>
      <c r="LL42" s="121"/>
      <c r="LM42" s="121"/>
      <c r="LN42" s="121"/>
      <c r="LO42" s="121"/>
      <c r="LP42" s="121"/>
      <c r="LQ42" s="121"/>
      <c r="LR42" s="121"/>
      <c r="LS42" s="121"/>
      <c r="LT42" s="121"/>
      <c r="LU42" s="121"/>
      <c r="LV42" s="121"/>
      <c r="LW42" s="121"/>
      <c r="LX42" s="121"/>
      <c r="LY42" s="121"/>
      <c r="LZ42" s="121"/>
      <c r="MA42" s="121"/>
      <c r="MB42" s="121"/>
      <c r="MC42" s="121"/>
      <c r="MD42" s="121"/>
      <c r="ME42" s="121"/>
      <c r="MF42" s="121"/>
      <c r="MG42" s="121"/>
      <c r="MH42" s="121"/>
      <c r="MI42" s="121"/>
      <c r="MJ42" s="121"/>
      <c r="MK42" s="121"/>
      <c r="ML42" s="121"/>
      <c r="MM42" s="121"/>
      <c r="MN42" s="121"/>
      <c r="MO42" s="121"/>
      <c r="MP42" s="121"/>
      <c r="MQ42" s="121"/>
      <c r="MR42" s="121"/>
      <c r="MS42" s="121"/>
      <c r="MT42" s="121"/>
      <c r="MU42" s="121"/>
      <c r="MV42" s="121"/>
      <c r="MW42" s="121"/>
      <c r="MX42" s="121"/>
      <c r="MY42" s="121"/>
      <c r="MZ42" s="121"/>
      <c r="NA42" s="121"/>
      <c r="NB42" s="121"/>
      <c r="NC42" s="121"/>
      <c r="ND42" s="121"/>
      <c r="NE42" s="121"/>
      <c r="NF42" s="121"/>
      <c r="NG42" s="121"/>
      <c r="NH42" s="121"/>
      <c r="NI42" s="122"/>
      <c r="NJ42" s="2"/>
      <c r="NK42" s="2"/>
      <c r="NL42" s="2"/>
      <c r="NM42" s="2"/>
      <c r="NN42" s="2"/>
      <c r="NO42" s="2"/>
      <c r="NP42" s="2"/>
      <c r="NQ42" s="2"/>
      <c r="NR42" s="120"/>
      <c r="NS42" s="121"/>
      <c r="NT42" s="121"/>
      <c r="NU42" s="121"/>
      <c r="NV42" s="121"/>
      <c r="NW42" s="121"/>
      <c r="NX42" s="121"/>
      <c r="NY42" s="121"/>
      <c r="NZ42" s="121"/>
      <c r="OA42" s="121"/>
      <c r="OB42" s="121"/>
      <c r="OC42" s="121"/>
      <c r="OD42" s="121"/>
      <c r="OE42" s="121"/>
      <c r="OF42" s="121"/>
      <c r="OG42" s="121"/>
      <c r="OH42" s="121"/>
      <c r="OI42" s="121"/>
      <c r="OJ42" s="121"/>
      <c r="OK42" s="121"/>
      <c r="OL42" s="121"/>
      <c r="OM42" s="121"/>
      <c r="ON42" s="121"/>
      <c r="OO42" s="121"/>
      <c r="OP42" s="121"/>
      <c r="OQ42" s="121"/>
      <c r="OR42" s="121"/>
      <c r="OS42" s="121"/>
      <c r="OT42" s="121"/>
      <c r="OU42" s="121"/>
      <c r="OV42" s="121"/>
      <c r="OW42" s="121"/>
      <c r="OX42" s="121"/>
      <c r="OY42" s="121"/>
      <c r="OZ42" s="121"/>
      <c r="PA42" s="121"/>
      <c r="PB42" s="121"/>
      <c r="PC42" s="121"/>
      <c r="PD42" s="121"/>
      <c r="PE42" s="121"/>
      <c r="PF42" s="121"/>
      <c r="PG42" s="121"/>
      <c r="PH42" s="121"/>
      <c r="PI42" s="121"/>
      <c r="PJ42" s="121"/>
      <c r="PK42" s="121"/>
      <c r="PL42" s="121"/>
      <c r="PM42" s="121"/>
      <c r="PN42" s="121"/>
      <c r="PO42" s="121"/>
      <c r="PP42" s="121"/>
      <c r="PQ42" s="121"/>
      <c r="PR42" s="121"/>
      <c r="PS42" s="121"/>
      <c r="PT42" s="121"/>
      <c r="PU42" s="121"/>
      <c r="PV42" s="121"/>
      <c r="PW42" s="121"/>
      <c r="PX42" s="121"/>
      <c r="PY42" s="121"/>
      <c r="PZ42" s="121"/>
      <c r="QA42" s="121"/>
      <c r="QB42" s="121"/>
      <c r="QC42" s="121"/>
      <c r="QD42" s="121"/>
      <c r="QE42" s="121"/>
      <c r="QF42" s="121"/>
      <c r="QG42" s="121"/>
      <c r="QH42" s="121"/>
      <c r="QI42" s="121"/>
      <c r="QJ42" s="121"/>
      <c r="QK42" s="121"/>
      <c r="QL42" s="121"/>
      <c r="QM42" s="121"/>
      <c r="QN42" s="121"/>
      <c r="QO42" s="121"/>
      <c r="QP42" s="121"/>
      <c r="QQ42" s="121"/>
      <c r="QR42" s="121"/>
      <c r="QS42" s="121"/>
      <c r="QT42" s="121"/>
      <c r="QU42" s="121"/>
      <c r="QV42" s="121"/>
      <c r="QW42" s="121"/>
      <c r="QX42" s="121"/>
      <c r="QY42" s="121"/>
      <c r="QZ42" s="121"/>
      <c r="RA42" s="121"/>
      <c r="RB42" s="121"/>
      <c r="RC42" s="121"/>
      <c r="RD42" s="121"/>
      <c r="RE42" s="121"/>
      <c r="RF42" s="121"/>
      <c r="RG42" s="121"/>
      <c r="RH42" s="121"/>
      <c r="RI42" s="121"/>
      <c r="RJ42" s="121"/>
      <c r="RK42" s="121"/>
      <c r="RL42" s="121"/>
      <c r="RM42" s="121"/>
      <c r="RN42" s="121"/>
      <c r="RO42" s="121"/>
      <c r="RP42" s="121"/>
      <c r="RQ42" s="121"/>
      <c r="RR42" s="121"/>
      <c r="RS42" s="121"/>
      <c r="RT42" s="121"/>
      <c r="RU42" s="121"/>
      <c r="RV42" s="121"/>
      <c r="RW42" s="121"/>
      <c r="RX42" s="121"/>
      <c r="RY42" s="121"/>
      <c r="RZ42" s="121"/>
      <c r="SA42" s="121"/>
      <c r="SB42" s="121"/>
      <c r="SC42" s="122"/>
      <c r="SD42" s="2"/>
      <c r="SE42" s="2"/>
      <c r="SF42" s="2"/>
      <c r="SG42" s="2"/>
      <c r="SH42" s="2"/>
      <c r="SI42" s="2"/>
      <c r="SJ42" s="2"/>
      <c r="SK42" s="27"/>
      <c r="SL42" s="2"/>
      <c r="SM42" s="85"/>
      <c r="SN42" s="86"/>
      <c r="SO42" s="86"/>
      <c r="SP42" s="86"/>
      <c r="SQ42" s="86"/>
      <c r="SR42" s="86"/>
      <c r="SS42" s="86"/>
      <c r="ST42" s="86"/>
      <c r="SU42" s="86"/>
      <c r="SV42" s="86"/>
      <c r="SW42" s="86"/>
      <c r="SX42" s="86"/>
      <c r="SY42" s="86"/>
      <c r="SZ42" s="86"/>
      <c r="TA42" s="87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2"/>
      <c r="DV43" s="2"/>
      <c r="DW43" s="2"/>
      <c r="DX43" s="2"/>
      <c r="DY43" s="2"/>
      <c r="DZ43" s="2"/>
      <c r="EA43" s="2"/>
      <c r="EB43" s="2"/>
      <c r="EC43" s="2"/>
      <c r="ED43" s="120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2"/>
      <c r="IP43" s="2"/>
      <c r="IQ43" s="2"/>
      <c r="IR43" s="2"/>
      <c r="IS43" s="2"/>
      <c r="IT43" s="2"/>
      <c r="IU43" s="2"/>
      <c r="IV43" s="2"/>
      <c r="IW43" s="2"/>
      <c r="IX43" s="120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121"/>
      <c r="KQ43" s="121"/>
      <c r="KR43" s="121"/>
      <c r="KS43" s="121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121"/>
      <c r="LE43" s="121"/>
      <c r="LF43" s="121"/>
      <c r="LG43" s="121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121"/>
      <c r="LS43" s="121"/>
      <c r="LT43" s="121"/>
      <c r="LU43" s="121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1"/>
      <c r="MG43" s="121"/>
      <c r="MH43" s="121"/>
      <c r="MI43" s="121"/>
      <c r="MJ43" s="121"/>
      <c r="MK43" s="121"/>
      <c r="ML43" s="121"/>
      <c r="MM43" s="121"/>
      <c r="MN43" s="121"/>
      <c r="MO43" s="121"/>
      <c r="MP43" s="121"/>
      <c r="MQ43" s="121"/>
      <c r="MR43" s="121"/>
      <c r="MS43" s="121"/>
      <c r="MT43" s="121"/>
      <c r="MU43" s="121"/>
      <c r="MV43" s="121"/>
      <c r="MW43" s="121"/>
      <c r="MX43" s="121"/>
      <c r="MY43" s="121"/>
      <c r="MZ43" s="121"/>
      <c r="NA43" s="121"/>
      <c r="NB43" s="121"/>
      <c r="NC43" s="121"/>
      <c r="ND43" s="121"/>
      <c r="NE43" s="121"/>
      <c r="NF43" s="121"/>
      <c r="NG43" s="121"/>
      <c r="NH43" s="121"/>
      <c r="NI43" s="122"/>
      <c r="NJ43" s="2"/>
      <c r="NK43" s="2"/>
      <c r="NL43" s="2"/>
      <c r="NM43" s="2"/>
      <c r="NN43" s="2"/>
      <c r="NO43" s="2"/>
      <c r="NP43" s="2"/>
      <c r="NQ43" s="2"/>
      <c r="NR43" s="120"/>
      <c r="NS43" s="121"/>
      <c r="NT43" s="121"/>
      <c r="NU43" s="121"/>
      <c r="NV43" s="121"/>
      <c r="NW43" s="121"/>
      <c r="NX43" s="121"/>
      <c r="NY43" s="121"/>
      <c r="NZ43" s="121"/>
      <c r="OA43" s="121"/>
      <c r="OB43" s="121"/>
      <c r="OC43" s="121"/>
      <c r="OD43" s="121"/>
      <c r="OE43" s="121"/>
      <c r="OF43" s="121"/>
      <c r="OG43" s="121"/>
      <c r="OH43" s="121"/>
      <c r="OI43" s="121"/>
      <c r="OJ43" s="121"/>
      <c r="OK43" s="121"/>
      <c r="OL43" s="121"/>
      <c r="OM43" s="121"/>
      <c r="ON43" s="121"/>
      <c r="OO43" s="121"/>
      <c r="OP43" s="121"/>
      <c r="OQ43" s="121"/>
      <c r="OR43" s="121"/>
      <c r="OS43" s="121"/>
      <c r="OT43" s="121"/>
      <c r="OU43" s="121"/>
      <c r="OV43" s="121"/>
      <c r="OW43" s="121"/>
      <c r="OX43" s="121"/>
      <c r="OY43" s="121"/>
      <c r="OZ43" s="121"/>
      <c r="PA43" s="121"/>
      <c r="PB43" s="121"/>
      <c r="PC43" s="121"/>
      <c r="PD43" s="121"/>
      <c r="PE43" s="121"/>
      <c r="PF43" s="121"/>
      <c r="PG43" s="121"/>
      <c r="PH43" s="121"/>
      <c r="PI43" s="121"/>
      <c r="PJ43" s="121"/>
      <c r="PK43" s="121"/>
      <c r="PL43" s="121"/>
      <c r="PM43" s="121"/>
      <c r="PN43" s="121"/>
      <c r="PO43" s="121"/>
      <c r="PP43" s="121"/>
      <c r="PQ43" s="121"/>
      <c r="PR43" s="121"/>
      <c r="PS43" s="121"/>
      <c r="PT43" s="121"/>
      <c r="PU43" s="121"/>
      <c r="PV43" s="121"/>
      <c r="PW43" s="121"/>
      <c r="PX43" s="121"/>
      <c r="PY43" s="121"/>
      <c r="PZ43" s="121"/>
      <c r="QA43" s="121"/>
      <c r="QB43" s="121"/>
      <c r="QC43" s="121"/>
      <c r="QD43" s="121"/>
      <c r="QE43" s="121"/>
      <c r="QF43" s="121"/>
      <c r="QG43" s="121"/>
      <c r="QH43" s="121"/>
      <c r="QI43" s="121"/>
      <c r="QJ43" s="121"/>
      <c r="QK43" s="121"/>
      <c r="QL43" s="121"/>
      <c r="QM43" s="121"/>
      <c r="QN43" s="121"/>
      <c r="QO43" s="121"/>
      <c r="QP43" s="121"/>
      <c r="QQ43" s="121"/>
      <c r="QR43" s="121"/>
      <c r="QS43" s="121"/>
      <c r="QT43" s="121"/>
      <c r="QU43" s="121"/>
      <c r="QV43" s="121"/>
      <c r="QW43" s="121"/>
      <c r="QX43" s="121"/>
      <c r="QY43" s="121"/>
      <c r="QZ43" s="121"/>
      <c r="RA43" s="121"/>
      <c r="RB43" s="121"/>
      <c r="RC43" s="121"/>
      <c r="RD43" s="121"/>
      <c r="RE43" s="121"/>
      <c r="RF43" s="121"/>
      <c r="RG43" s="121"/>
      <c r="RH43" s="121"/>
      <c r="RI43" s="121"/>
      <c r="RJ43" s="121"/>
      <c r="RK43" s="121"/>
      <c r="RL43" s="121"/>
      <c r="RM43" s="121"/>
      <c r="RN43" s="121"/>
      <c r="RO43" s="121"/>
      <c r="RP43" s="121"/>
      <c r="RQ43" s="121"/>
      <c r="RR43" s="121"/>
      <c r="RS43" s="121"/>
      <c r="RT43" s="121"/>
      <c r="RU43" s="121"/>
      <c r="RV43" s="121"/>
      <c r="RW43" s="121"/>
      <c r="RX43" s="121"/>
      <c r="RY43" s="121"/>
      <c r="RZ43" s="121"/>
      <c r="SA43" s="121"/>
      <c r="SB43" s="121"/>
      <c r="SC43" s="122"/>
      <c r="SD43" s="2"/>
      <c r="SE43" s="2"/>
      <c r="SF43" s="2"/>
      <c r="SG43" s="2"/>
      <c r="SH43" s="2"/>
      <c r="SI43" s="2"/>
      <c r="SJ43" s="2"/>
      <c r="SK43" s="27"/>
      <c r="SL43" s="2"/>
      <c r="SM43" s="85"/>
      <c r="SN43" s="86"/>
      <c r="SO43" s="86"/>
      <c r="SP43" s="86"/>
      <c r="SQ43" s="86"/>
      <c r="SR43" s="86"/>
      <c r="SS43" s="86"/>
      <c r="ST43" s="86"/>
      <c r="SU43" s="86"/>
      <c r="SV43" s="86"/>
      <c r="SW43" s="86"/>
      <c r="SX43" s="86"/>
      <c r="SY43" s="86"/>
      <c r="SZ43" s="86"/>
      <c r="TA43" s="87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2"/>
      <c r="DV44" s="2"/>
      <c r="DW44" s="2"/>
      <c r="DX44" s="2"/>
      <c r="DY44" s="2"/>
      <c r="DZ44" s="2"/>
      <c r="EA44" s="2"/>
      <c r="EB44" s="2"/>
      <c r="EC44" s="2"/>
      <c r="ED44" s="120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2"/>
      <c r="IP44" s="2"/>
      <c r="IQ44" s="2"/>
      <c r="IR44" s="2"/>
      <c r="IS44" s="2"/>
      <c r="IT44" s="2"/>
      <c r="IU44" s="2"/>
      <c r="IV44" s="2"/>
      <c r="IW44" s="2"/>
      <c r="IX44" s="120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  <c r="JK44" s="121"/>
      <c r="JL44" s="121"/>
      <c r="JM44" s="121"/>
      <c r="JN44" s="121"/>
      <c r="JO44" s="121"/>
      <c r="JP44" s="121"/>
      <c r="JQ44" s="121"/>
      <c r="JR44" s="121"/>
      <c r="JS44" s="121"/>
      <c r="JT44" s="121"/>
      <c r="JU44" s="121"/>
      <c r="JV44" s="121"/>
      <c r="JW44" s="121"/>
      <c r="JX44" s="121"/>
      <c r="JY44" s="121"/>
      <c r="JZ44" s="121"/>
      <c r="KA44" s="121"/>
      <c r="KB44" s="121"/>
      <c r="KC44" s="121"/>
      <c r="KD44" s="121"/>
      <c r="KE44" s="121"/>
      <c r="KF44" s="121"/>
      <c r="KG44" s="121"/>
      <c r="KH44" s="121"/>
      <c r="KI44" s="121"/>
      <c r="KJ44" s="121"/>
      <c r="KK44" s="121"/>
      <c r="KL44" s="121"/>
      <c r="KM44" s="121"/>
      <c r="KN44" s="121"/>
      <c r="KO44" s="121"/>
      <c r="KP44" s="121"/>
      <c r="KQ44" s="121"/>
      <c r="KR44" s="121"/>
      <c r="KS44" s="121"/>
      <c r="KT44" s="121"/>
      <c r="KU44" s="121"/>
      <c r="KV44" s="121"/>
      <c r="KW44" s="121"/>
      <c r="KX44" s="121"/>
      <c r="KY44" s="121"/>
      <c r="KZ44" s="121"/>
      <c r="LA44" s="121"/>
      <c r="LB44" s="121"/>
      <c r="LC44" s="121"/>
      <c r="LD44" s="121"/>
      <c r="LE44" s="121"/>
      <c r="LF44" s="121"/>
      <c r="LG44" s="121"/>
      <c r="LH44" s="121"/>
      <c r="LI44" s="121"/>
      <c r="LJ44" s="121"/>
      <c r="LK44" s="121"/>
      <c r="LL44" s="121"/>
      <c r="LM44" s="121"/>
      <c r="LN44" s="121"/>
      <c r="LO44" s="121"/>
      <c r="LP44" s="121"/>
      <c r="LQ44" s="121"/>
      <c r="LR44" s="121"/>
      <c r="LS44" s="121"/>
      <c r="LT44" s="121"/>
      <c r="LU44" s="121"/>
      <c r="LV44" s="121"/>
      <c r="LW44" s="121"/>
      <c r="LX44" s="121"/>
      <c r="LY44" s="121"/>
      <c r="LZ44" s="121"/>
      <c r="MA44" s="121"/>
      <c r="MB44" s="121"/>
      <c r="MC44" s="121"/>
      <c r="MD44" s="121"/>
      <c r="ME44" s="121"/>
      <c r="MF44" s="121"/>
      <c r="MG44" s="121"/>
      <c r="MH44" s="121"/>
      <c r="MI44" s="121"/>
      <c r="MJ44" s="121"/>
      <c r="MK44" s="121"/>
      <c r="ML44" s="121"/>
      <c r="MM44" s="121"/>
      <c r="MN44" s="121"/>
      <c r="MO44" s="121"/>
      <c r="MP44" s="121"/>
      <c r="MQ44" s="121"/>
      <c r="MR44" s="121"/>
      <c r="MS44" s="121"/>
      <c r="MT44" s="121"/>
      <c r="MU44" s="121"/>
      <c r="MV44" s="121"/>
      <c r="MW44" s="121"/>
      <c r="MX44" s="121"/>
      <c r="MY44" s="121"/>
      <c r="MZ44" s="121"/>
      <c r="NA44" s="121"/>
      <c r="NB44" s="121"/>
      <c r="NC44" s="121"/>
      <c r="ND44" s="121"/>
      <c r="NE44" s="121"/>
      <c r="NF44" s="121"/>
      <c r="NG44" s="121"/>
      <c r="NH44" s="121"/>
      <c r="NI44" s="122"/>
      <c r="NJ44" s="2"/>
      <c r="NK44" s="2"/>
      <c r="NL44" s="2"/>
      <c r="NM44" s="2"/>
      <c r="NN44" s="2"/>
      <c r="NO44" s="2"/>
      <c r="NP44" s="2"/>
      <c r="NQ44" s="2"/>
      <c r="NR44" s="120"/>
      <c r="NS44" s="121"/>
      <c r="NT44" s="121"/>
      <c r="NU44" s="121"/>
      <c r="NV44" s="121"/>
      <c r="NW44" s="121"/>
      <c r="NX44" s="121"/>
      <c r="NY44" s="121"/>
      <c r="NZ44" s="121"/>
      <c r="OA44" s="121"/>
      <c r="OB44" s="121"/>
      <c r="OC44" s="121"/>
      <c r="OD44" s="121"/>
      <c r="OE44" s="121"/>
      <c r="OF44" s="121"/>
      <c r="OG44" s="121"/>
      <c r="OH44" s="121"/>
      <c r="OI44" s="121"/>
      <c r="OJ44" s="121"/>
      <c r="OK44" s="121"/>
      <c r="OL44" s="121"/>
      <c r="OM44" s="121"/>
      <c r="ON44" s="121"/>
      <c r="OO44" s="121"/>
      <c r="OP44" s="121"/>
      <c r="OQ44" s="121"/>
      <c r="OR44" s="121"/>
      <c r="OS44" s="121"/>
      <c r="OT44" s="121"/>
      <c r="OU44" s="121"/>
      <c r="OV44" s="121"/>
      <c r="OW44" s="121"/>
      <c r="OX44" s="121"/>
      <c r="OY44" s="121"/>
      <c r="OZ44" s="121"/>
      <c r="PA44" s="121"/>
      <c r="PB44" s="121"/>
      <c r="PC44" s="121"/>
      <c r="PD44" s="121"/>
      <c r="PE44" s="121"/>
      <c r="PF44" s="121"/>
      <c r="PG44" s="121"/>
      <c r="PH44" s="121"/>
      <c r="PI44" s="121"/>
      <c r="PJ44" s="121"/>
      <c r="PK44" s="121"/>
      <c r="PL44" s="121"/>
      <c r="PM44" s="121"/>
      <c r="PN44" s="121"/>
      <c r="PO44" s="121"/>
      <c r="PP44" s="121"/>
      <c r="PQ44" s="121"/>
      <c r="PR44" s="121"/>
      <c r="PS44" s="121"/>
      <c r="PT44" s="121"/>
      <c r="PU44" s="121"/>
      <c r="PV44" s="121"/>
      <c r="PW44" s="121"/>
      <c r="PX44" s="121"/>
      <c r="PY44" s="121"/>
      <c r="PZ44" s="121"/>
      <c r="QA44" s="121"/>
      <c r="QB44" s="121"/>
      <c r="QC44" s="121"/>
      <c r="QD44" s="121"/>
      <c r="QE44" s="121"/>
      <c r="QF44" s="121"/>
      <c r="QG44" s="121"/>
      <c r="QH44" s="121"/>
      <c r="QI44" s="121"/>
      <c r="QJ44" s="121"/>
      <c r="QK44" s="121"/>
      <c r="QL44" s="121"/>
      <c r="QM44" s="121"/>
      <c r="QN44" s="121"/>
      <c r="QO44" s="121"/>
      <c r="QP44" s="121"/>
      <c r="QQ44" s="121"/>
      <c r="QR44" s="121"/>
      <c r="QS44" s="121"/>
      <c r="QT44" s="121"/>
      <c r="QU44" s="121"/>
      <c r="QV44" s="121"/>
      <c r="QW44" s="121"/>
      <c r="QX44" s="121"/>
      <c r="QY44" s="121"/>
      <c r="QZ44" s="121"/>
      <c r="RA44" s="121"/>
      <c r="RB44" s="121"/>
      <c r="RC44" s="121"/>
      <c r="RD44" s="121"/>
      <c r="RE44" s="121"/>
      <c r="RF44" s="121"/>
      <c r="RG44" s="121"/>
      <c r="RH44" s="121"/>
      <c r="RI44" s="121"/>
      <c r="RJ44" s="121"/>
      <c r="RK44" s="121"/>
      <c r="RL44" s="121"/>
      <c r="RM44" s="121"/>
      <c r="RN44" s="121"/>
      <c r="RO44" s="121"/>
      <c r="RP44" s="121"/>
      <c r="RQ44" s="121"/>
      <c r="RR44" s="121"/>
      <c r="RS44" s="121"/>
      <c r="RT44" s="121"/>
      <c r="RU44" s="121"/>
      <c r="RV44" s="121"/>
      <c r="RW44" s="121"/>
      <c r="RX44" s="121"/>
      <c r="RY44" s="121"/>
      <c r="RZ44" s="121"/>
      <c r="SA44" s="121"/>
      <c r="SB44" s="121"/>
      <c r="SC44" s="122"/>
      <c r="SD44" s="2"/>
      <c r="SE44" s="2"/>
      <c r="SF44" s="2"/>
      <c r="SG44" s="2"/>
      <c r="SH44" s="2"/>
      <c r="SI44" s="2"/>
      <c r="SJ44" s="2"/>
      <c r="SK44" s="27"/>
      <c r="SL44" s="2"/>
      <c r="SM44" s="85"/>
      <c r="SN44" s="86"/>
      <c r="SO44" s="86"/>
      <c r="SP44" s="86"/>
      <c r="SQ44" s="86"/>
      <c r="SR44" s="86"/>
      <c r="SS44" s="86"/>
      <c r="ST44" s="86"/>
      <c r="SU44" s="86"/>
      <c r="SV44" s="86"/>
      <c r="SW44" s="86"/>
      <c r="SX44" s="86"/>
      <c r="SY44" s="86"/>
      <c r="SZ44" s="86"/>
      <c r="TA44" s="87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2"/>
      <c r="DV45" s="2"/>
      <c r="DW45" s="2"/>
      <c r="DX45" s="2"/>
      <c r="DY45" s="2"/>
      <c r="DZ45" s="2"/>
      <c r="EA45" s="2"/>
      <c r="EB45" s="2"/>
      <c r="EC45" s="2"/>
      <c r="ED45" s="120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2"/>
      <c r="IP45" s="2"/>
      <c r="IQ45" s="2"/>
      <c r="IR45" s="2"/>
      <c r="IS45" s="2"/>
      <c r="IT45" s="2"/>
      <c r="IU45" s="2"/>
      <c r="IV45" s="2"/>
      <c r="IW45" s="2"/>
      <c r="IX45" s="120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  <c r="JK45" s="121"/>
      <c r="JL45" s="121"/>
      <c r="JM45" s="121"/>
      <c r="JN45" s="121"/>
      <c r="JO45" s="121"/>
      <c r="JP45" s="121"/>
      <c r="JQ45" s="121"/>
      <c r="JR45" s="121"/>
      <c r="JS45" s="121"/>
      <c r="JT45" s="121"/>
      <c r="JU45" s="121"/>
      <c r="JV45" s="121"/>
      <c r="JW45" s="121"/>
      <c r="JX45" s="121"/>
      <c r="JY45" s="121"/>
      <c r="JZ45" s="121"/>
      <c r="KA45" s="121"/>
      <c r="KB45" s="121"/>
      <c r="KC45" s="121"/>
      <c r="KD45" s="121"/>
      <c r="KE45" s="121"/>
      <c r="KF45" s="121"/>
      <c r="KG45" s="121"/>
      <c r="KH45" s="121"/>
      <c r="KI45" s="121"/>
      <c r="KJ45" s="121"/>
      <c r="KK45" s="121"/>
      <c r="KL45" s="121"/>
      <c r="KM45" s="121"/>
      <c r="KN45" s="121"/>
      <c r="KO45" s="121"/>
      <c r="KP45" s="121"/>
      <c r="KQ45" s="121"/>
      <c r="KR45" s="121"/>
      <c r="KS45" s="121"/>
      <c r="KT45" s="121"/>
      <c r="KU45" s="121"/>
      <c r="KV45" s="121"/>
      <c r="KW45" s="121"/>
      <c r="KX45" s="121"/>
      <c r="KY45" s="121"/>
      <c r="KZ45" s="121"/>
      <c r="LA45" s="121"/>
      <c r="LB45" s="121"/>
      <c r="LC45" s="121"/>
      <c r="LD45" s="121"/>
      <c r="LE45" s="121"/>
      <c r="LF45" s="121"/>
      <c r="LG45" s="121"/>
      <c r="LH45" s="121"/>
      <c r="LI45" s="121"/>
      <c r="LJ45" s="121"/>
      <c r="LK45" s="121"/>
      <c r="LL45" s="121"/>
      <c r="LM45" s="121"/>
      <c r="LN45" s="121"/>
      <c r="LO45" s="121"/>
      <c r="LP45" s="121"/>
      <c r="LQ45" s="121"/>
      <c r="LR45" s="121"/>
      <c r="LS45" s="121"/>
      <c r="LT45" s="121"/>
      <c r="LU45" s="121"/>
      <c r="LV45" s="121"/>
      <c r="LW45" s="121"/>
      <c r="LX45" s="121"/>
      <c r="LY45" s="121"/>
      <c r="LZ45" s="121"/>
      <c r="MA45" s="121"/>
      <c r="MB45" s="121"/>
      <c r="MC45" s="121"/>
      <c r="MD45" s="121"/>
      <c r="ME45" s="121"/>
      <c r="MF45" s="121"/>
      <c r="MG45" s="121"/>
      <c r="MH45" s="121"/>
      <c r="MI45" s="121"/>
      <c r="MJ45" s="121"/>
      <c r="MK45" s="121"/>
      <c r="ML45" s="121"/>
      <c r="MM45" s="121"/>
      <c r="MN45" s="121"/>
      <c r="MO45" s="121"/>
      <c r="MP45" s="121"/>
      <c r="MQ45" s="121"/>
      <c r="MR45" s="121"/>
      <c r="MS45" s="121"/>
      <c r="MT45" s="121"/>
      <c r="MU45" s="121"/>
      <c r="MV45" s="121"/>
      <c r="MW45" s="121"/>
      <c r="MX45" s="121"/>
      <c r="MY45" s="121"/>
      <c r="MZ45" s="121"/>
      <c r="NA45" s="121"/>
      <c r="NB45" s="121"/>
      <c r="NC45" s="121"/>
      <c r="ND45" s="121"/>
      <c r="NE45" s="121"/>
      <c r="NF45" s="121"/>
      <c r="NG45" s="121"/>
      <c r="NH45" s="121"/>
      <c r="NI45" s="122"/>
      <c r="NJ45" s="2"/>
      <c r="NK45" s="2"/>
      <c r="NL45" s="2"/>
      <c r="NM45" s="2"/>
      <c r="NN45" s="2"/>
      <c r="NO45" s="2"/>
      <c r="NP45" s="2"/>
      <c r="NQ45" s="2"/>
      <c r="NR45" s="120"/>
      <c r="NS45" s="121"/>
      <c r="NT45" s="121"/>
      <c r="NU45" s="121"/>
      <c r="NV45" s="121"/>
      <c r="NW45" s="121"/>
      <c r="NX45" s="121"/>
      <c r="NY45" s="121"/>
      <c r="NZ45" s="121"/>
      <c r="OA45" s="121"/>
      <c r="OB45" s="121"/>
      <c r="OC45" s="121"/>
      <c r="OD45" s="121"/>
      <c r="OE45" s="121"/>
      <c r="OF45" s="121"/>
      <c r="OG45" s="121"/>
      <c r="OH45" s="121"/>
      <c r="OI45" s="121"/>
      <c r="OJ45" s="121"/>
      <c r="OK45" s="121"/>
      <c r="OL45" s="121"/>
      <c r="OM45" s="121"/>
      <c r="ON45" s="121"/>
      <c r="OO45" s="121"/>
      <c r="OP45" s="121"/>
      <c r="OQ45" s="121"/>
      <c r="OR45" s="121"/>
      <c r="OS45" s="121"/>
      <c r="OT45" s="121"/>
      <c r="OU45" s="121"/>
      <c r="OV45" s="121"/>
      <c r="OW45" s="121"/>
      <c r="OX45" s="121"/>
      <c r="OY45" s="121"/>
      <c r="OZ45" s="121"/>
      <c r="PA45" s="121"/>
      <c r="PB45" s="121"/>
      <c r="PC45" s="121"/>
      <c r="PD45" s="121"/>
      <c r="PE45" s="121"/>
      <c r="PF45" s="121"/>
      <c r="PG45" s="121"/>
      <c r="PH45" s="121"/>
      <c r="PI45" s="121"/>
      <c r="PJ45" s="121"/>
      <c r="PK45" s="121"/>
      <c r="PL45" s="121"/>
      <c r="PM45" s="121"/>
      <c r="PN45" s="121"/>
      <c r="PO45" s="121"/>
      <c r="PP45" s="121"/>
      <c r="PQ45" s="121"/>
      <c r="PR45" s="121"/>
      <c r="PS45" s="121"/>
      <c r="PT45" s="121"/>
      <c r="PU45" s="121"/>
      <c r="PV45" s="121"/>
      <c r="PW45" s="121"/>
      <c r="PX45" s="121"/>
      <c r="PY45" s="121"/>
      <c r="PZ45" s="121"/>
      <c r="QA45" s="121"/>
      <c r="QB45" s="121"/>
      <c r="QC45" s="121"/>
      <c r="QD45" s="121"/>
      <c r="QE45" s="121"/>
      <c r="QF45" s="121"/>
      <c r="QG45" s="121"/>
      <c r="QH45" s="121"/>
      <c r="QI45" s="121"/>
      <c r="QJ45" s="121"/>
      <c r="QK45" s="121"/>
      <c r="QL45" s="121"/>
      <c r="QM45" s="121"/>
      <c r="QN45" s="121"/>
      <c r="QO45" s="121"/>
      <c r="QP45" s="121"/>
      <c r="QQ45" s="121"/>
      <c r="QR45" s="121"/>
      <c r="QS45" s="121"/>
      <c r="QT45" s="121"/>
      <c r="QU45" s="121"/>
      <c r="QV45" s="121"/>
      <c r="QW45" s="121"/>
      <c r="QX45" s="121"/>
      <c r="QY45" s="121"/>
      <c r="QZ45" s="121"/>
      <c r="RA45" s="121"/>
      <c r="RB45" s="121"/>
      <c r="RC45" s="121"/>
      <c r="RD45" s="121"/>
      <c r="RE45" s="121"/>
      <c r="RF45" s="121"/>
      <c r="RG45" s="121"/>
      <c r="RH45" s="121"/>
      <c r="RI45" s="121"/>
      <c r="RJ45" s="121"/>
      <c r="RK45" s="121"/>
      <c r="RL45" s="121"/>
      <c r="RM45" s="121"/>
      <c r="RN45" s="121"/>
      <c r="RO45" s="121"/>
      <c r="RP45" s="121"/>
      <c r="RQ45" s="121"/>
      <c r="RR45" s="121"/>
      <c r="RS45" s="121"/>
      <c r="RT45" s="121"/>
      <c r="RU45" s="121"/>
      <c r="RV45" s="121"/>
      <c r="RW45" s="121"/>
      <c r="RX45" s="121"/>
      <c r="RY45" s="121"/>
      <c r="RZ45" s="121"/>
      <c r="SA45" s="121"/>
      <c r="SB45" s="121"/>
      <c r="SC45" s="122"/>
      <c r="SD45" s="2"/>
      <c r="SE45" s="2"/>
      <c r="SF45" s="2"/>
      <c r="SG45" s="2"/>
      <c r="SH45" s="2"/>
      <c r="SI45" s="2"/>
      <c r="SJ45" s="2"/>
      <c r="SK45" s="27"/>
      <c r="SL45" s="2"/>
      <c r="SM45" s="88"/>
      <c r="SN45" s="89"/>
      <c r="SO45" s="89"/>
      <c r="SP45" s="89"/>
      <c r="SQ45" s="89"/>
      <c r="SR45" s="89"/>
      <c r="SS45" s="89"/>
      <c r="ST45" s="89"/>
      <c r="SU45" s="89"/>
      <c r="SV45" s="89"/>
      <c r="SW45" s="89"/>
      <c r="SX45" s="89"/>
      <c r="SY45" s="89"/>
      <c r="SZ45" s="89"/>
      <c r="TA45" s="90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2"/>
      <c r="DV46" s="2"/>
      <c r="DW46" s="2"/>
      <c r="DX46" s="2"/>
      <c r="DY46" s="2"/>
      <c r="DZ46" s="2"/>
      <c r="EA46" s="2"/>
      <c r="EB46" s="2"/>
      <c r="EC46" s="2"/>
      <c r="ED46" s="120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2"/>
      <c r="IP46" s="2"/>
      <c r="IQ46" s="2"/>
      <c r="IR46" s="2"/>
      <c r="IS46" s="2"/>
      <c r="IT46" s="2"/>
      <c r="IU46" s="2"/>
      <c r="IV46" s="2"/>
      <c r="IW46" s="2"/>
      <c r="IX46" s="120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  <c r="JK46" s="121"/>
      <c r="JL46" s="121"/>
      <c r="JM46" s="121"/>
      <c r="JN46" s="121"/>
      <c r="JO46" s="121"/>
      <c r="JP46" s="121"/>
      <c r="JQ46" s="121"/>
      <c r="JR46" s="121"/>
      <c r="JS46" s="121"/>
      <c r="JT46" s="121"/>
      <c r="JU46" s="121"/>
      <c r="JV46" s="121"/>
      <c r="JW46" s="121"/>
      <c r="JX46" s="121"/>
      <c r="JY46" s="121"/>
      <c r="JZ46" s="121"/>
      <c r="KA46" s="121"/>
      <c r="KB46" s="121"/>
      <c r="KC46" s="121"/>
      <c r="KD46" s="121"/>
      <c r="KE46" s="121"/>
      <c r="KF46" s="121"/>
      <c r="KG46" s="121"/>
      <c r="KH46" s="121"/>
      <c r="KI46" s="121"/>
      <c r="KJ46" s="121"/>
      <c r="KK46" s="121"/>
      <c r="KL46" s="121"/>
      <c r="KM46" s="121"/>
      <c r="KN46" s="121"/>
      <c r="KO46" s="121"/>
      <c r="KP46" s="121"/>
      <c r="KQ46" s="121"/>
      <c r="KR46" s="121"/>
      <c r="KS46" s="121"/>
      <c r="KT46" s="121"/>
      <c r="KU46" s="121"/>
      <c r="KV46" s="121"/>
      <c r="KW46" s="121"/>
      <c r="KX46" s="121"/>
      <c r="KY46" s="121"/>
      <c r="KZ46" s="121"/>
      <c r="LA46" s="121"/>
      <c r="LB46" s="121"/>
      <c r="LC46" s="121"/>
      <c r="LD46" s="121"/>
      <c r="LE46" s="121"/>
      <c r="LF46" s="121"/>
      <c r="LG46" s="121"/>
      <c r="LH46" s="121"/>
      <c r="LI46" s="121"/>
      <c r="LJ46" s="121"/>
      <c r="LK46" s="121"/>
      <c r="LL46" s="121"/>
      <c r="LM46" s="121"/>
      <c r="LN46" s="121"/>
      <c r="LO46" s="121"/>
      <c r="LP46" s="121"/>
      <c r="LQ46" s="121"/>
      <c r="LR46" s="121"/>
      <c r="LS46" s="121"/>
      <c r="LT46" s="121"/>
      <c r="LU46" s="121"/>
      <c r="LV46" s="121"/>
      <c r="LW46" s="121"/>
      <c r="LX46" s="121"/>
      <c r="LY46" s="121"/>
      <c r="LZ46" s="121"/>
      <c r="MA46" s="121"/>
      <c r="MB46" s="121"/>
      <c r="MC46" s="121"/>
      <c r="MD46" s="121"/>
      <c r="ME46" s="121"/>
      <c r="MF46" s="121"/>
      <c r="MG46" s="121"/>
      <c r="MH46" s="121"/>
      <c r="MI46" s="121"/>
      <c r="MJ46" s="121"/>
      <c r="MK46" s="121"/>
      <c r="ML46" s="121"/>
      <c r="MM46" s="121"/>
      <c r="MN46" s="121"/>
      <c r="MO46" s="121"/>
      <c r="MP46" s="121"/>
      <c r="MQ46" s="121"/>
      <c r="MR46" s="121"/>
      <c r="MS46" s="121"/>
      <c r="MT46" s="121"/>
      <c r="MU46" s="121"/>
      <c r="MV46" s="121"/>
      <c r="MW46" s="121"/>
      <c r="MX46" s="121"/>
      <c r="MY46" s="121"/>
      <c r="MZ46" s="121"/>
      <c r="NA46" s="121"/>
      <c r="NB46" s="121"/>
      <c r="NC46" s="121"/>
      <c r="ND46" s="121"/>
      <c r="NE46" s="121"/>
      <c r="NF46" s="121"/>
      <c r="NG46" s="121"/>
      <c r="NH46" s="121"/>
      <c r="NI46" s="122"/>
      <c r="NJ46" s="2"/>
      <c r="NK46" s="2"/>
      <c r="NL46" s="2"/>
      <c r="NM46" s="2"/>
      <c r="NN46" s="2"/>
      <c r="NO46" s="2"/>
      <c r="NP46" s="2"/>
      <c r="NQ46" s="2"/>
      <c r="NR46" s="120"/>
      <c r="NS46" s="121"/>
      <c r="NT46" s="121"/>
      <c r="NU46" s="121"/>
      <c r="NV46" s="121"/>
      <c r="NW46" s="121"/>
      <c r="NX46" s="121"/>
      <c r="NY46" s="121"/>
      <c r="NZ46" s="121"/>
      <c r="OA46" s="121"/>
      <c r="OB46" s="121"/>
      <c r="OC46" s="121"/>
      <c r="OD46" s="121"/>
      <c r="OE46" s="121"/>
      <c r="OF46" s="121"/>
      <c r="OG46" s="121"/>
      <c r="OH46" s="121"/>
      <c r="OI46" s="121"/>
      <c r="OJ46" s="121"/>
      <c r="OK46" s="121"/>
      <c r="OL46" s="121"/>
      <c r="OM46" s="121"/>
      <c r="ON46" s="121"/>
      <c r="OO46" s="121"/>
      <c r="OP46" s="121"/>
      <c r="OQ46" s="121"/>
      <c r="OR46" s="121"/>
      <c r="OS46" s="121"/>
      <c r="OT46" s="121"/>
      <c r="OU46" s="121"/>
      <c r="OV46" s="121"/>
      <c r="OW46" s="121"/>
      <c r="OX46" s="121"/>
      <c r="OY46" s="121"/>
      <c r="OZ46" s="121"/>
      <c r="PA46" s="121"/>
      <c r="PB46" s="121"/>
      <c r="PC46" s="121"/>
      <c r="PD46" s="121"/>
      <c r="PE46" s="121"/>
      <c r="PF46" s="121"/>
      <c r="PG46" s="121"/>
      <c r="PH46" s="121"/>
      <c r="PI46" s="121"/>
      <c r="PJ46" s="121"/>
      <c r="PK46" s="121"/>
      <c r="PL46" s="121"/>
      <c r="PM46" s="121"/>
      <c r="PN46" s="121"/>
      <c r="PO46" s="121"/>
      <c r="PP46" s="121"/>
      <c r="PQ46" s="121"/>
      <c r="PR46" s="121"/>
      <c r="PS46" s="121"/>
      <c r="PT46" s="121"/>
      <c r="PU46" s="121"/>
      <c r="PV46" s="121"/>
      <c r="PW46" s="121"/>
      <c r="PX46" s="121"/>
      <c r="PY46" s="121"/>
      <c r="PZ46" s="121"/>
      <c r="QA46" s="121"/>
      <c r="QB46" s="121"/>
      <c r="QC46" s="121"/>
      <c r="QD46" s="121"/>
      <c r="QE46" s="121"/>
      <c r="QF46" s="121"/>
      <c r="QG46" s="121"/>
      <c r="QH46" s="121"/>
      <c r="QI46" s="121"/>
      <c r="QJ46" s="121"/>
      <c r="QK46" s="121"/>
      <c r="QL46" s="121"/>
      <c r="QM46" s="121"/>
      <c r="QN46" s="121"/>
      <c r="QO46" s="121"/>
      <c r="QP46" s="121"/>
      <c r="QQ46" s="121"/>
      <c r="QR46" s="121"/>
      <c r="QS46" s="121"/>
      <c r="QT46" s="121"/>
      <c r="QU46" s="121"/>
      <c r="QV46" s="121"/>
      <c r="QW46" s="121"/>
      <c r="QX46" s="121"/>
      <c r="QY46" s="121"/>
      <c r="QZ46" s="121"/>
      <c r="RA46" s="121"/>
      <c r="RB46" s="121"/>
      <c r="RC46" s="121"/>
      <c r="RD46" s="121"/>
      <c r="RE46" s="121"/>
      <c r="RF46" s="121"/>
      <c r="RG46" s="121"/>
      <c r="RH46" s="121"/>
      <c r="RI46" s="121"/>
      <c r="RJ46" s="121"/>
      <c r="RK46" s="121"/>
      <c r="RL46" s="121"/>
      <c r="RM46" s="121"/>
      <c r="RN46" s="121"/>
      <c r="RO46" s="121"/>
      <c r="RP46" s="121"/>
      <c r="RQ46" s="121"/>
      <c r="RR46" s="121"/>
      <c r="RS46" s="121"/>
      <c r="RT46" s="121"/>
      <c r="RU46" s="121"/>
      <c r="RV46" s="121"/>
      <c r="RW46" s="121"/>
      <c r="RX46" s="121"/>
      <c r="RY46" s="121"/>
      <c r="RZ46" s="121"/>
      <c r="SA46" s="121"/>
      <c r="SB46" s="121"/>
      <c r="SC46" s="122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2"/>
      <c r="DV47" s="2"/>
      <c r="DW47" s="2"/>
      <c r="DX47" s="2"/>
      <c r="DY47" s="2"/>
      <c r="DZ47" s="2"/>
      <c r="EA47" s="2"/>
      <c r="EB47" s="2"/>
      <c r="EC47" s="2"/>
      <c r="ED47" s="120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2"/>
      <c r="IP47" s="2"/>
      <c r="IQ47" s="2"/>
      <c r="IR47" s="2"/>
      <c r="IS47" s="2"/>
      <c r="IT47" s="2"/>
      <c r="IU47" s="2"/>
      <c r="IV47" s="2"/>
      <c r="IW47" s="2"/>
      <c r="IX47" s="120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2"/>
      <c r="NJ47" s="2"/>
      <c r="NK47" s="2"/>
      <c r="NL47" s="2"/>
      <c r="NM47" s="2"/>
      <c r="NN47" s="2"/>
      <c r="NO47" s="2"/>
      <c r="NP47" s="2"/>
      <c r="NQ47" s="2"/>
      <c r="NR47" s="120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  <c r="QU47" s="121"/>
      <c r="QV47" s="121"/>
      <c r="QW47" s="121"/>
      <c r="QX47" s="121"/>
      <c r="QY47" s="121"/>
      <c r="QZ47" s="121"/>
      <c r="RA47" s="121"/>
      <c r="RB47" s="121"/>
      <c r="RC47" s="121"/>
      <c r="RD47" s="121"/>
      <c r="RE47" s="121"/>
      <c r="RF47" s="121"/>
      <c r="RG47" s="121"/>
      <c r="RH47" s="121"/>
      <c r="RI47" s="121"/>
      <c r="RJ47" s="121"/>
      <c r="RK47" s="121"/>
      <c r="RL47" s="121"/>
      <c r="RM47" s="121"/>
      <c r="RN47" s="121"/>
      <c r="RO47" s="121"/>
      <c r="RP47" s="121"/>
      <c r="RQ47" s="121"/>
      <c r="RR47" s="121"/>
      <c r="RS47" s="121"/>
      <c r="RT47" s="121"/>
      <c r="RU47" s="121"/>
      <c r="RV47" s="121"/>
      <c r="RW47" s="121"/>
      <c r="RX47" s="121"/>
      <c r="RY47" s="121"/>
      <c r="RZ47" s="121"/>
      <c r="SA47" s="121"/>
      <c r="SB47" s="121"/>
      <c r="SC47" s="122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0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2"/>
      <c r="DV48" s="2"/>
      <c r="DW48" s="2"/>
      <c r="DX48" s="2"/>
      <c r="DY48" s="2"/>
      <c r="DZ48" s="2"/>
      <c r="EA48" s="2"/>
      <c r="EB48" s="2"/>
      <c r="EC48" s="2"/>
      <c r="ED48" s="120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2"/>
      <c r="IP48" s="2"/>
      <c r="IQ48" s="2"/>
      <c r="IR48" s="2"/>
      <c r="IS48" s="2"/>
      <c r="IT48" s="2"/>
      <c r="IU48" s="2"/>
      <c r="IV48" s="2"/>
      <c r="IW48" s="2"/>
      <c r="IX48" s="120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2"/>
      <c r="NJ48" s="2"/>
      <c r="NK48" s="2"/>
      <c r="NL48" s="2"/>
      <c r="NM48" s="2"/>
      <c r="NN48" s="2"/>
      <c r="NO48" s="2"/>
      <c r="NP48" s="2"/>
      <c r="NQ48" s="2"/>
      <c r="NR48" s="120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  <c r="QU48" s="121"/>
      <c r="QV48" s="121"/>
      <c r="QW48" s="121"/>
      <c r="QX48" s="121"/>
      <c r="QY48" s="121"/>
      <c r="QZ48" s="121"/>
      <c r="RA48" s="121"/>
      <c r="RB48" s="121"/>
      <c r="RC48" s="121"/>
      <c r="RD48" s="121"/>
      <c r="RE48" s="121"/>
      <c r="RF48" s="121"/>
      <c r="RG48" s="121"/>
      <c r="RH48" s="121"/>
      <c r="RI48" s="121"/>
      <c r="RJ48" s="121"/>
      <c r="RK48" s="121"/>
      <c r="RL48" s="121"/>
      <c r="RM48" s="121"/>
      <c r="RN48" s="121"/>
      <c r="RO48" s="121"/>
      <c r="RP48" s="121"/>
      <c r="RQ48" s="121"/>
      <c r="RR48" s="121"/>
      <c r="RS48" s="121"/>
      <c r="RT48" s="121"/>
      <c r="RU48" s="121"/>
      <c r="RV48" s="121"/>
      <c r="RW48" s="121"/>
      <c r="RX48" s="121"/>
      <c r="RY48" s="121"/>
      <c r="RZ48" s="121"/>
      <c r="SA48" s="121"/>
      <c r="SB48" s="121"/>
      <c r="SC48" s="122"/>
      <c r="SD48" s="2"/>
      <c r="SE48" s="2"/>
      <c r="SF48" s="2"/>
      <c r="SG48" s="2"/>
      <c r="SH48" s="2"/>
      <c r="SI48" s="2"/>
      <c r="SJ48" s="2"/>
      <c r="SK48" s="27"/>
      <c r="SL48" s="2"/>
      <c r="SM48" s="85" t="s">
        <v>107</v>
      </c>
      <c r="SN48" s="86"/>
      <c r="SO48" s="86"/>
      <c r="SP48" s="86"/>
      <c r="SQ48" s="86"/>
      <c r="SR48" s="86"/>
      <c r="SS48" s="86"/>
      <c r="ST48" s="86"/>
      <c r="SU48" s="86"/>
      <c r="SV48" s="86"/>
      <c r="SW48" s="86"/>
      <c r="SX48" s="86"/>
      <c r="SY48" s="86"/>
      <c r="SZ48" s="86"/>
      <c r="TA48" s="87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0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2"/>
      <c r="DV49" s="2"/>
      <c r="DW49" s="2"/>
      <c r="DX49" s="2"/>
      <c r="DY49" s="2"/>
      <c r="DZ49" s="2"/>
      <c r="EA49" s="2"/>
      <c r="EB49" s="2"/>
      <c r="EC49" s="2"/>
      <c r="ED49" s="120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2"/>
      <c r="IP49" s="2"/>
      <c r="IQ49" s="2"/>
      <c r="IR49" s="2"/>
      <c r="IS49" s="2"/>
      <c r="IT49" s="2"/>
      <c r="IU49" s="2"/>
      <c r="IV49" s="2"/>
      <c r="IW49" s="2"/>
      <c r="IX49" s="120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2"/>
      <c r="NJ49" s="2"/>
      <c r="NK49" s="2"/>
      <c r="NL49" s="2"/>
      <c r="NM49" s="2"/>
      <c r="NN49" s="2"/>
      <c r="NO49" s="2"/>
      <c r="NP49" s="2"/>
      <c r="NQ49" s="2"/>
      <c r="NR49" s="120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  <c r="QU49" s="121"/>
      <c r="QV49" s="121"/>
      <c r="QW49" s="121"/>
      <c r="QX49" s="121"/>
      <c r="QY49" s="121"/>
      <c r="QZ49" s="121"/>
      <c r="RA49" s="121"/>
      <c r="RB49" s="121"/>
      <c r="RC49" s="121"/>
      <c r="RD49" s="121"/>
      <c r="RE49" s="121"/>
      <c r="RF49" s="121"/>
      <c r="RG49" s="121"/>
      <c r="RH49" s="121"/>
      <c r="RI49" s="121"/>
      <c r="RJ49" s="121"/>
      <c r="RK49" s="121"/>
      <c r="RL49" s="121"/>
      <c r="RM49" s="121"/>
      <c r="RN49" s="121"/>
      <c r="RO49" s="121"/>
      <c r="RP49" s="121"/>
      <c r="RQ49" s="121"/>
      <c r="RR49" s="121"/>
      <c r="RS49" s="121"/>
      <c r="RT49" s="121"/>
      <c r="RU49" s="121"/>
      <c r="RV49" s="121"/>
      <c r="RW49" s="121"/>
      <c r="RX49" s="121"/>
      <c r="RY49" s="121"/>
      <c r="RZ49" s="121"/>
      <c r="SA49" s="121"/>
      <c r="SB49" s="121"/>
      <c r="SC49" s="122"/>
      <c r="SD49" s="2"/>
      <c r="SE49" s="2"/>
      <c r="SF49" s="2"/>
      <c r="SG49" s="2"/>
      <c r="SH49" s="2"/>
      <c r="SI49" s="2"/>
      <c r="SJ49" s="2"/>
      <c r="SK49" s="27"/>
      <c r="SL49" s="2"/>
      <c r="SM49" s="85"/>
      <c r="SN49" s="86"/>
      <c r="SO49" s="86"/>
      <c r="SP49" s="86"/>
      <c r="SQ49" s="86"/>
      <c r="SR49" s="86"/>
      <c r="SS49" s="86"/>
      <c r="ST49" s="86"/>
      <c r="SU49" s="86"/>
      <c r="SV49" s="86"/>
      <c r="SW49" s="86"/>
      <c r="SX49" s="86"/>
      <c r="SY49" s="86"/>
      <c r="SZ49" s="86"/>
      <c r="TA49" s="87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0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2"/>
      <c r="DV50" s="2"/>
      <c r="DW50" s="2"/>
      <c r="DX50" s="2"/>
      <c r="DY50" s="2"/>
      <c r="DZ50" s="2"/>
      <c r="EA50" s="2"/>
      <c r="EB50" s="2"/>
      <c r="EC50" s="2"/>
      <c r="ED50" s="120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2"/>
      <c r="IP50" s="2"/>
      <c r="IQ50" s="2"/>
      <c r="IR50" s="2"/>
      <c r="IS50" s="2"/>
      <c r="IT50" s="2"/>
      <c r="IU50" s="2"/>
      <c r="IV50" s="2"/>
      <c r="IW50" s="2"/>
      <c r="IX50" s="120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2"/>
      <c r="NJ50" s="2"/>
      <c r="NK50" s="2"/>
      <c r="NL50" s="2"/>
      <c r="NM50" s="2"/>
      <c r="NN50" s="2"/>
      <c r="NO50" s="2"/>
      <c r="NP50" s="2"/>
      <c r="NQ50" s="2"/>
      <c r="NR50" s="120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  <c r="QU50" s="121"/>
      <c r="QV50" s="121"/>
      <c r="QW50" s="121"/>
      <c r="QX50" s="121"/>
      <c r="QY50" s="121"/>
      <c r="QZ50" s="121"/>
      <c r="RA50" s="121"/>
      <c r="RB50" s="121"/>
      <c r="RC50" s="121"/>
      <c r="RD50" s="121"/>
      <c r="RE50" s="121"/>
      <c r="RF50" s="121"/>
      <c r="RG50" s="121"/>
      <c r="RH50" s="121"/>
      <c r="RI50" s="121"/>
      <c r="RJ50" s="121"/>
      <c r="RK50" s="121"/>
      <c r="RL50" s="121"/>
      <c r="RM50" s="121"/>
      <c r="RN50" s="121"/>
      <c r="RO50" s="121"/>
      <c r="RP50" s="121"/>
      <c r="RQ50" s="121"/>
      <c r="RR50" s="121"/>
      <c r="RS50" s="121"/>
      <c r="RT50" s="121"/>
      <c r="RU50" s="121"/>
      <c r="RV50" s="121"/>
      <c r="RW50" s="121"/>
      <c r="RX50" s="121"/>
      <c r="RY50" s="121"/>
      <c r="RZ50" s="121"/>
      <c r="SA50" s="121"/>
      <c r="SB50" s="121"/>
      <c r="SC50" s="122"/>
      <c r="SD50" s="2"/>
      <c r="SE50" s="2"/>
      <c r="SF50" s="2"/>
      <c r="SG50" s="2"/>
      <c r="SH50" s="2"/>
      <c r="SI50" s="2"/>
      <c r="SJ50" s="2"/>
      <c r="SK50" s="27"/>
      <c r="SL50" s="2"/>
      <c r="SM50" s="85"/>
      <c r="SN50" s="86"/>
      <c r="SO50" s="86"/>
      <c r="SP50" s="86"/>
      <c r="SQ50" s="86"/>
      <c r="SR50" s="86"/>
      <c r="SS50" s="86"/>
      <c r="ST50" s="86"/>
      <c r="SU50" s="86"/>
      <c r="SV50" s="86"/>
      <c r="SW50" s="86"/>
      <c r="SX50" s="86"/>
      <c r="SY50" s="86"/>
      <c r="SZ50" s="86"/>
      <c r="TA50" s="87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0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2"/>
      <c r="DV51" s="2"/>
      <c r="DW51" s="2"/>
      <c r="DX51" s="2"/>
      <c r="DY51" s="2"/>
      <c r="DZ51" s="2"/>
      <c r="EA51" s="2"/>
      <c r="EB51" s="2"/>
      <c r="EC51" s="2"/>
      <c r="ED51" s="120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2"/>
      <c r="IP51" s="2"/>
      <c r="IQ51" s="2"/>
      <c r="IR51" s="2"/>
      <c r="IS51" s="2"/>
      <c r="IT51" s="2"/>
      <c r="IU51" s="2"/>
      <c r="IV51" s="2"/>
      <c r="IW51" s="2"/>
      <c r="IX51" s="120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2"/>
      <c r="NJ51" s="2"/>
      <c r="NK51" s="2"/>
      <c r="NL51" s="2"/>
      <c r="NM51" s="2"/>
      <c r="NN51" s="2"/>
      <c r="NO51" s="2"/>
      <c r="NP51" s="2"/>
      <c r="NQ51" s="2"/>
      <c r="NR51" s="120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  <c r="QU51" s="121"/>
      <c r="QV51" s="121"/>
      <c r="QW51" s="121"/>
      <c r="QX51" s="121"/>
      <c r="QY51" s="121"/>
      <c r="QZ51" s="121"/>
      <c r="RA51" s="121"/>
      <c r="RB51" s="121"/>
      <c r="RC51" s="121"/>
      <c r="RD51" s="121"/>
      <c r="RE51" s="121"/>
      <c r="RF51" s="121"/>
      <c r="RG51" s="121"/>
      <c r="RH51" s="121"/>
      <c r="RI51" s="121"/>
      <c r="RJ51" s="121"/>
      <c r="RK51" s="121"/>
      <c r="RL51" s="121"/>
      <c r="RM51" s="121"/>
      <c r="RN51" s="121"/>
      <c r="RO51" s="121"/>
      <c r="RP51" s="121"/>
      <c r="RQ51" s="121"/>
      <c r="RR51" s="121"/>
      <c r="RS51" s="121"/>
      <c r="RT51" s="121"/>
      <c r="RU51" s="121"/>
      <c r="RV51" s="121"/>
      <c r="RW51" s="121"/>
      <c r="RX51" s="121"/>
      <c r="RY51" s="121"/>
      <c r="RZ51" s="121"/>
      <c r="SA51" s="121"/>
      <c r="SB51" s="121"/>
      <c r="SC51" s="122"/>
      <c r="SD51" s="2"/>
      <c r="SE51" s="2"/>
      <c r="SF51" s="2"/>
      <c r="SG51" s="2"/>
      <c r="SH51" s="2"/>
      <c r="SI51" s="2"/>
      <c r="SJ51" s="2"/>
      <c r="SK51" s="27"/>
      <c r="SL51" s="2"/>
      <c r="SM51" s="85"/>
      <c r="SN51" s="86"/>
      <c r="SO51" s="86"/>
      <c r="SP51" s="86"/>
      <c r="SQ51" s="86"/>
      <c r="SR51" s="86"/>
      <c r="SS51" s="86"/>
      <c r="ST51" s="86"/>
      <c r="SU51" s="86"/>
      <c r="SV51" s="86"/>
      <c r="SW51" s="86"/>
      <c r="SX51" s="86"/>
      <c r="SY51" s="86"/>
      <c r="SZ51" s="86"/>
      <c r="TA51" s="87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5"/>
      <c r="DV52" s="2"/>
      <c r="DW52" s="2"/>
      <c r="DX52" s="2"/>
      <c r="DY52" s="2"/>
      <c r="DZ52" s="2"/>
      <c r="EA52" s="2"/>
      <c r="EB52" s="2"/>
      <c r="EC52" s="2"/>
      <c r="ED52" s="123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5"/>
      <c r="IP52" s="2"/>
      <c r="IQ52" s="2"/>
      <c r="IR52" s="2"/>
      <c r="IS52" s="2"/>
      <c r="IT52" s="2"/>
      <c r="IU52" s="2"/>
      <c r="IV52" s="2"/>
      <c r="IW52" s="2"/>
      <c r="IX52" s="123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5"/>
      <c r="NJ52" s="2"/>
      <c r="NK52" s="2"/>
      <c r="NL52" s="2"/>
      <c r="NM52" s="2"/>
      <c r="NN52" s="2"/>
      <c r="NO52" s="2"/>
      <c r="NP52" s="2"/>
      <c r="NQ52" s="2"/>
      <c r="NR52" s="123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  <c r="QU52" s="124"/>
      <c r="QV52" s="124"/>
      <c r="QW52" s="124"/>
      <c r="QX52" s="124"/>
      <c r="QY52" s="124"/>
      <c r="QZ52" s="124"/>
      <c r="RA52" s="124"/>
      <c r="RB52" s="124"/>
      <c r="RC52" s="124"/>
      <c r="RD52" s="124"/>
      <c r="RE52" s="124"/>
      <c r="RF52" s="124"/>
      <c r="RG52" s="124"/>
      <c r="RH52" s="124"/>
      <c r="RI52" s="124"/>
      <c r="RJ52" s="124"/>
      <c r="RK52" s="124"/>
      <c r="RL52" s="124"/>
      <c r="RM52" s="124"/>
      <c r="RN52" s="124"/>
      <c r="RO52" s="124"/>
      <c r="RP52" s="124"/>
      <c r="RQ52" s="124"/>
      <c r="RR52" s="124"/>
      <c r="RS52" s="124"/>
      <c r="RT52" s="124"/>
      <c r="RU52" s="124"/>
      <c r="RV52" s="124"/>
      <c r="RW52" s="124"/>
      <c r="RX52" s="124"/>
      <c r="RY52" s="124"/>
      <c r="RZ52" s="124"/>
      <c r="SA52" s="124"/>
      <c r="SB52" s="124"/>
      <c r="SC52" s="125"/>
      <c r="SD52" s="2"/>
      <c r="SE52" s="2"/>
      <c r="SF52" s="2"/>
      <c r="SG52" s="2"/>
      <c r="SH52" s="2"/>
      <c r="SI52" s="2"/>
      <c r="SJ52" s="2"/>
      <c r="SK52" s="27"/>
      <c r="SL52" s="2"/>
      <c r="SM52" s="85"/>
      <c r="SN52" s="86"/>
      <c r="SO52" s="86"/>
      <c r="SP52" s="86"/>
      <c r="SQ52" s="86"/>
      <c r="SR52" s="86"/>
      <c r="SS52" s="86"/>
      <c r="ST52" s="86"/>
      <c r="SU52" s="86"/>
      <c r="SV52" s="86"/>
      <c r="SW52" s="86"/>
      <c r="SX52" s="86"/>
      <c r="SY52" s="86"/>
      <c r="SZ52" s="86"/>
      <c r="TA52" s="87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5"/>
      <c r="SN53" s="86"/>
      <c r="SO53" s="86"/>
      <c r="SP53" s="86"/>
      <c r="SQ53" s="86"/>
      <c r="SR53" s="86"/>
      <c r="SS53" s="86"/>
      <c r="ST53" s="86"/>
      <c r="SU53" s="86"/>
      <c r="SV53" s="86"/>
      <c r="SW53" s="86"/>
      <c r="SX53" s="86"/>
      <c r="SY53" s="86"/>
      <c r="SZ53" s="86"/>
      <c r="TA53" s="87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H28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H29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H30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R01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R02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H28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H29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H30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R01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R02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H28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H29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H30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R01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R02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H28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H29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H30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R01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R02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5"/>
      <c r="SN54" s="86"/>
      <c r="SO54" s="86"/>
      <c r="SP54" s="86"/>
      <c r="SQ54" s="86"/>
      <c r="SR54" s="86"/>
      <c r="SS54" s="86"/>
      <c r="ST54" s="86"/>
      <c r="SU54" s="86"/>
      <c r="SV54" s="86"/>
      <c r="SW54" s="86"/>
      <c r="SX54" s="86"/>
      <c r="SY54" s="86"/>
      <c r="SZ54" s="86"/>
      <c r="TA54" s="87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109.12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88.52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86.24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86.41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80.84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3.94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4.8600000000000003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4.99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4.71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5.32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36.07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29.9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30.73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31.97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31.78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29.33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26.17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26.17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30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26.17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5"/>
      <c r="SN55" s="86"/>
      <c r="SO55" s="86"/>
      <c r="SP55" s="86"/>
      <c r="SQ55" s="86"/>
      <c r="SR55" s="86"/>
      <c r="SS55" s="86"/>
      <c r="ST55" s="86"/>
      <c r="SU55" s="86"/>
      <c r="SV55" s="86"/>
      <c r="SW55" s="86"/>
      <c r="SX55" s="86"/>
      <c r="SY55" s="86"/>
      <c r="SZ55" s="86"/>
      <c r="TA55" s="87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105.24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105.71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105.06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106.98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103.06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26.03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25.98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26.84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26.08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26.92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40.69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40.67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40.89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41.59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40.29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62.7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62.59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61.76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62.75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61.99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5"/>
      <c r="SN56" s="86"/>
      <c r="SO56" s="86"/>
      <c r="SP56" s="86"/>
      <c r="SQ56" s="86"/>
      <c r="SR56" s="86"/>
      <c r="SS56" s="86"/>
      <c r="ST56" s="86"/>
      <c r="SU56" s="86"/>
      <c r="SV56" s="86"/>
      <c r="SW56" s="86"/>
      <c r="SX56" s="86"/>
      <c r="SY56" s="86"/>
      <c r="SZ56" s="86"/>
      <c r="TA56" s="87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6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8"/>
      <c r="DV57" s="2"/>
      <c r="DW57" s="2"/>
      <c r="DX57" s="2"/>
      <c r="DY57" s="2"/>
      <c r="DZ57" s="2"/>
      <c r="EA57" s="2"/>
      <c r="EB57" s="2"/>
      <c r="EC57" s="2"/>
      <c r="ED57" s="66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8"/>
      <c r="IP57" s="2"/>
      <c r="IQ57" s="2"/>
      <c r="IR57" s="2"/>
      <c r="IS57" s="2"/>
      <c r="IT57" s="2"/>
      <c r="IU57" s="2"/>
      <c r="IV57" s="2"/>
      <c r="IW57" s="2"/>
      <c r="IX57" s="66"/>
      <c r="IY57" s="67"/>
      <c r="IZ57" s="67"/>
      <c r="JA57" s="67"/>
      <c r="JB57" s="67"/>
      <c r="JC57" s="67"/>
      <c r="JD57" s="67"/>
      <c r="JE57" s="67"/>
      <c r="JF57" s="67"/>
      <c r="JG57" s="67"/>
      <c r="JH57" s="67"/>
      <c r="JI57" s="67"/>
      <c r="JJ57" s="67"/>
      <c r="JK57" s="67"/>
      <c r="JL57" s="67"/>
      <c r="JM57" s="67"/>
      <c r="JN57" s="67"/>
      <c r="JO57" s="67"/>
      <c r="JP57" s="67"/>
      <c r="JQ57" s="67"/>
      <c r="JR57" s="67"/>
      <c r="JS57" s="67"/>
      <c r="JT57" s="67"/>
      <c r="JU57" s="67"/>
      <c r="JV57" s="67"/>
      <c r="JW57" s="67"/>
      <c r="JX57" s="67"/>
      <c r="JY57" s="67"/>
      <c r="JZ57" s="67"/>
      <c r="KA57" s="67"/>
      <c r="KB57" s="67"/>
      <c r="KC57" s="67"/>
      <c r="KD57" s="67"/>
      <c r="KE57" s="67"/>
      <c r="KF57" s="67"/>
      <c r="KG57" s="67"/>
      <c r="KH57" s="67"/>
      <c r="KI57" s="67"/>
      <c r="KJ57" s="67"/>
      <c r="KK57" s="67"/>
      <c r="KL57" s="67"/>
      <c r="KM57" s="67"/>
      <c r="KN57" s="67"/>
      <c r="KO57" s="67"/>
      <c r="KP57" s="67"/>
      <c r="KQ57" s="67"/>
      <c r="KR57" s="67"/>
      <c r="KS57" s="67"/>
      <c r="KT57" s="67"/>
      <c r="KU57" s="67"/>
      <c r="KV57" s="67"/>
      <c r="KW57" s="67"/>
      <c r="KX57" s="67"/>
      <c r="KY57" s="67"/>
      <c r="KZ57" s="67"/>
      <c r="LA57" s="67"/>
      <c r="LB57" s="67"/>
      <c r="LC57" s="67"/>
      <c r="LD57" s="67"/>
      <c r="LE57" s="67"/>
      <c r="LF57" s="67"/>
      <c r="LG57" s="67"/>
      <c r="LH57" s="67"/>
      <c r="LI57" s="67"/>
      <c r="LJ57" s="67"/>
      <c r="LK57" s="67"/>
      <c r="LL57" s="67"/>
      <c r="LM57" s="67"/>
      <c r="LN57" s="67"/>
      <c r="LO57" s="67"/>
      <c r="LP57" s="67"/>
      <c r="LQ57" s="67"/>
      <c r="LR57" s="67"/>
      <c r="LS57" s="67"/>
      <c r="LT57" s="67"/>
      <c r="LU57" s="67"/>
      <c r="LV57" s="67"/>
      <c r="LW57" s="67"/>
      <c r="LX57" s="67"/>
      <c r="LY57" s="67"/>
      <c r="LZ57" s="67"/>
      <c r="MA57" s="67"/>
      <c r="MB57" s="67"/>
      <c r="MC57" s="67"/>
      <c r="MD57" s="67"/>
      <c r="ME57" s="67"/>
      <c r="MF57" s="67"/>
      <c r="MG57" s="67"/>
      <c r="MH57" s="67"/>
      <c r="MI57" s="67"/>
      <c r="MJ57" s="67"/>
      <c r="MK57" s="67"/>
      <c r="ML57" s="67"/>
      <c r="MM57" s="67"/>
      <c r="MN57" s="67"/>
      <c r="MO57" s="67"/>
      <c r="MP57" s="67"/>
      <c r="MQ57" s="67"/>
      <c r="MR57" s="67"/>
      <c r="MS57" s="67"/>
      <c r="MT57" s="67"/>
      <c r="MU57" s="67"/>
      <c r="MV57" s="67"/>
      <c r="MW57" s="67"/>
      <c r="MX57" s="67"/>
      <c r="MY57" s="67"/>
      <c r="MZ57" s="67"/>
      <c r="NA57" s="67"/>
      <c r="NB57" s="67"/>
      <c r="NC57" s="67"/>
      <c r="ND57" s="67"/>
      <c r="NE57" s="67"/>
      <c r="NF57" s="67"/>
      <c r="NG57" s="67"/>
      <c r="NH57" s="67"/>
      <c r="NI57" s="68"/>
      <c r="NJ57" s="2"/>
      <c r="NK57" s="2"/>
      <c r="NL57" s="2"/>
      <c r="NM57" s="2"/>
      <c r="NN57" s="2"/>
      <c r="NO57" s="2"/>
      <c r="NP57" s="2"/>
      <c r="NQ57" s="2"/>
      <c r="NR57" s="66"/>
      <c r="NS57" s="67"/>
      <c r="NT57" s="67"/>
      <c r="NU57" s="67"/>
      <c r="NV57" s="67"/>
      <c r="NW57" s="67"/>
      <c r="NX57" s="67"/>
      <c r="NY57" s="67"/>
      <c r="NZ57" s="67"/>
      <c r="OA57" s="67"/>
      <c r="OB57" s="67"/>
      <c r="OC57" s="67"/>
      <c r="OD57" s="67"/>
      <c r="OE57" s="67"/>
      <c r="OF57" s="67"/>
      <c r="OG57" s="67"/>
      <c r="OH57" s="67"/>
      <c r="OI57" s="67"/>
      <c r="OJ57" s="67"/>
      <c r="OK57" s="67"/>
      <c r="OL57" s="67"/>
      <c r="OM57" s="67"/>
      <c r="ON57" s="67"/>
      <c r="OO57" s="67"/>
      <c r="OP57" s="67"/>
      <c r="OQ57" s="67"/>
      <c r="OR57" s="67"/>
      <c r="OS57" s="67"/>
      <c r="OT57" s="67"/>
      <c r="OU57" s="67"/>
      <c r="OV57" s="67"/>
      <c r="OW57" s="67"/>
      <c r="OX57" s="67"/>
      <c r="OY57" s="67"/>
      <c r="OZ57" s="67"/>
      <c r="PA57" s="67"/>
      <c r="PB57" s="67"/>
      <c r="PC57" s="67"/>
      <c r="PD57" s="67"/>
      <c r="PE57" s="67"/>
      <c r="PF57" s="67"/>
      <c r="PG57" s="67"/>
      <c r="PH57" s="67"/>
      <c r="PI57" s="67"/>
      <c r="PJ57" s="67"/>
      <c r="PK57" s="67"/>
      <c r="PL57" s="67"/>
      <c r="PM57" s="67"/>
      <c r="PN57" s="67"/>
      <c r="PO57" s="67"/>
      <c r="PP57" s="67"/>
      <c r="PQ57" s="67"/>
      <c r="PR57" s="67"/>
      <c r="PS57" s="67"/>
      <c r="PT57" s="67"/>
      <c r="PU57" s="67"/>
      <c r="PV57" s="67"/>
      <c r="PW57" s="67"/>
      <c r="PX57" s="67"/>
      <c r="PY57" s="67"/>
      <c r="PZ57" s="67"/>
      <c r="QA57" s="67"/>
      <c r="QB57" s="67"/>
      <c r="QC57" s="67"/>
      <c r="QD57" s="67"/>
      <c r="QE57" s="67"/>
      <c r="QF57" s="67"/>
      <c r="QG57" s="67"/>
      <c r="QH57" s="67"/>
      <c r="QI57" s="67"/>
      <c r="QJ57" s="67"/>
      <c r="QK57" s="67"/>
      <c r="QL57" s="67"/>
      <c r="QM57" s="67"/>
      <c r="QN57" s="67"/>
      <c r="QO57" s="67"/>
      <c r="QP57" s="67"/>
      <c r="QQ57" s="67"/>
      <c r="QR57" s="67"/>
      <c r="QS57" s="67"/>
      <c r="QT57" s="67"/>
      <c r="QU57" s="67"/>
      <c r="QV57" s="67"/>
      <c r="QW57" s="67"/>
      <c r="QX57" s="67"/>
      <c r="QY57" s="67"/>
      <c r="QZ57" s="67"/>
      <c r="RA57" s="67"/>
      <c r="RB57" s="67"/>
      <c r="RC57" s="67"/>
      <c r="RD57" s="67"/>
      <c r="RE57" s="67"/>
      <c r="RF57" s="67"/>
      <c r="RG57" s="67"/>
      <c r="RH57" s="67"/>
      <c r="RI57" s="67"/>
      <c r="RJ57" s="67"/>
      <c r="RK57" s="67"/>
      <c r="RL57" s="67"/>
      <c r="RM57" s="67"/>
      <c r="RN57" s="67"/>
      <c r="RO57" s="67"/>
      <c r="RP57" s="67"/>
      <c r="RQ57" s="67"/>
      <c r="RR57" s="67"/>
      <c r="RS57" s="67"/>
      <c r="RT57" s="67"/>
      <c r="RU57" s="67"/>
      <c r="RV57" s="67"/>
      <c r="RW57" s="67"/>
      <c r="RX57" s="67"/>
      <c r="RY57" s="67"/>
      <c r="RZ57" s="67"/>
      <c r="SA57" s="67"/>
      <c r="SB57" s="67"/>
      <c r="SC57" s="68"/>
      <c r="SD57" s="2"/>
      <c r="SE57" s="2"/>
      <c r="SF57" s="2"/>
      <c r="SG57" s="2"/>
      <c r="SH57" s="2"/>
      <c r="SI57" s="2"/>
      <c r="SJ57" s="2"/>
      <c r="SK57" s="27"/>
      <c r="SL57" s="2"/>
      <c r="SM57" s="85"/>
      <c r="SN57" s="86"/>
      <c r="SO57" s="86"/>
      <c r="SP57" s="86"/>
      <c r="SQ57" s="86"/>
      <c r="SR57" s="86"/>
      <c r="SS57" s="86"/>
      <c r="ST57" s="86"/>
      <c r="SU57" s="86"/>
      <c r="SV57" s="86"/>
      <c r="SW57" s="86"/>
      <c r="SX57" s="86"/>
      <c r="SY57" s="86"/>
      <c r="SZ57" s="86"/>
      <c r="TA57" s="87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5"/>
      <c r="SN58" s="86"/>
      <c r="SO58" s="86"/>
      <c r="SP58" s="86"/>
      <c r="SQ58" s="86"/>
      <c r="SR58" s="86"/>
      <c r="SS58" s="86"/>
      <c r="ST58" s="86"/>
      <c r="SU58" s="86"/>
      <c r="SV58" s="86"/>
      <c r="SW58" s="86"/>
      <c r="SX58" s="86"/>
      <c r="SY58" s="86"/>
      <c r="SZ58" s="86"/>
      <c r="TA58" s="87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5"/>
      <c r="SN59" s="86"/>
      <c r="SO59" s="86"/>
      <c r="SP59" s="86"/>
      <c r="SQ59" s="86"/>
      <c r="SR59" s="86"/>
      <c r="SS59" s="86"/>
      <c r="ST59" s="86"/>
      <c r="SU59" s="86"/>
      <c r="SV59" s="86"/>
      <c r="SW59" s="86"/>
      <c r="SX59" s="86"/>
      <c r="SY59" s="86"/>
      <c r="SZ59" s="86"/>
      <c r="TA59" s="87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5"/>
      <c r="SN60" s="86"/>
      <c r="SO60" s="86"/>
      <c r="SP60" s="86"/>
      <c r="SQ60" s="86"/>
      <c r="SR60" s="86"/>
      <c r="SS60" s="86"/>
      <c r="ST60" s="86"/>
      <c r="SU60" s="86"/>
      <c r="SV60" s="86"/>
      <c r="SW60" s="86"/>
      <c r="SX60" s="86"/>
      <c r="SY60" s="86"/>
      <c r="SZ60" s="86"/>
      <c r="TA60" s="87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5"/>
      <c r="SN61" s="86"/>
      <c r="SO61" s="86"/>
      <c r="SP61" s="86"/>
      <c r="SQ61" s="86"/>
      <c r="SR61" s="86"/>
      <c r="SS61" s="86"/>
      <c r="ST61" s="86"/>
      <c r="SU61" s="86"/>
      <c r="SV61" s="86"/>
      <c r="SW61" s="86"/>
      <c r="SX61" s="86"/>
      <c r="SY61" s="86"/>
      <c r="SZ61" s="86"/>
      <c r="TA61" s="87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5"/>
      <c r="SN62" s="86"/>
      <c r="SO62" s="86"/>
      <c r="SP62" s="86"/>
      <c r="SQ62" s="86"/>
      <c r="SR62" s="86"/>
      <c r="SS62" s="86"/>
      <c r="ST62" s="86"/>
      <c r="SU62" s="86"/>
      <c r="SV62" s="86"/>
      <c r="SW62" s="86"/>
      <c r="SX62" s="86"/>
      <c r="SY62" s="86"/>
      <c r="SZ62" s="86"/>
      <c r="TA62" s="87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5"/>
      <c r="SN63" s="86"/>
      <c r="SO63" s="86"/>
      <c r="SP63" s="86"/>
      <c r="SQ63" s="86"/>
      <c r="SR63" s="86"/>
      <c r="SS63" s="86"/>
      <c r="ST63" s="86"/>
      <c r="SU63" s="86"/>
      <c r="SV63" s="86"/>
      <c r="SW63" s="86"/>
      <c r="SX63" s="86"/>
      <c r="SY63" s="86"/>
      <c r="SZ63" s="86"/>
      <c r="TA63" s="87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5"/>
      <c r="SN64" s="86"/>
      <c r="SO64" s="86"/>
      <c r="SP64" s="86"/>
      <c r="SQ64" s="86"/>
      <c r="SR64" s="86"/>
      <c r="SS64" s="86"/>
      <c r="ST64" s="86"/>
      <c r="SU64" s="86"/>
      <c r="SV64" s="86"/>
      <c r="SW64" s="86"/>
      <c r="SX64" s="86"/>
      <c r="SY64" s="86"/>
      <c r="SZ64" s="86"/>
      <c r="TA64" s="87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8"/>
      <c r="SN65" s="89"/>
      <c r="SO65" s="89"/>
      <c r="SP65" s="89"/>
      <c r="SQ65" s="89"/>
      <c r="SR65" s="89"/>
      <c r="SS65" s="89"/>
      <c r="ST65" s="89"/>
      <c r="SU65" s="89"/>
      <c r="SV65" s="89"/>
      <c r="SW65" s="89"/>
      <c r="SX65" s="89"/>
      <c r="SY65" s="89"/>
      <c r="SZ65" s="89"/>
      <c r="TA65" s="90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9" t="s">
        <v>27</v>
      </c>
      <c r="SN66" s="80"/>
      <c r="SO66" s="80"/>
      <c r="SP66" s="80"/>
      <c r="SQ66" s="80"/>
      <c r="SR66" s="80"/>
      <c r="SS66" s="80"/>
      <c r="ST66" s="80"/>
      <c r="SU66" s="80"/>
      <c r="SV66" s="80"/>
      <c r="SW66" s="80"/>
      <c r="SX66" s="80"/>
      <c r="SY66" s="80"/>
      <c r="SZ66" s="80"/>
      <c r="TA66" s="81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82"/>
      <c r="SN67" s="83"/>
      <c r="SO67" s="83"/>
      <c r="SP67" s="83"/>
      <c r="SQ67" s="83"/>
      <c r="SR67" s="83"/>
      <c r="SS67" s="83"/>
      <c r="ST67" s="83"/>
      <c r="SU67" s="83"/>
      <c r="SV67" s="83"/>
      <c r="SW67" s="83"/>
      <c r="SX67" s="83"/>
      <c r="SY67" s="83"/>
      <c r="SZ67" s="83"/>
      <c r="TA67" s="84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5" t="s">
        <v>108</v>
      </c>
      <c r="SN68" s="86"/>
      <c r="SO68" s="86"/>
      <c r="SP68" s="86"/>
      <c r="SQ68" s="86"/>
      <c r="SR68" s="86"/>
      <c r="SS68" s="86"/>
      <c r="ST68" s="86"/>
      <c r="SU68" s="86"/>
      <c r="SV68" s="86"/>
      <c r="SW68" s="86"/>
      <c r="SX68" s="86"/>
      <c r="SY68" s="86"/>
      <c r="SZ68" s="86"/>
      <c r="TA68" s="87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5"/>
      <c r="SN69" s="86"/>
      <c r="SO69" s="86"/>
      <c r="SP69" s="86"/>
      <c r="SQ69" s="86"/>
      <c r="SR69" s="86"/>
      <c r="SS69" s="86"/>
      <c r="ST69" s="86"/>
      <c r="SU69" s="86"/>
      <c r="SV69" s="86"/>
      <c r="SW69" s="86"/>
      <c r="SX69" s="86"/>
      <c r="SY69" s="86"/>
      <c r="SZ69" s="86"/>
      <c r="TA69" s="87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5"/>
      <c r="SN70" s="86"/>
      <c r="SO70" s="86"/>
      <c r="SP70" s="86"/>
      <c r="SQ70" s="86"/>
      <c r="SR70" s="86"/>
      <c r="SS70" s="86"/>
      <c r="ST70" s="86"/>
      <c r="SU70" s="86"/>
      <c r="SV70" s="86"/>
      <c r="SW70" s="86"/>
      <c r="SX70" s="86"/>
      <c r="SY70" s="86"/>
      <c r="SZ70" s="86"/>
      <c r="TA70" s="87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5"/>
      <c r="SN71" s="86"/>
      <c r="SO71" s="86"/>
      <c r="SP71" s="86"/>
      <c r="SQ71" s="86"/>
      <c r="SR71" s="86"/>
      <c r="SS71" s="86"/>
      <c r="ST71" s="86"/>
      <c r="SU71" s="86"/>
      <c r="SV71" s="86"/>
      <c r="SW71" s="86"/>
      <c r="SX71" s="86"/>
      <c r="SY71" s="86"/>
      <c r="SZ71" s="86"/>
      <c r="TA71" s="87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5"/>
      <c r="SN72" s="86"/>
      <c r="SO72" s="86"/>
      <c r="SP72" s="86"/>
      <c r="SQ72" s="86"/>
      <c r="SR72" s="86"/>
      <c r="SS72" s="86"/>
      <c r="ST72" s="86"/>
      <c r="SU72" s="86"/>
      <c r="SV72" s="86"/>
      <c r="SW72" s="86"/>
      <c r="SX72" s="86"/>
      <c r="SY72" s="86"/>
      <c r="SZ72" s="86"/>
      <c r="TA72" s="87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5"/>
      <c r="SN73" s="86"/>
      <c r="SO73" s="86"/>
      <c r="SP73" s="86"/>
      <c r="SQ73" s="86"/>
      <c r="SR73" s="86"/>
      <c r="SS73" s="86"/>
      <c r="ST73" s="86"/>
      <c r="SU73" s="86"/>
      <c r="SV73" s="86"/>
      <c r="SW73" s="86"/>
      <c r="SX73" s="86"/>
      <c r="SY73" s="86"/>
      <c r="SZ73" s="86"/>
      <c r="TA73" s="87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5"/>
      <c r="SN74" s="86"/>
      <c r="SO74" s="86"/>
      <c r="SP74" s="86"/>
      <c r="SQ74" s="86"/>
      <c r="SR74" s="86"/>
      <c r="SS74" s="86"/>
      <c r="ST74" s="86"/>
      <c r="SU74" s="86"/>
      <c r="SV74" s="86"/>
      <c r="SW74" s="86"/>
      <c r="SX74" s="86"/>
      <c r="SY74" s="86"/>
      <c r="SZ74" s="86"/>
      <c r="TA74" s="87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5"/>
      <c r="SN75" s="86"/>
      <c r="SO75" s="86"/>
      <c r="SP75" s="86"/>
      <c r="SQ75" s="86"/>
      <c r="SR75" s="86"/>
      <c r="SS75" s="86"/>
      <c r="ST75" s="86"/>
      <c r="SU75" s="86"/>
      <c r="SV75" s="86"/>
      <c r="SW75" s="86"/>
      <c r="SX75" s="86"/>
      <c r="SY75" s="86"/>
      <c r="SZ75" s="86"/>
      <c r="TA75" s="87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5"/>
      <c r="SN76" s="86"/>
      <c r="SO76" s="86"/>
      <c r="SP76" s="86"/>
      <c r="SQ76" s="86"/>
      <c r="SR76" s="86"/>
      <c r="SS76" s="86"/>
      <c r="ST76" s="86"/>
      <c r="SU76" s="86"/>
      <c r="SV76" s="86"/>
      <c r="SW76" s="86"/>
      <c r="SX76" s="86"/>
      <c r="SY76" s="86"/>
      <c r="SZ76" s="86"/>
      <c r="TA76" s="87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5"/>
      <c r="SN77" s="86"/>
      <c r="SO77" s="86"/>
      <c r="SP77" s="86"/>
      <c r="SQ77" s="86"/>
      <c r="SR77" s="86"/>
      <c r="SS77" s="86"/>
      <c r="ST77" s="86"/>
      <c r="SU77" s="86"/>
      <c r="SV77" s="86"/>
      <c r="SW77" s="86"/>
      <c r="SX77" s="86"/>
      <c r="SY77" s="86"/>
      <c r="SZ77" s="86"/>
      <c r="TA77" s="87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5"/>
      <c r="SN78" s="86"/>
      <c r="SO78" s="86"/>
      <c r="SP78" s="86"/>
      <c r="SQ78" s="86"/>
      <c r="SR78" s="86"/>
      <c r="SS78" s="86"/>
      <c r="ST78" s="86"/>
      <c r="SU78" s="86"/>
      <c r="SV78" s="86"/>
      <c r="SW78" s="86"/>
      <c r="SX78" s="86"/>
      <c r="SY78" s="86"/>
      <c r="SZ78" s="86"/>
      <c r="TA78" s="87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5"/>
      <c r="Y79" s="76" t="str">
        <f>データ!$B$10</f>
        <v>H28</v>
      </c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8"/>
      <c r="AZ79" s="76" t="str">
        <f>データ!$C$10</f>
        <v>H29</v>
      </c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  <c r="CA79" s="76" t="str">
        <f>データ!$D$10</f>
        <v>H30</v>
      </c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8"/>
      <c r="DB79" s="76" t="str">
        <f>データ!$E$10</f>
        <v>R01</v>
      </c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8"/>
      <c r="EC79" s="76" t="str">
        <f>データ!$F$10</f>
        <v>R02</v>
      </c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5"/>
      <c r="GK79" s="76" t="str">
        <f>データ!$B$10</f>
        <v>H28</v>
      </c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8"/>
      <c r="HL79" s="76" t="str">
        <f>データ!$C$10</f>
        <v>H29</v>
      </c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  <c r="IE79" s="77"/>
      <c r="IF79" s="77"/>
      <c r="IG79" s="77"/>
      <c r="IH79" s="77"/>
      <c r="II79" s="77"/>
      <c r="IJ79" s="77"/>
      <c r="IK79" s="77"/>
      <c r="IL79" s="78"/>
      <c r="IM79" s="76" t="str">
        <f>データ!$D$10</f>
        <v>H30</v>
      </c>
      <c r="IN79" s="77"/>
      <c r="IO79" s="77"/>
      <c r="IP79" s="77"/>
      <c r="IQ79" s="77"/>
      <c r="IR79" s="77"/>
      <c r="IS79" s="77"/>
      <c r="IT79" s="77"/>
      <c r="IU79" s="77"/>
      <c r="IV79" s="77"/>
      <c r="IW79" s="77"/>
      <c r="IX79" s="77"/>
      <c r="IY79" s="77"/>
      <c r="IZ79" s="77"/>
      <c r="JA79" s="77"/>
      <c r="JB79" s="77"/>
      <c r="JC79" s="77"/>
      <c r="JD79" s="77"/>
      <c r="JE79" s="77"/>
      <c r="JF79" s="77"/>
      <c r="JG79" s="77"/>
      <c r="JH79" s="77"/>
      <c r="JI79" s="77"/>
      <c r="JJ79" s="77"/>
      <c r="JK79" s="77"/>
      <c r="JL79" s="77"/>
      <c r="JM79" s="78"/>
      <c r="JN79" s="76" t="str">
        <f>データ!$E$10</f>
        <v>R01</v>
      </c>
      <c r="JO79" s="77"/>
      <c r="JP79" s="77"/>
      <c r="JQ79" s="77"/>
      <c r="JR79" s="77"/>
      <c r="JS79" s="77"/>
      <c r="JT79" s="77"/>
      <c r="JU79" s="77"/>
      <c r="JV79" s="77"/>
      <c r="JW79" s="77"/>
      <c r="JX79" s="77"/>
      <c r="JY79" s="77"/>
      <c r="JZ79" s="77"/>
      <c r="KA79" s="77"/>
      <c r="KB79" s="77"/>
      <c r="KC79" s="77"/>
      <c r="KD79" s="77"/>
      <c r="KE79" s="77"/>
      <c r="KF79" s="77"/>
      <c r="KG79" s="77"/>
      <c r="KH79" s="77"/>
      <c r="KI79" s="77"/>
      <c r="KJ79" s="77"/>
      <c r="KK79" s="77"/>
      <c r="KL79" s="77"/>
      <c r="KM79" s="77"/>
      <c r="KN79" s="78"/>
      <c r="KO79" s="76" t="str">
        <f>データ!$F$10</f>
        <v>R02</v>
      </c>
      <c r="KP79" s="77"/>
      <c r="KQ79" s="77"/>
      <c r="KR79" s="77"/>
      <c r="KS79" s="77"/>
      <c r="KT79" s="77"/>
      <c r="KU79" s="77"/>
      <c r="KV79" s="77"/>
      <c r="KW79" s="77"/>
      <c r="KX79" s="77"/>
      <c r="KY79" s="77"/>
      <c r="KZ79" s="77"/>
      <c r="LA79" s="77"/>
      <c r="LB79" s="77"/>
      <c r="LC79" s="77"/>
      <c r="LD79" s="77"/>
      <c r="LE79" s="77"/>
      <c r="LF79" s="77"/>
      <c r="LG79" s="77"/>
      <c r="LH79" s="77"/>
      <c r="LI79" s="77"/>
      <c r="LJ79" s="77"/>
      <c r="LK79" s="77"/>
      <c r="LL79" s="77"/>
      <c r="LM79" s="77"/>
      <c r="LN79" s="77"/>
      <c r="LO79" s="7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74"/>
      <c r="MK79" s="74"/>
      <c r="ML79" s="74"/>
      <c r="MM79" s="74"/>
      <c r="MN79" s="74"/>
      <c r="MO79" s="74"/>
      <c r="MP79" s="74"/>
      <c r="MQ79" s="74"/>
      <c r="MR79" s="74"/>
      <c r="MS79" s="74"/>
      <c r="MT79" s="74"/>
      <c r="MU79" s="74"/>
      <c r="MV79" s="75"/>
      <c r="MW79" s="76" t="str">
        <f>データ!$B$10</f>
        <v>H28</v>
      </c>
      <c r="MX79" s="77"/>
      <c r="MY79" s="77"/>
      <c r="MZ79" s="77"/>
      <c r="NA79" s="77"/>
      <c r="NB79" s="77"/>
      <c r="NC79" s="77"/>
      <c r="ND79" s="77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  <c r="NX79" s="76" t="str">
        <f>データ!$C$10</f>
        <v>H29</v>
      </c>
      <c r="NY79" s="77"/>
      <c r="NZ79" s="77"/>
      <c r="OA79" s="77"/>
      <c r="OB79" s="77"/>
      <c r="OC79" s="77"/>
      <c r="OD79" s="77"/>
      <c r="OE79" s="77"/>
      <c r="OF79" s="77"/>
      <c r="OG79" s="77"/>
      <c r="OH79" s="77"/>
      <c r="OI79" s="77"/>
      <c r="OJ79" s="77"/>
      <c r="OK79" s="77"/>
      <c r="OL79" s="77"/>
      <c r="OM79" s="77"/>
      <c r="ON79" s="77"/>
      <c r="OO79" s="77"/>
      <c r="OP79" s="77"/>
      <c r="OQ79" s="77"/>
      <c r="OR79" s="77"/>
      <c r="OS79" s="77"/>
      <c r="OT79" s="77"/>
      <c r="OU79" s="77"/>
      <c r="OV79" s="77"/>
      <c r="OW79" s="77"/>
      <c r="OX79" s="78"/>
      <c r="OY79" s="76" t="str">
        <f>データ!$D$10</f>
        <v>H30</v>
      </c>
      <c r="OZ79" s="77"/>
      <c r="PA79" s="77"/>
      <c r="PB79" s="77"/>
      <c r="PC79" s="77"/>
      <c r="PD79" s="77"/>
      <c r="PE79" s="77"/>
      <c r="PF79" s="77"/>
      <c r="PG79" s="77"/>
      <c r="PH79" s="77"/>
      <c r="PI79" s="77"/>
      <c r="PJ79" s="77"/>
      <c r="PK79" s="77"/>
      <c r="PL79" s="77"/>
      <c r="PM79" s="77"/>
      <c r="PN79" s="77"/>
      <c r="PO79" s="77"/>
      <c r="PP79" s="77"/>
      <c r="PQ79" s="77"/>
      <c r="PR79" s="77"/>
      <c r="PS79" s="77"/>
      <c r="PT79" s="77"/>
      <c r="PU79" s="77"/>
      <c r="PV79" s="77"/>
      <c r="PW79" s="77"/>
      <c r="PX79" s="77"/>
      <c r="PY79" s="78"/>
      <c r="PZ79" s="76" t="str">
        <f>データ!$E$10</f>
        <v>R01</v>
      </c>
      <c r="QA79" s="77"/>
      <c r="QB79" s="77"/>
      <c r="QC79" s="77"/>
      <c r="QD79" s="77"/>
      <c r="QE79" s="77"/>
      <c r="QF79" s="77"/>
      <c r="QG79" s="77"/>
      <c r="QH79" s="77"/>
      <c r="QI79" s="77"/>
      <c r="QJ79" s="77"/>
      <c r="QK79" s="77"/>
      <c r="QL79" s="77"/>
      <c r="QM79" s="77"/>
      <c r="QN79" s="77"/>
      <c r="QO79" s="77"/>
      <c r="QP79" s="77"/>
      <c r="QQ79" s="77"/>
      <c r="QR79" s="77"/>
      <c r="QS79" s="77"/>
      <c r="QT79" s="77"/>
      <c r="QU79" s="77"/>
      <c r="QV79" s="77"/>
      <c r="QW79" s="77"/>
      <c r="QX79" s="77"/>
      <c r="QY79" s="77"/>
      <c r="QZ79" s="78"/>
      <c r="RA79" s="76" t="str">
        <f>データ!$F$10</f>
        <v>R02</v>
      </c>
      <c r="RB79" s="77"/>
      <c r="RC79" s="77"/>
      <c r="RD79" s="77"/>
      <c r="RE79" s="77"/>
      <c r="RF79" s="77"/>
      <c r="RG79" s="77"/>
      <c r="RH79" s="77"/>
      <c r="RI79" s="77"/>
      <c r="RJ79" s="77"/>
      <c r="RK79" s="77"/>
      <c r="RL79" s="77"/>
      <c r="RM79" s="77"/>
      <c r="RN79" s="77"/>
      <c r="RO79" s="77"/>
      <c r="RP79" s="77"/>
      <c r="RQ79" s="77"/>
      <c r="RR79" s="77"/>
      <c r="RS79" s="77"/>
      <c r="RT79" s="77"/>
      <c r="RU79" s="77"/>
      <c r="RV79" s="77"/>
      <c r="RW79" s="77"/>
      <c r="RX79" s="77"/>
      <c r="RY79" s="77"/>
      <c r="RZ79" s="77"/>
      <c r="SA79" s="7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5"/>
      <c r="SN79" s="86"/>
      <c r="SO79" s="86"/>
      <c r="SP79" s="86"/>
      <c r="SQ79" s="86"/>
      <c r="SR79" s="86"/>
      <c r="SS79" s="86"/>
      <c r="ST79" s="86"/>
      <c r="SU79" s="86"/>
      <c r="SV79" s="86"/>
      <c r="SW79" s="86"/>
      <c r="SX79" s="86"/>
      <c r="SY79" s="86"/>
      <c r="SZ79" s="86"/>
      <c r="TA79" s="87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2">
        <f>データ!DD6</f>
        <v>65.38</v>
      </c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>
        <f>データ!DE6</f>
        <v>66.41</v>
      </c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>
        <f>データ!DF6</f>
        <v>68.040000000000006</v>
      </c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>
        <f>データ!DG6</f>
        <v>69.540000000000006</v>
      </c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>
        <f>データ!DH6</f>
        <v>70.959999999999994</v>
      </c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2">
        <f>データ!DO6</f>
        <v>50.2</v>
      </c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>
        <f>データ!DP6</f>
        <v>50.2</v>
      </c>
      <c r="HM80" s="72"/>
      <c r="HN80" s="72"/>
      <c r="HO80" s="72"/>
      <c r="HP80" s="72"/>
      <c r="HQ80" s="72"/>
      <c r="HR80" s="72"/>
      <c r="HS80" s="72"/>
      <c r="HT80" s="72"/>
      <c r="HU80" s="72"/>
      <c r="HV80" s="72"/>
      <c r="HW80" s="72"/>
      <c r="HX80" s="72"/>
      <c r="HY80" s="72"/>
      <c r="HZ80" s="72"/>
      <c r="IA80" s="72"/>
      <c r="IB80" s="72"/>
      <c r="IC80" s="72"/>
      <c r="ID80" s="72"/>
      <c r="IE80" s="72"/>
      <c r="IF80" s="72"/>
      <c r="IG80" s="72"/>
      <c r="IH80" s="72"/>
      <c r="II80" s="72"/>
      <c r="IJ80" s="72"/>
      <c r="IK80" s="72"/>
      <c r="IL80" s="72"/>
      <c r="IM80" s="72">
        <f>データ!DQ6</f>
        <v>50.2</v>
      </c>
      <c r="IN80" s="72"/>
      <c r="IO80" s="72"/>
      <c r="IP80" s="72"/>
      <c r="IQ80" s="72"/>
      <c r="IR80" s="72"/>
      <c r="IS80" s="72"/>
      <c r="IT80" s="72"/>
      <c r="IU80" s="72"/>
      <c r="IV80" s="72"/>
      <c r="IW80" s="72"/>
      <c r="IX80" s="72"/>
      <c r="IY80" s="72"/>
      <c r="IZ80" s="72"/>
      <c r="JA80" s="72"/>
      <c r="JB80" s="72"/>
      <c r="JC80" s="72"/>
      <c r="JD80" s="72"/>
      <c r="JE80" s="72"/>
      <c r="JF80" s="72"/>
      <c r="JG80" s="72"/>
      <c r="JH80" s="72"/>
      <c r="JI80" s="72"/>
      <c r="JJ80" s="72"/>
      <c r="JK80" s="72"/>
      <c r="JL80" s="72"/>
      <c r="JM80" s="72"/>
      <c r="JN80" s="72">
        <f>データ!DR6</f>
        <v>50.2</v>
      </c>
      <c r="JO80" s="72"/>
      <c r="JP80" s="72"/>
      <c r="JQ80" s="72"/>
      <c r="JR80" s="72"/>
      <c r="JS80" s="72"/>
      <c r="JT80" s="72"/>
      <c r="JU80" s="72"/>
      <c r="JV80" s="72"/>
      <c r="JW80" s="72"/>
      <c r="JX80" s="72"/>
      <c r="JY80" s="72"/>
      <c r="JZ80" s="72"/>
      <c r="KA80" s="72"/>
      <c r="KB80" s="72"/>
      <c r="KC80" s="72"/>
      <c r="KD80" s="72"/>
      <c r="KE80" s="72"/>
      <c r="KF80" s="72"/>
      <c r="KG80" s="72"/>
      <c r="KH80" s="72"/>
      <c r="KI80" s="72"/>
      <c r="KJ80" s="72"/>
      <c r="KK80" s="72"/>
      <c r="KL80" s="72"/>
      <c r="KM80" s="72"/>
      <c r="KN80" s="72"/>
      <c r="KO80" s="72">
        <f>データ!DS6</f>
        <v>50.2</v>
      </c>
      <c r="KP80" s="72"/>
      <c r="KQ80" s="72"/>
      <c r="KR80" s="72"/>
      <c r="KS80" s="72"/>
      <c r="KT80" s="72"/>
      <c r="KU80" s="72"/>
      <c r="KV80" s="72"/>
      <c r="KW80" s="72"/>
      <c r="KX80" s="72"/>
      <c r="KY80" s="72"/>
      <c r="KZ80" s="72"/>
      <c r="LA80" s="72"/>
      <c r="LB80" s="72"/>
      <c r="LC80" s="72"/>
      <c r="LD80" s="72"/>
      <c r="LE80" s="72"/>
      <c r="LF80" s="72"/>
      <c r="LG80" s="72"/>
      <c r="LH80" s="72"/>
      <c r="LI80" s="72"/>
      <c r="LJ80" s="72"/>
      <c r="LK80" s="72"/>
      <c r="LL80" s="72"/>
      <c r="LM80" s="72"/>
      <c r="LN80" s="72"/>
      <c r="LO80" s="72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2">
        <f>データ!DZ6</f>
        <v>0</v>
      </c>
      <c r="MX80" s="72"/>
      <c r="MY80" s="72"/>
      <c r="MZ80" s="72"/>
      <c r="NA80" s="72"/>
      <c r="NB80" s="72"/>
      <c r="NC80" s="72"/>
      <c r="ND80" s="72"/>
      <c r="NE80" s="72"/>
      <c r="NF80" s="72"/>
      <c r="NG80" s="72"/>
      <c r="NH80" s="72"/>
      <c r="NI80" s="72"/>
      <c r="NJ80" s="72"/>
      <c r="NK80" s="72"/>
      <c r="NL80" s="72"/>
      <c r="NM80" s="72"/>
      <c r="NN80" s="72"/>
      <c r="NO80" s="72"/>
      <c r="NP80" s="72"/>
      <c r="NQ80" s="72"/>
      <c r="NR80" s="72"/>
      <c r="NS80" s="72"/>
      <c r="NT80" s="72"/>
      <c r="NU80" s="72"/>
      <c r="NV80" s="72"/>
      <c r="NW80" s="72"/>
      <c r="NX80" s="72">
        <f>データ!EA6</f>
        <v>0</v>
      </c>
      <c r="NY80" s="72"/>
      <c r="NZ80" s="72"/>
      <c r="OA80" s="72"/>
      <c r="OB80" s="72"/>
      <c r="OC80" s="72"/>
      <c r="OD80" s="72"/>
      <c r="OE80" s="72"/>
      <c r="OF80" s="72"/>
      <c r="OG80" s="72"/>
      <c r="OH80" s="72"/>
      <c r="OI80" s="72"/>
      <c r="OJ80" s="72"/>
      <c r="OK80" s="72"/>
      <c r="OL80" s="72"/>
      <c r="OM80" s="72"/>
      <c r="ON80" s="72"/>
      <c r="OO80" s="72"/>
      <c r="OP80" s="72"/>
      <c r="OQ80" s="72"/>
      <c r="OR80" s="72"/>
      <c r="OS80" s="72"/>
      <c r="OT80" s="72"/>
      <c r="OU80" s="72"/>
      <c r="OV80" s="72"/>
      <c r="OW80" s="72"/>
      <c r="OX80" s="72"/>
      <c r="OY80" s="72">
        <f>データ!EB6</f>
        <v>0</v>
      </c>
      <c r="OZ80" s="72"/>
      <c r="PA80" s="72"/>
      <c r="PB80" s="72"/>
      <c r="PC80" s="72"/>
      <c r="PD80" s="72"/>
      <c r="PE80" s="72"/>
      <c r="PF80" s="72"/>
      <c r="PG80" s="72"/>
      <c r="PH80" s="72"/>
      <c r="PI80" s="72"/>
      <c r="PJ80" s="72"/>
      <c r="PK80" s="72"/>
      <c r="PL80" s="72"/>
      <c r="PM80" s="72"/>
      <c r="PN80" s="72"/>
      <c r="PO80" s="72"/>
      <c r="PP80" s="72"/>
      <c r="PQ80" s="72"/>
      <c r="PR80" s="72"/>
      <c r="PS80" s="72"/>
      <c r="PT80" s="72"/>
      <c r="PU80" s="72"/>
      <c r="PV80" s="72"/>
      <c r="PW80" s="72"/>
      <c r="PX80" s="72"/>
      <c r="PY80" s="72"/>
      <c r="PZ80" s="72">
        <f>データ!EC6</f>
        <v>0</v>
      </c>
      <c r="QA80" s="72"/>
      <c r="QB80" s="72"/>
      <c r="QC80" s="72"/>
      <c r="QD80" s="72"/>
      <c r="QE80" s="72"/>
      <c r="QF80" s="72"/>
      <c r="QG80" s="72"/>
      <c r="QH80" s="72"/>
      <c r="QI80" s="72"/>
      <c r="QJ80" s="72"/>
      <c r="QK80" s="72"/>
      <c r="QL80" s="72"/>
      <c r="QM80" s="72"/>
      <c r="QN80" s="72"/>
      <c r="QO80" s="72"/>
      <c r="QP80" s="72"/>
      <c r="QQ80" s="72"/>
      <c r="QR80" s="72"/>
      <c r="QS80" s="72"/>
      <c r="QT80" s="72"/>
      <c r="QU80" s="72"/>
      <c r="QV80" s="72"/>
      <c r="QW80" s="72"/>
      <c r="QX80" s="72"/>
      <c r="QY80" s="72"/>
      <c r="QZ80" s="72"/>
      <c r="RA80" s="72">
        <f>データ!ED6</f>
        <v>0</v>
      </c>
      <c r="RB80" s="72"/>
      <c r="RC80" s="72"/>
      <c r="RD80" s="72"/>
      <c r="RE80" s="72"/>
      <c r="RF80" s="72"/>
      <c r="RG80" s="72"/>
      <c r="RH80" s="72"/>
      <c r="RI80" s="72"/>
      <c r="RJ80" s="72"/>
      <c r="RK80" s="72"/>
      <c r="RL80" s="72"/>
      <c r="RM80" s="72"/>
      <c r="RN80" s="72"/>
      <c r="RO80" s="72"/>
      <c r="RP80" s="72"/>
      <c r="RQ80" s="72"/>
      <c r="RR80" s="72"/>
      <c r="RS80" s="72"/>
      <c r="RT80" s="72"/>
      <c r="RU80" s="72"/>
      <c r="RV80" s="72"/>
      <c r="RW80" s="72"/>
      <c r="RX80" s="72"/>
      <c r="RY80" s="72"/>
      <c r="RZ80" s="72"/>
      <c r="SA80" s="72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5"/>
      <c r="SN80" s="86"/>
      <c r="SO80" s="86"/>
      <c r="SP80" s="86"/>
      <c r="SQ80" s="86"/>
      <c r="SR80" s="86"/>
      <c r="SS80" s="86"/>
      <c r="ST80" s="86"/>
      <c r="SU80" s="86"/>
      <c r="SV80" s="86"/>
      <c r="SW80" s="86"/>
      <c r="SX80" s="86"/>
      <c r="SY80" s="86"/>
      <c r="SZ80" s="86"/>
      <c r="TA80" s="87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2">
        <f>データ!DI6</f>
        <v>55.39</v>
      </c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>
        <f>データ!DJ6</f>
        <v>55.25</v>
      </c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>
        <f>データ!DK6</f>
        <v>57.11</v>
      </c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>
        <f>データ!DL6</f>
        <v>57.57</v>
      </c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>
        <f>データ!DM6</f>
        <v>57.63</v>
      </c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2">
        <f>データ!DT6</f>
        <v>43.33</v>
      </c>
      <c r="GL81" s="72"/>
      <c r="GM81" s="72"/>
      <c r="GN81" s="72"/>
      <c r="GO81" s="72"/>
      <c r="GP81" s="72"/>
      <c r="GQ81" s="72"/>
      <c r="GR81" s="72"/>
      <c r="GS81" s="72"/>
      <c r="GT81" s="72"/>
      <c r="GU81" s="72"/>
      <c r="GV81" s="72"/>
      <c r="GW81" s="72"/>
      <c r="GX81" s="72"/>
      <c r="GY81" s="72"/>
      <c r="GZ81" s="72"/>
      <c r="HA81" s="72"/>
      <c r="HB81" s="72"/>
      <c r="HC81" s="72"/>
      <c r="HD81" s="72"/>
      <c r="HE81" s="72"/>
      <c r="HF81" s="72"/>
      <c r="HG81" s="72"/>
      <c r="HH81" s="72"/>
      <c r="HI81" s="72"/>
      <c r="HJ81" s="72"/>
      <c r="HK81" s="72"/>
      <c r="HL81" s="72">
        <f>データ!DU6</f>
        <v>44.05</v>
      </c>
      <c r="HM81" s="72"/>
      <c r="HN81" s="72"/>
      <c r="HO81" s="72"/>
      <c r="HP81" s="72"/>
      <c r="HQ81" s="72"/>
      <c r="HR81" s="72"/>
      <c r="HS81" s="72"/>
      <c r="HT81" s="72"/>
      <c r="HU81" s="72"/>
      <c r="HV81" s="72"/>
      <c r="HW81" s="72"/>
      <c r="HX81" s="72"/>
      <c r="HY81" s="72"/>
      <c r="HZ81" s="72"/>
      <c r="IA81" s="72"/>
      <c r="IB81" s="72"/>
      <c r="IC81" s="72"/>
      <c r="ID81" s="72"/>
      <c r="IE81" s="72"/>
      <c r="IF81" s="72"/>
      <c r="IG81" s="72"/>
      <c r="IH81" s="72"/>
      <c r="II81" s="72"/>
      <c r="IJ81" s="72"/>
      <c r="IK81" s="72"/>
      <c r="IL81" s="72"/>
      <c r="IM81" s="72">
        <f>データ!DV6</f>
        <v>51.87</v>
      </c>
      <c r="IN81" s="72"/>
      <c r="IO81" s="72"/>
      <c r="IP81" s="72"/>
      <c r="IQ81" s="72"/>
      <c r="IR81" s="72"/>
      <c r="IS81" s="72"/>
      <c r="IT81" s="72"/>
      <c r="IU81" s="72"/>
      <c r="IV81" s="72"/>
      <c r="IW81" s="72"/>
      <c r="IX81" s="72"/>
      <c r="IY81" s="72"/>
      <c r="IZ81" s="72"/>
      <c r="JA81" s="72"/>
      <c r="JB81" s="72"/>
      <c r="JC81" s="72"/>
      <c r="JD81" s="72"/>
      <c r="JE81" s="72"/>
      <c r="JF81" s="72"/>
      <c r="JG81" s="72"/>
      <c r="JH81" s="72"/>
      <c r="JI81" s="72"/>
      <c r="JJ81" s="72"/>
      <c r="JK81" s="72"/>
      <c r="JL81" s="72"/>
      <c r="JM81" s="72"/>
      <c r="JN81" s="72">
        <f>データ!DW6</f>
        <v>52.33</v>
      </c>
      <c r="JO81" s="72"/>
      <c r="JP81" s="72"/>
      <c r="JQ81" s="72"/>
      <c r="JR81" s="72"/>
      <c r="JS81" s="72"/>
      <c r="JT81" s="72"/>
      <c r="JU81" s="72"/>
      <c r="JV81" s="72"/>
      <c r="JW81" s="72"/>
      <c r="JX81" s="72"/>
      <c r="JY81" s="72"/>
      <c r="JZ81" s="72"/>
      <c r="KA81" s="72"/>
      <c r="KB81" s="72"/>
      <c r="KC81" s="72"/>
      <c r="KD81" s="72"/>
      <c r="KE81" s="72"/>
      <c r="KF81" s="72"/>
      <c r="KG81" s="72"/>
      <c r="KH81" s="72"/>
      <c r="KI81" s="72"/>
      <c r="KJ81" s="72"/>
      <c r="KK81" s="72"/>
      <c r="KL81" s="72"/>
      <c r="KM81" s="72"/>
      <c r="KN81" s="72"/>
      <c r="KO81" s="72">
        <f>データ!DX6</f>
        <v>52.35</v>
      </c>
      <c r="KP81" s="72"/>
      <c r="KQ81" s="72"/>
      <c r="KR81" s="72"/>
      <c r="KS81" s="72"/>
      <c r="KT81" s="72"/>
      <c r="KU81" s="72"/>
      <c r="KV81" s="72"/>
      <c r="KW81" s="72"/>
      <c r="KX81" s="72"/>
      <c r="KY81" s="72"/>
      <c r="KZ81" s="72"/>
      <c r="LA81" s="72"/>
      <c r="LB81" s="72"/>
      <c r="LC81" s="72"/>
      <c r="LD81" s="72"/>
      <c r="LE81" s="72"/>
      <c r="LF81" s="72"/>
      <c r="LG81" s="72"/>
      <c r="LH81" s="72"/>
      <c r="LI81" s="72"/>
      <c r="LJ81" s="72"/>
      <c r="LK81" s="72"/>
      <c r="LL81" s="72"/>
      <c r="LM81" s="72"/>
      <c r="LN81" s="72"/>
      <c r="LO81" s="72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2">
        <f>データ!EE6</f>
        <v>0.52</v>
      </c>
      <c r="MX81" s="72"/>
      <c r="MY81" s="72"/>
      <c r="MZ81" s="72"/>
      <c r="NA81" s="72"/>
      <c r="NB81" s="72"/>
      <c r="NC81" s="72"/>
      <c r="ND81" s="72"/>
      <c r="NE81" s="72"/>
      <c r="NF81" s="72"/>
      <c r="NG81" s="72"/>
      <c r="NH81" s="72"/>
      <c r="NI81" s="72"/>
      <c r="NJ81" s="72"/>
      <c r="NK81" s="72"/>
      <c r="NL81" s="72"/>
      <c r="NM81" s="72"/>
      <c r="NN81" s="72"/>
      <c r="NO81" s="72"/>
      <c r="NP81" s="72"/>
      <c r="NQ81" s="72"/>
      <c r="NR81" s="72"/>
      <c r="NS81" s="72"/>
      <c r="NT81" s="72"/>
      <c r="NU81" s="72"/>
      <c r="NV81" s="72"/>
      <c r="NW81" s="72"/>
      <c r="NX81" s="72">
        <f>データ!EF6</f>
        <v>1.3</v>
      </c>
      <c r="NY81" s="72"/>
      <c r="NZ81" s="72"/>
      <c r="OA81" s="72"/>
      <c r="OB81" s="72"/>
      <c r="OC81" s="72"/>
      <c r="OD81" s="72"/>
      <c r="OE81" s="72"/>
      <c r="OF81" s="72"/>
      <c r="OG81" s="72"/>
      <c r="OH81" s="72"/>
      <c r="OI81" s="72"/>
      <c r="OJ81" s="72"/>
      <c r="OK81" s="72"/>
      <c r="OL81" s="72"/>
      <c r="OM81" s="72"/>
      <c r="ON81" s="72"/>
      <c r="OO81" s="72"/>
      <c r="OP81" s="72"/>
      <c r="OQ81" s="72"/>
      <c r="OR81" s="72"/>
      <c r="OS81" s="72"/>
      <c r="OT81" s="72"/>
      <c r="OU81" s="72"/>
      <c r="OV81" s="72"/>
      <c r="OW81" s="72"/>
      <c r="OX81" s="72"/>
      <c r="OY81" s="72">
        <f>データ!EG6</f>
        <v>0.28000000000000003</v>
      </c>
      <c r="OZ81" s="72"/>
      <c r="PA81" s="72"/>
      <c r="PB81" s="72"/>
      <c r="PC81" s="72"/>
      <c r="PD81" s="72"/>
      <c r="PE81" s="72"/>
      <c r="PF81" s="72"/>
      <c r="PG81" s="72"/>
      <c r="PH81" s="72"/>
      <c r="PI81" s="72"/>
      <c r="PJ81" s="72"/>
      <c r="PK81" s="72"/>
      <c r="PL81" s="72"/>
      <c r="PM81" s="72"/>
      <c r="PN81" s="72"/>
      <c r="PO81" s="72"/>
      <c r="PP81" s="72"/>
      <c r="PQ81" s="72"/>
      <c r="PR81" s="72"/>
      <c r="PS81" s="72"/>
      <c r="PT81" s="72"/>
      <c r="PU81" s="72"/>
      <c r="PV81" s="72"/>
      <c r="PW81" s="72"/>
      <c r="PX81" s="72"/>
      <c r="PY81" s="72"/>
      <c r="PZ81" s="72">
        <f>データ!EH6</f>
        <v>0.77</v>
      </c>
      <c r="QA81" s="72"/>
      <c r="QB81" s="72"/>
      <c r="QC81" s="72"/>
      <c r="QD81" s="72"/>
      <c r="QE81" s="72"/>
      <c r="QF81" s="72"/>
      <c r="QG81" s="72"/>
      <c r="QH81" s="72"/>
      <c r="QI81" s="72"/>
      <c r="QJ81" s="72"/>
      <c r="QK81" s="72"/>
      <c r="QL81" s="72"/>
      <c r="QM81" s="72"/>
      <c r="QN81" s="72"/>
      <c r="QO81" s="72"/>
      <c r="QP81" s="72"/>
      <c r="QQ81" s="72"/>
      <c r="QR81" s="72"/>
      <c r="QS81" s="72"/>
      <c r="QT81" s="72"/>
      <c r="QU81" s="72"/>
      <c r="QV81" s="72"/>
      <c r="QW81" s="72"/>
      <c r="QX81" s="72"/>
      <c r="QY81" s="72"/>
      <c r="QZ81" s="72"/>
      <c r="RA81" s="72">
        <f>データ!EI6</f>
        <v>0.24</v>
      </c>
      <c r="RB81" s="72"/>
      <c r="RC81" s="72"/>
      <c r="RD81" s="72"/>
      <c r="RE81" s="72"/>
      <c r="RF81" s="72"/>
      <c r="RG81" s="72"/>
      <c r="RH81" s="72"/>
      <c r="RI81" s="72"/>
      <c r="RJ81" s="72"/>
      <c r="RK81" s="72"/>
      <c r="RL81" s="72"/>
      <c r="RM81" s="72"/>
      <c r="RN81" s="72"/>
      <c r="RO81" s="72"/>
      <c r="RP81" s="72"/>
      <c r="RQ81" s="72"/>
      <c r="RR81" s="72"/>
      <c r="RS81" s="72"/>
      <c r="RT81" s="72"/>
      <c r="RU81" s="72"/>
      <c r="RV81" s="72"/>
      <c r="RW81" s="72"/>
      <c r="RX81" s="72"/>
      <c r="RY81" s="72"/>
      <c r="RZ81" s="72"/>
      <c r="SA81" s="72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5"/>
      <c r="SN81" s="86"/>
      <c r="SO81" s="86"/>
      <c r="SP81" s="86"/>
      <c r="SQ81" s="86"/>
      <c r="SR81" s="86"/>
      <c r="SS81" s="86"/>
      <c r="ST81" s="86"/>
      <c r="SU81" s="86"/>
      <c r="SV81" s="86"/>
      <c r="SW81" s="86"/>
      <c r="SX81" s="86"/>
      <c r="SY81" s="86"/>
      <c r="SZ81" s="86"/>
      <c r="TA81" s="87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6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8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6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67"/>
      <c r="IS82" s="67"/>
      <c r="IT82" s="67"/>
      <c r="IU82" s="67"/>
      <c r="IV82" s="67"/>
      <c r="IW82" s="67"/>
      <c r="IX82" s="67"/>
      <c r="IY82" s="67"/>
      <c r="IZ82" s="67"/>
      <c r="JA82" s="67"/>
      <c r="JB82" s="67"/>
      <c r="JC82" s="67"/>
      <c r="JD82" s="67"/>
      <c r="JE82" s="67"/>
      <c r="JF82" s="67"/>
      <c r="JG82" s="67"/>
      <c r="JH82" s="67"/>
      <c r="JI82" s="67"/>
      <c r="JJ82" s="67"/>
      <c r="JK82" s="67"/>
      <c r="JL82" s="67"/>
      <c r="JM82" s="67"/>
      <c r="JN82" s="67"/>
      <c r="JO82" s="67"/>
      <c r="JP82" s="67"/>
      <c r="JQ82" s="67"/>
      <c r="JR82" s="67"/>
      <c r="JS82" s="67"/>
      <c r="JT82" s="67"/>
      <c r="JU82" s="67"/>
      <c r="JV82" s="67"/>
      <c r="JW82" s="67"/>
      <c r="JX82" s="67"/>
      <c r="JY82" s="67"/>
      <c r="JZ82" s="67"/>
      <c r="KA82" s="67"/>
      <c r="KB82" s="67"/>
      <c r="KC82" s="67"/>
      <c r="KD82" s="67"/>
      <c r="KE82" s="67"/>
      <c r="KF82" s="67"/>
      <c r="KG82" s="67"/>
      <c r="KH82" s="67"/>
      <c r="KI82" s="67"/>
      <c r="KJ82" s="67"/>
      <c r="KK82" s="67"/>
      <c r="KL82" s="67"/>
      <c r="KM82" s="67"/>
      <c r="KN82" s="67"/>
      <c r="KO82" s="67"/>
      <c r="KP82" s="67"/>
      <c r="KQ82" s="67"/>
      <c r="KR82" s="67"/>
      <c r="KS82" s="67"/>
      <c r="KT82" s="67"/>
      <c r="KU82" s="67"/>
      <c r="KV82" s="67"/>
      <c r="KW82" s="67"/>
      <c r="KX82" s="67"/>
      <c r="KY82" s="67"/>
      <c r="KZ82" s="67"/>
      <c r="LA82" s="67"/>
      <c r="LB82" s="67"/>
      <c r="LC82" s="67"/>
      <c r="LD82" s="67"/>
      <c r="LE82" s="67"/>
      <c r="LF82" s="67"/>
      <c r="LG82" s="67"/>
      <c r="LH82" s="67"/>
      <c r="LI82" s="67"/>
      <c r="LJ82" s="67"/>
      <c r="LK82" s="67"/>
      <c r="LL82" s="67"/>
      <c r="LM82" s="67"/>
      <c r="LN82" s="67"/>
      <c r="LO82" s="67"/>
      <c r="LP82" s="67"/>
      <c r="LQ82" s="68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6"/>
      <c r="MI82" s="67"/>
      <c r="MJ82" s="67"/>
      <c r="MK82" s="67"/>
      <c r="ML82" s="67"/>
      <c r="MM82" s="67"/>
      <c r="MN82" s="67"/>
      <c r="MO82" s="67"/>
      <c r="MP82" s="67"/>
      <c r="MQ82" s="67"/>
      <c r="MR82" s="67"/>
      <c r="MS82" s="67"/>
      <c r="MT82" s="67"/>
      <c r="MU82" s="67"/>
      <c r="MV82" s="67"/>
      <c r="MW82" s="67"/>
      <c r="MX82" s="67"/>
      <c r="MY82" s="67"/>
      <c r="MZ82" s="67"/>
      <c r="NA82" s="67"/>
      <c r="NB82" s="67"/>
      <c r="NC82" s="67"/>
      <c r="ND82" s="67"/>
      <c r="NE82" s="67"/>
      <c r="NF82" s="67"/>
      <c r="NG82" s="67"/>
      <c r="NH82" s="67"/>
      <c r="NI82" s="67"/>
      <c r="NJ82" s="67"/>
      <c r="NK82" s="67"/>
      <c r="NL82" s="67"/>
      <c r="NM82" s="67"/>
      <c r="NN82" s="67"/>
      <c r="NO82" s="67"/>
      <c r="NP82" s="67"/>
      <c r="NQ82" s="67"/>
      <c r="NR82" s="67"/>
      <c r="NS82" s="67"/>
      <c r="NT82" s="67"/>
      <c r="NU82" s="67"/>
      <c r="NV82" s="67"/>
      <c r="NW82" s="67"/>
      <c r="NX82" s="67"/>
      <c r="NY82" s="67"/>
      <c r="NZ82" s="67"/>
      <c r="OA82" s="67"/>
      <c r="OB82" s="67"/>
      <c r="OC82" s="67"/>
      <c r="OD82" s="67"/>
      <c r="OE82" s="67"/>
      <c r="OF82" s="67"/>
      <c r="OG82" s="67"/>
      <c r="OH82" s="67"/>
      <c r="OI82" s="67"/>
      <c r="OJ82" s="67"/>
      <c r="OK82" s="67"/>
      <c r="OL82" s="67"/>
      <c r="OM82" s="67"/>
      <c r="ON82" s="67"/>
      <c r="OO82" s="67"/>
      <c r="OP82" s="67"/>
      <c r="OQ82" s="67"/>
      <c r="OR82" s="67"/>
      <c r="OS82" s="67"/>
      <c r="OT82" s="67"/>
      <c r="OU82" s="67"/>
      <c r="OV82" s="67"/>
      <c r="OW82" s="67"/>
      <c r="OX82" s="67"/>
      <c r="OY82" s="67"/>
      <c r="OZ82" s="67"/>
      <c r="PA82" s="67"/>
      <c r="PB82" s="67"/>
      <c r="PC82" s="67"/>
      <c r="PD82" s="67"/>
      <c r="PE82" s="67"/>
      <c r="PF82" s="67"/>
      <c r="PG82" s="67"/>
      <c r="PH82" s="67"/>
      <c r="PI82" s="67"/>
      <c r="PJ82" s="67"/>
      <c r="PK82" s="67"/>
      <c r="PL82" s="67"/>
      <c r="PM82" s="67"/>
      <c r="PN82" s="67"/>
      <c r="PO82" s="67"/>
      <c r="PP82" s="67"/>
      <c r="PQ82" s="67"/>
      <c r="PR82" s="67"/>
      <c r="PS82" s="67"/>
      <c r="PT82" s="67"/>
      <c r="PU82" s="67"/>
      <c r="PV82" s="67"/>
      <c r="PW82" s="67"/>
      <c r="PX82" s="67"/>
      <c r="PY82" s="67"/>
      <c r="PZ82" s="67"/>
      <c r="QA82" s="67"/>
      <c r="QB82" s="67"/>
      <c r="QC82" s="67"/>
      <c r="QD82" s="67"/>
      <c r="QE82" s="67"/>
      <c r="QF82" s="67"/>
      <c r="QG82" s="67"/>
      <c r="QH82" s="67"/>
      <c r="QI82" s="67"/>
      <c r="QJ82" s="67"/>
      <c r="QK82" s="67"/>
      <c r="QL82" s="67"/>
      <c r="QM82" s="67"/>
      <c r="QN82" s="67"/>
      <c r="QO82" s="67"/>
      <c r="QP82" s="67"/>
      <c r="QQ82" s="67"/>
      <c r="QR82" s="67"/>
      <c r="QS82" s="67"/>
      <c r="QT82" s="67"/>
      <c r="QU82" s="67"/>
      <c r="QV82" s="67"/>
      <c r="QW82" s="67"/>
      <c r="QX82" s="67"/>
      <c r="QY82" s="67"/>
      <c r="QZ82" s="67"/>
      <c r="RA82" s="67"/>
      <c r="RB82" s="67"/>
      <c r="RC82" s="67"/>
      <c r="RD82" s="67"/>
      <c r="RE82" s="67"/>
      <c r="RF82" s="67"/>
      <c r="RG82" s="67"/>
      <c r="RH82" s="67"/>
      <c r="RI82" s="67"/>
      <c r="RJ82" s="67"/>
      <c r="RK82" s="67"/>
      <c r="RL82" s="67"/>
      <c r="RM82" s="67"/>
      <c r="RN82" s="67"/>
      <c r="RO82" s="67"/>
      <c r="RP82" s="67"/>
      <c r="RQ82" s="67"/>
      <c r="RR82" s="67"/>
      <c r="RS82" s="67"/>
      <c r="RT82" s="67"/>
      <c r="RU82" s="67"/>
      <c r="RV82" s="67"/>
      <c r="RW82" s="67"/>
      <c r="RX82" s="67"/>
      <c r="RY82" s="67"/>
      <c r="RZ82" s="67"/>
      <c r="SA82" s="67"/>
      <c r="SB82" s="67"/>
      <c r="SC82" s="68"/>
      <c r="SD82" s="2"/>
      <c r="SE82" s="2"/>
      <c r="SF82" s="2"/>
      <c r="SG82" s="2"/>
      <c r="SH82" s="2"/>
      <c r="SI82" s="2"/>
      <c r="SJ82" s="2"/>
      <c r="SK82" s="27"/>
      <c r="SL82" s="2"/>
      <c r="SM82" s="85"/>
      <c r="SN82" s="86"/>
      <c r="SO82" s="86"/>
      <c r="SP82" s="86"/>
      <c r="SQ82" s="86"/>
      <c r="SR82" s="86"/>
      <c r="SS82" s="86"/>
      <c r="ST82" s="86"/>
      <c r="SU82" s="86"/>
      <c r="SV82" s="86"/>
      <c r="SW82" s="86"/>
      <c r="SX82" s="86"/>
      <c r="SY82" s="86"/>
      <c r="SZ82" s="86"/>
      <c r="TA82" s="87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5"/>
      <c r="SN83" s="86"/>
      <c r="SO83" s="86"/>
      <c r="SP83" s="86"/>
      <c r="SQ83" s="86"/>
      <c r="SR83" s="86"/>
      <c r="SS83" s="86"/>
      <c r="ST83" s="86"/>
      <c r="SU83" s="86"/>
      <c r="SV83" s="86"/>
      <c r="SW83" s="86"/>
      <c r="SX83" s="86"/>
      <c r="SY83" s="86"/>
      <c r="SZ83" s="86"/>
      <c r="TA83" s="87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5"/>
      <c r="SN84" s="86"/>
      <c r="SO84" s="86"/>
      <c r="SP84" s="86"/>
      <c r="SQ84" s="86"/>
      <c r="SR84" s="86"/>
      <c r="SS84" s="86"/>
      <c r="ST84" s="86"/>
      <c r="SU84" s="86"/>
      <c r="SV84" s="86"/>
      <c r="SW84" s="86"/>
      <c r="SX84" s="86"/>
      <c r="SY84" s="86"/>
      <c r="SZ84" s="86"/>
      <c r="TA84" s="87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8"/>
      <c r="SN85" s="89"/>
      <c r="SO85" s="89"/>
      <c r="SP85" s="89"/>
      <c r="SQ85" s="89"/>
      <c r="SR85" s="89"/>
      <c r="SS85" s="89"/>
      <c r="ST85" s="89"/>
      <c r="SU85" s="89"/>
      <c r="SV85" s="89"/>
      <c r="SW85" s="89"/>
      <c r="SX85" s="89"/>
      <c r="SY85" s="89"/>
      <c r="SZ85" s="89"/>
      <c r="TA85" s="90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9" t="s">
        <v>29</v>
      </c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 t="s">
        <v>30</v>
      </c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 t="s">
        <v>31</v>
      </c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 t="s">
        <v>32</v>
      </c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 t="s">
        <v>33</v>
      </c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 t="s">
        <v>34</v>
      </c>
      <c r="EI89" s="69"/>
      <c r="EJ89" s="69"/>
      <c r="EK89" s="69"/>
      <c r="EL89" s="69"/>
      <c r="EM89" s="69"/>
      <c r="EN89" s="69"/>
      <c r="EO89" s="69"/>
      <c r="EP89" s="69"/>
      <c r="EQ89" s="69"/>
      <c r="ER89" s="69"/>
      <c r="ES89" s="69"/>
      <c r="ET89" s="69"/>
      <c r="EU89" s="69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69"/>
      <c r="FG89" s="69"/>
      <c r="FH89" s="69"/>
      <c r="FI89" s="69" t="s">
        <v>35</v>
      </c>
      <c r="FJ89" s="69"/>
      <c r="FK89" s="69"/>
      <c r="FL89" s="69"/>
      <c r="FM89" s="69"/>
      <c r="FN89" s="69"/>
      <c r="FO89" s="69"/>
      <c r="FP89" s="69"/>
      <c r="FQ89" s="69"/>
      <c r="FR89" s="69"/>
      <c r="FS89" s="69"/>
      <c r="FT89" s="69"/>
      <c r="FU89" s="69"/>
      <c r="FV89" s="69"/>
      <c r="FW89" s="69"/>
      <c r="FX89" s="69"/>
      <c r="FY89" s="69"/>
      <c r="FZ89" s="69"/>
      <c r="GA89" s="69"/>
      <c r="GB89" s="69"/>
      <c r="GC89" s="69"/>
      <c r="GD89" s="69"/>
      <c r="GE89" s="69"/>
      <c r="GF89" s="69"/>
      <c r="GG89" s="69"/>
      <c r="GH89" s="69"/>
      <c r="GI89" s="69"/>
      <c r="GJ89" s="69" t="s">
        <v>36</v>
      </c>
      <c r="GK89" s="69"/>
      <c r="GL89" s="69"/>
      <c r="GM89" s="69"/>
      <c r="GN89" s="69"/>
      <c r="GO89" s="69"/>
      <c r="GP89" s="69"/>
      <c r="GQ89" s="69"/>
      <c r="GR89" s="69"/>
      <c r="GS89" s="69"/>
      <c r="GT89" s="69"/>
      <c r="GU89" s="69"/>
      <c r="GV89" s="69"/>
      <c r="GW89" s="69"/>
      <c r="GX89" s="69"/>
      <c r="GY89" s="69"/>
      <c r="GZ89" s="69"/>
      <c r="HA89" s="69"/>
      <c r="HB89" s="69"/>
      <c r="HC89" s="69"/>
      <c r="HD89" s="69"/>
      <c r="HE89" s="69"/>
      <c r="HF89" s="69"/>
      <c r="HG89" s="69"/>
      <c r="HH89" s="69"/>
      <c r="HI89" s="69"/>
      <c r="HJ89" s="69"/>
      <c r="HK89" s="69" t="s">
        <v>37</v>
      </c>
      <c r="HL89" s="69"/>
      <c r="HM89" s="69"/>
      <c r="HN89" s="69"/>
      <c r="HO89" s="69"/>
      <c r="HP89" s="69"/>
      <c r="HQ89" s="69"/>
      <c r="HR89" s="69"/>
      <c r="HS89" s="69"/>
      <c r="HT89" s="69"/>
      <c r="HU89" s="69"/>
      <c r="HV89" s="69"/>
      <c r="HW89" s="69"/>
      <c r="HX89" s="69"/>
      <c r="HY89" s="69"/>
      <c r="HZ89" s="69"/>
      <c r="IA89" s="69"/>
      <c r="IB89" s="69"/>
      <c r="IC89" s="69"/>
      <c r="ID89" s="69"/>
      <c r="IE89" s="69"/>
      <c r="IF89" s="69"/>
      <c r="IG89" s="69"/>
      <c r="IH89" s="69"/>
      <c r="II89" s="69"/>
      <c r="IJ89" s="69"/>
      <c r="IK89" s="69"/>
      <c r="IL89" s="69" t="s">
        <v>38</v>
      </c>
      <c r="IM89" s="69"/>
      <c r="IN89" s="69"/>
      <c r="IO89" s="69"/>
      <c r="IP89" s="69"/>
      <c r="IQ89" s="69"/>
      <c r="IR89" s="69"/>
      <c r="IS89" s="69"/>
      <c r="IT89" s="69"/>
      <c r="IU89" s="69"/>
      <c r="IV89" s="69"/>
      <c r="IW89" s="69"/>
      <c r="IX89" s="69"/>
      <c r="IY89" s="69"/>
      <c r="IZ89" s="69"/>
      <c r="JA89" s="69"/>
      <c r="JB89" s="69"/>
      <c r="JC89" s="69"/>
      <c r="JD89" s="69"/>
      <c r="JE89" s="69"/>
      <c r="JF89" s="69"/>
      <c r="JG89" s="69"/>
      <c r="JH89" s="69"/>
      <c r="JI89" s="69"/>
      <c r="JJ89" s="69"/>
      <c r="JK89" s="69"/>
      <c r="JL89" s="69"/>
      <c r="JM89" s="69" t="s">
        <v>39</v>
      </c>
      <c r="JN89" s="69"/>
      <c r="JO89" s="69"/>
      <c r="JP89" s="69"/>
      <c r="JQ89" s="69"/>
      <c r="JR89" s="69"/>
      <c r="JS89" s="69"/>
      <c r="JT89" s="69"/>
      <c r="JU89" s="69"/>
      <c r="JV89" s="69"/>
      <c r="JW89" s="69"/>
      <c r="JX89" s="69"/>
      <c r="JY89" s="69"/>
      <c r="JZ89" s="69"/>
      <c r="KA89" s="69"/>
      <c r="KB89" s="69"/>
      <c r="KC89" s="69"/>
      <c r="KD89" s="69"/>
      <c r="KE89" s="69"/>
      <c r="KF89" s="69"/>
      <c r="KG89" s="69"/>
      <c r="KH89" s="69"/>
      <c r="KI89" s="69"/>
      <c r="KJ89" s="69"/>
      <c r="KK89" s="69"/>
      <c r="KL89" s="69"/>
      <c r="KM89" s="69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70" t="str">
        <f>データ!AD6</f>
        <v>【118.49】</v>
      </c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 t="str">
        <f>データ!AO6</f>
        <v>【19.58】</v>
      </c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 t="str">
        <f>データ!AZ6</f>
        <v>【436.32】</v>
      </c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 t="str">
        <f>データ!BK6</f>
        <v>【238.21】</v>
      </c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 t="str">
        <f>データ!BV6</f>
        <v>【113.30】</v>
      </c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 t="str">
        <f>データ!CG6</f>
        <v>【18.87】</v>
      </c>
      <c r="EI90" s="70"/>
      <c r="EJ90" s="70"/>
      <c r="EK90" s="70"/>
      <c r="EL90" s="70"/>
      <c r="EM90" s="70"/>
      <c r="EN90" s="70"/>
      <c r="EO90" s="70"/>
      <c r="EP90" s="70"/>
      <c r="EQ90" s="70"/>
      <c r="ER90" s="70"/>
      <c r="ES90" s="70"/>
      <c r="ET90" s="70"/>
      <c r="EU90" s="70"/>
      <c r="EV90" s="70"/>
      <c r="EW90" s="70"/>
      <c r="EX90" s="70"/>
      <c r="EY90" s="70"/>
      <c r="EZ90" s="70"/>
      <c r="FA90" s="70"/>
      <c r="FB90" s="70"/>
      <c r="FC90" s="70"/>
      <c r="FD90" s="70"/>
      <c r="FE90" s="70"/>
      <c r="FF90" s="70"/>
      <c r="FG90" s="70"/>
      <c r="FH90" s="70"/>
      <c r="FI90" s="70" t="str">
        <f>データ!CR6</f>
        <v>【53.39】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70" t="str">
        <f>データ!DC6</f>
        <v>【76.89】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70" t="str">
        <f>データ!DN6</f>
        <v>【59.52】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70" t="str">
        <f>データ!DY6</f>
        <v>【49.06】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70" t="str">
        <f>データ!EJ6</f>
        <v>【0.39】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ny9dlmanwv97K/GqpgTKFDI2zbIbhpC/4XcFBNkxKYCCyRWFN7rhxf2RK5VI7Ap6scDC8hC7TdNCHdUBvVi21Q==" saltValue="zyneSrT1co1BR5Cmxf9oxA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40</v>
      </c>
    </row>
    <row r="2" spans="1:140" x14ac:dyDescent="0.15">
      <c r="A2" s="45" t="s">
        <v>41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42</v>
      </c>
      <c r="B3" s="46" t="s">
        <v>43</v>
      </c>
      <c r="C3" s="46" t="s">
        <v>44</v>
      </c>
      <c r="D3" s="46" t="s">
        <v>45</v>
      </c>
      <c r="E3" s="46" t="s">
        <v>46</v>
      </c>
      <c r="F3" s="46" t="s">
        <v>47</v>
      </c>
      <c r="G3" s="46" t="s">
        <v>48</v>
      </c>
      <c r="H3" s="154" t="s">
        <v>49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50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51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52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53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54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55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56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57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58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59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60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61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62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63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64</v>
      </c>
      <c r="B5" s="48"/>
      <c r="C5" s="48"/>
      <c r="D5" s="48"/>
      <c r="E5" s="48"/>
      <c r="F5" s="48"/>
      <c r="G5" s="48"/>
      <c r="H5" s="49" t="s">
        <v>65</v>
      </c>
      <c r="I5" s="49" t="s">
        <v>66</v>
      </c>
      <c r="J5" s="49" t="s">
        <v>67</v>
      </c>
      <c r="K5" s="49" t="s">
        <v>68</v>
      </c>
      <c r="L5" s="49" t="s">
        <v>69</v>
      </c>
      <c r="M5" s="49" t="s">
        <v>70</v>
      </c>
      <c r="N5" s="49" t="s">
        <v>71</v>
      </c>
      <c r="O5" s="49" t="s">
        <v>72</v>
      </c>
      <c r="P5" s="49" t="s">
        <v>73</v>
      </c>
      <c r="Q5" s="49" t="s">
        <v>74</v>
      </c>
      <c r="R5" s="49" t="s">
        <v>75</v>
      </c>
      <c r="S5" s="49" t="s">
        <v>76</v>
      </c>
      <c r="T5" s="49" t="s">
        <v>77</v>
      </c>
      <c r="U5" s="49" t="s">
        <v>78</v>
      </c>
      <c r="V5" s="49" t="s">
        <v>79</v>
      </c>
      <c r="W5" s="49" t="s">
        <v>80</v>
      </c>
      <c r="X5" s="49" t="s">
        <v>81</v>
      </c>
      <c r="Y5" s="49" t="s">
        <v>82</v>
      </c>
      <c r="Z5" s="49" t="s">
        <v>83</v>
      </c>
      <c r="AA5" s="49" t="s">
        <v>84</v>
      </c>
      <c r="AB5" s="49" t="s">
        <v>85</v>
      </c>
      <c r="AC5" s="49" t="s">
        <v>86</v>
      </c>
      <c r="AD5" s="49" t="s">
        <v>87</v>
      </c>
      <c r="AE5" s="49" t="s">
        <v>77</v>
      </c>
      <c r="AF5" s="49" t="s">
        <v>78</v>
      </c>
      <c r="AG5" s="49" t="s">
        <v>79</v>
      </c>
      <c r="AH5" s="49" t="s">
        <v>80</v>
      </c>
      <c r="AI5" s="49" t="s">
        <v>81</v>
      </c>
      <c r="AJ5" s="49" t="s">
        <v>82</v>
      </c>
      <c r="AK5" s="49" t="s">
        <v>83</v>
      </c>
      <c r="AL5" s="49" t="s">
        <v>84</v>
      </c>
      <c r="AM5" s="49" t="s">
        <v>85</v>
      </c>
      <c r="AN5" s="49" t="s">
        <v>86</v>
      </c>
      <c r="AO5" s="49" t="s">
        <v>88</v>
      </c>
      <c r="AP5" s="49" t="s">
        <v>77</v>
      </c>
      <c r="AQ5" s="49" t="s">
        <v>78</v>
      </c>
      <c r="AR5" s="49" t="s">
        <v>79</v>
      </c>
      <c r="AS5" s="49" t="s">
        <v>80</v>
      </c>
      <c r="AT5" s="49" t="s">
        <v>81</v>
      </c>
      <c r="AU5" s="49" t="s">
        <v>82</v>
      </c>
      <c r="AV5" s="49" t="s">
        <v>83</v>
      </c>
      <c r="AW5" s="49" t="s">
        <v>84</v>
      </c>
      <c r="AX5" s="49" t="s">
        <v>85</v>
      </c>
      <c r="AY5" s="49" t="s">
        <v>86</v>
      </c>
      <c r="AZ5" s="49" t="s">
        <v>88</v>
      </c>
      <c r="BA5" s="49" t="s">
        <v>77</v>
      </c>
      <c r="BB5" s="49" t="s">
        <v>78</v>
      </c>
      <c r="BC5" s="49" t="s">
        <v>79</v>
      </c>
      <c r="BD5" s="49" t="s">
        <v>80</v>
      </c>
      <c r="BE5" s="49" t="s">
        <v>81</v>
      </c>
      <c r="BF5" s="49" t="s">
        <v>82</v>
      </c>
      <c r="BG5" s="49" t="s">
        <v>83</v>
      </c>
      <c r="BH5" s="49" t="s">
        <v>84</v>
      </c>
      <c r="BI5" s="49" t="s">
        <v>85</v>
      </c>
      <c r="BJ5" s="49" t="s">
        <v>86</v>
      </c>
      <c r="BK5" s="49" t="s">
        <v>88</v>
      </c>
      <c r="BL5" s="49" t="s">
        <v>77</v>
      </c>
      <c r="BM5" s="49" t="s">
        <v>78</v>
      </c>
      <c r="BN5" s="49" t="s">
        <v>79</v>
      </c>
      <c r="BO5" s="49" t="s">
        <v>80</v>
      </c>
      <c r="BP5" s="49" t="s">
        <v>81</v>
      </c>
      <c r="BQ5" s="49" t="s">
        <v>82</v>
      </c>
      <c r="BR5" s="49" t="s">
        <v>83</v>
      </c>
      <c r="BS5" s="49" t="s">
        <v>84</v>
      </c>
      <c r="BT5" s="49" t="s">
        <v>85</v>
      </c>
      <c r="BU5" s="49" t="s">
        <v>86</v>
      </c>
      <c r="BV5" s="49" t="s">
        <v>88</v>
      </c>
      <c r="BW5" s="49" t="s">
        <v>77</v>
      </c>
      <c r="BX5" s="49" t="s">
        <v>78</v>
      </c>
      <c r="BY5" s="49" t="s">
        <v>79</v>
      </c>
      <c r="BZ5" s="49" t="s">
        <v>80</v>
      </c>
      <c r="CA5" s="49" t="s">
        <v>81</v>
      </c>
      <c r="CB5" s="49" t="s">
        <v>82</v>
      </c>
      <c r="CC5" s="49" t="s">
        <v>83</v>
      </c>
      <c r="CD5" s="49" t="s">
        <v>84</v>
      </c>
      <c r="CE5" s="49" t="s">
        <v>85</v>
      </c>
      <c r="CF5" s="49" t="s">
        <v>86</v>
      </c>
      <c r="CG5" s="49" t="s">
        <v>88</v>
      </c>
      <c r="CH5" s="49" t="s">
        <v>77</v>
      </c>
      <c r="CI5" s="49" t="s">
        <v>78</v>
      </c>
      <c r="CJ5" s="49" t="s">
        <v>79</v>
      </c>
      <c r="CK5" s="49" t="s">
        <v>80</v>
      </c>
      <c r="CL5" s="49" t="s">
        <v>81</v>
      </c>
      <c r="CM5" s="49" t="s">
        <v>82</v>
      </c>
      <c r="CN5" s="49" t="s">
        <v>83</v>
      </c>
      <c r="CO5" s="49" t="s">
        <v>84</v>
      </c>
      <c r="CP5" s="49" t="s">
        <v>85</v>
      </c>
      <c r="CQ5" s="49" t="s">
        <v>86</v>
      </c>
      <c r="CR5" s="49" t="s">
        <v>88</v>
      </c>
      <c r="CS5" s="49" t="s">
        <v>77</v>
      </c>
      <c r="CT5" s="49" t="s">
        <v>78</v>
      </c>
      <c r="CU5" s="49" t="s">
        <v>79</v>
      </c>
      <c r="CV5" s="49" t="s">
        <v>80</v>
      </c>
      <c r="CW5" s="49" t="s">
        <v>81</v>
      </c>
      <c r="CX5" s="49" t="s">
        <v>82</v>
      </c>
      <c r="CY5" s="49" t="s">
        <v>83</v>
      </c>
      <c r="CZ5" s="49" t="s">
        <v>84</v>
      </c>
      <c r="DA5" s="49" t="s">
        <v>85</v>
      </c>
      <c r="DB5" s="49" t="s">
        <v>86</v>
      </c>
      <c r="DC5" s="49" t="s">
        <v>88</v>
      </c>
      <c r="DD5" s="49" t="s">
        <v>77</v>
      </c>
      <c r="DE5" s="49" t="s">
        <v>78</v>
      </c>
      <c r="DF5" s="49" t="s">
        <v>79</v>
      </c>
      <c r="DG5" s="49" t="s">
        <v>80</v>
      </c>
      <c r="DH5" s="49" t="s">
        <v>81</v>
      </c>
      <c r="DI5" s="49" t="s">
        <v>82</v>
      </c>
      <c r="DJ5" s="49" t="s">
        <v>83</v>
      </c>
      <c r="DK5" s="49" t="s">
        <v>84</v>
      </c>
      <c r="DL5" s="49" t="s">
        <v>85</v>
      </c>
      <c r="DM5" s="49" t="s">
        <v>86</v>
      </c>
      <c r="DN5" s="49" t="s">
        <v>88</v>
      </c>
      <c r="DO5" s="49" t="s">
        <v>77</v>
      </c>
      <c r="DP5" s="49" t="s">
        <v>78</v>
      </c>
      <c r="DQ5" s="49" t="s">
        <v>79</v>
      </c>
      <c r="DR5" s="49" t="s">
        <v>80</v>
      </c>
      <c r="DS5" s="49" t="s">
        <v>81</v>
      </c>
      <c r="DT5" s="49" t="s">
        <v>82</v>
      </c>
      <c r="DU5" s="49" t="s">
        <v>83</v>
      </c>
      <c r="DV5" s="49" t="s">
        <v>84</v>
      </c>
      <c r="DW5" s="49" t="s">
        <v>85</v>
      </c>
      <c r="DX5" s="49" t="s">
        <v>86</v>
      </c>
      <c r="DY5" s="49" t="s">
        <v>88</v>
      </c>
      <c r="DZ5" s="49" t="s">
        <v>77</v>
      </c>
      <c r="EA5" s="49" t="s">
        <v>78</v>
      </c>
      <c r="EB5" s="49" t="s">
        <v>79</v>
      </c>
      <c r="EC5" s="49" t="s">
        <v>80</v>
      </c>
      <c r="ED5" s="49" t="s">
        <v>81</v>
      </c>
      <c r="EE5" s="49" t="s">
        <v>82</v>
      </c>
      <c r="EF5" s="49" t="s">
        <v>83</v>
      </c>
      <c r="EG5" s="49" t="s">
        <v>84</v>
      </c>
      <c r="EH5" s="49" t="s">
        <v>85</v>
      </c>
      <c r="EI5" s="49" t="s">
        <v>86</v>
      </c>
      <c r="EJ5" s="49" t="s">
        <v>88</v>
      </c>
    </row>
    <row r="6" spans="1:140" s="53" customFormat="1" x14ac:dyDescent="0.15">
      <c r="A6" s="45" t="s">
        <v>89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108.99</v>
      </c>
      <c r="U6" s="52">
        <f>U7</f>
        <v>89.46</v>
      </c>
      <c r="V6" s="52">
        <f>V7</f>
        <v>87.25</v>
      </c>
      <c r="W6" s="52">
        <f>W7</f>
        <v>87.15</v>
      </c>
      <c r="X6" s="52">
        <f t="shared" si="3"/>
        <v>82.33</v>
      </c>
      <c r="Y6" s="52">
        <f t="shared" si="3"/>
        <v>116.37</v>
      </c>
      <c r="Z6" s="52">
        <f t="shared" si="3"/>
        <v>117.28</v>
      </c>
      <c r="AA6" s="52">
        <f t="shared" si="3"/>
        <v>116.96</v>
      </c>
      <c r="AB6" s="52">
        <f t="shared" si="3"/>
        <v>117.47</v>
      </c>
      <c r="AC6" s="52">
        <f t="shared" si="3"/>
        <v>115.38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12.67</v>
      </c>
      <c r="AG6" s="52">
        <f>AG7</f>
        <v>15.71</v>
      </c>
      <c r="AH6" s="52">
        <f>AH7</f>
        <v>15.88</v>
      </c>
      <c r="AI6" s="52">
        <f t="shared" si="3"/>
        <v>0</v>
      </c>
      <c r="AJ6" s="52">
        <f t="shared" si="3"/>
        <v>52.25</v>
      </c>
      <c r="AK6" s="52">
        <f t="shared" si="3"/>
        <v>53.3</v>
      </c>
      <c r="AL6" s="52">
        <f t="shared" si="3"/>
        <v>50.25</v>
      </c>
      <c r="AM6" s="52">
        <f t="shared" si="3"/>
        <v>51.91</v>
      </c>
      <c r="AN6" s="52">
        <f t="shared" si="3"/>
        <v>53.86</v>
      </c>
      <c r="AO6" s="50" t="str">
        <f>IF(AO7="-","【-】","【"&amp;SUBSTITUTE(TEXT(AO7,"#,##0.00"),"-","△")&amp;"】")</f>
        <v>【19.58】</v>
      </c>
      <c r="AP6" s="52">
        <f t="shared" si="3"/>
        <v>22281.27</v>
      </c>
      <c r="AQ6" s="52">
        <f>AQ7</f>
        <v>15371.91</v>
      </c>
      <c r="AR6" s="52">
        <f>AR7</f>
        <v>23879.23</v>
      </c>
      <c r="AS6" s="52">
        <f>AS7</f>
        <v>26459.26</v>
      </c>
      <c r="AT6" s="52">
        <f t="shared" si="3"/>
        <v>8076.11</v>
      </c>
      <c r="AU6" s="52">
        <f t="shared" si="3"/>
        <v>551.42999999999995</v>
      </c>
      <c r="AV6" s="52">
        <f t="shared" si="3"/>
        <v>687.99</v>
      </c>
      <c r="AW6" s="52">
        <f t="shared" si="3"/>
        <v>655.75</v>
      </c>
      <c r="AX6" s="52">
        <f t="shared" si="3"/>
        <v>578.19000000000005</v>
      </c>
      <c r="AY6" s="52">
        <f t="shared" si="3"/>
        <v>638.35</v>
      </c>
      <c r="AZ6" s="50" t="str">
        <f>IF(AZ7="-","【-】","【"&amp;SUBSTITUTE(TEXT(AZ7,"#,##0.00"),"-","△")&amp;"】")</f>
        <v>【436.32】</v>
      </c>
      <c r="BA6" s="52">
        <f t="shared" si="3"/>
        <v>0</v>
      </c>
      <c r="BB6" s="52">
        <f>BB7</f>
        <v>0</v>
      </c>
      <c r="BC6" s="52">
        <f>BC7</f>
        <v>0</v>
      </c>
      <c r="BD6" s="52">
        <f>BD7</f>
        <v>0</v>
      </c>
      <c r="BE6" s="52">
        <f t="shared" si="3"/>
        <v>0</v>
      </c>
      <c r="BF6" s="52">
        <f t="shared" si="3"/>
        <v>216.41</v>
      </c>
      <c r="BG6" s="52">
        <f t="shared" si="3"/>
        <v>208.47</v>
      </c>
      <c r="BH6" s="52">
        <f t="shared" si="3"/>
        <v>193.85</v>
      </c>
      <c r="BI6" s="52">
        <f t="shared" si="3"/>
        <v>204.31</v>
      </c>
      <c r="BJ6" s="52">
        <f t="shared" si="3"/>
        <v>214.2</v>
      </c>
      <c r="BK6" s="50" t="str">
        <f>IF(BK7="-","【-】","【"&amp;SUBSTITUTE(TEXT(BK7,"#,##0.00"),"-","△")&amp;"】")</f>
        <v>【238.21】</v>
      </c>
      <c r="BL6" s="52">
        <f t="shared" si="3"/>
        <v>109.12</v>
      </c>
      <c r="BM6" s="52">
        <f>BM7</f>
        <v>88.52</v>
      </c>
      <c r="BN6" s="52">
        <f>BN7</f>
        <v>86.24</v>
      </c>
      <c r="BO6" s="52">
        <f>BO7</f>
        <v>86.41</v>
      </c>
      <c r="BP6" s="52">
        <f t="shared" si="3"/>
        <v>80.84</v>
      </c>
      <c r="BQ6" s="52">
        <f t="shared" si="3"/>
        <v>105.24</v>
      </c>
      <c r="BR6" s="52">
        <f t="shared" si="3"/>
        <v>105.71</v>
      </c>
      <c r="BS6" s="52">
        <f t="shared" si="3"/>
        <v>105.06</v>
      </c>
      <c r="BT6" s="52">
        <f t="shared" si="3"/>
        <v>106.98</v>
      </c>
      <c r="BU6" s="52">
        <f t="shared" si="3"/>
        <v>103.06</v>
      </c>
      <c r="BV6" s="50" t="str">
        <f>IF(BV7="-","【-】","【"&amp;SUBSTITUTE(TEXT(BV7,"#,##0.00"),"-","△")&amp;"】")</f>
        <v>【113.30】</v>
      </c>
      <c r="BW6" s="52">
        <f t="shared" si="3"/>
        <v>3.94</v>
      </c>
      <c r="BX6" s="52">
        <f>BX7</f>
        <v>4.8600000000000003</v>
      </c>
      <c r="BY6" s="52">
        <f>BY7</f>
        <v>4.99</v>
      </c>
      <c r="BZ6" s="52">
        <f>BZ7</f>
        <v>4.71</v>
      </c>
      <c r="CA6" s="52">
        <f t="shared" si="3"/>
        <v>5.32</v>
      </c>
      <c r="CB6" s="52">
        <f t="shared" si="3"/>
        <v>26.03</v>
      </c>
      <c r="CC6" s="52">
        <f t="shared" si="3"/>
        <v>25.98</v>
      </c>
      <c r="CD6" s="52">
        <f t="shared" si="3"/>
        <v>26.84</v>
      </c>
      <c r="CE6" s="52">
        <f t="shared" si="3"/>
        <v>26.08</v>
      </c>
      <c r="CF6" s="52">
        <f t="shared" ref="CF6" si="4">CF7</f>
        <v>26.92</v>
      </c>
      <c r="CG6" s="50" t="str">
        <f>IF(CG7="-","【-】","【"&amp;SUBSTITUTE(TEXT(CG7,"#,##0.00"),"-","△")&amp;"】")</f>
        <v>【18.87】</v>
      </c>
      <c r="CH6" s="52">
        <f t="shared" ref="CH6:CQ6" si="5">CH7</f>
        <v>36.07</v>
      </c>
      <c r="CI6" s="52">
        <f>CI7</f>
        <v>29.9</v>
      </c>
      <c r="CJ6" s="52">
        <f>CJ7</f>
        <v>30.73</v>
      </c>
      <c r="CK6" s="52">
        <f>CK7</f>
        <v>31.97</v>
      </c>
      <c r="CL6" s="52">
        <f t="shared" si="5"/>
        <v>31.78</v>
      </c>
      <c r="CM6" s="52">
        <f t="shared" si="5"/>
        <v>40.69</v>
      </c>
      <c r="CN6" s="52">
        <f t="shared" si="5"/>
        <v>40.67</v>
      </c>
      <c r="CO6" s="52">
        <f t="shared" si="5"/>
        <v>40.89</v>
      </c>
      <c r="CP6" s="52">
        <f t="shared" si="5"/>
        <v>41.59</v>
      </c>
      <c r="CQ6" s="52">
        <f t="shared" si="5"/>
        <v>40.29</v>
      </c>
      <c r="CR6" s="50" t="str">
        <f>IF(CR7="-","【-】","【"&amp;SUBSTITUTE(TEXT(CR7,"#,##0.00"),"-","△")&amp;"】")</f>
        <v>【53.39】</v>
      </c>
      <c r="CS6" s="52">
        <f t="shared" ref="CS6:DB6" si="6">CS7</f>
        <v>29.33</v>
      </c>
      <c r="CT6" s="52">
        <f>CT7</f>
        <v>26.17</v>
      </c>
      <c r="CU6" s="52">
        <f>CU7</f>
        <v>26.17</v>
      </c>
      <c r="CV6" s="52">
        <f>CV7</f>
        <v>30</v>
      </c>
      <c r="CW6" s="52">
        <f t="shared" si="6"/>
        <v>26.17</v>
      </c>
      <c r="CX6" s="52">
        <f t="shared" si="6"/>
        <v>62.7</v>
      </c>
      <c r="CY6" s="52">
        <f t="shared" si="6"/>
        <v>62.59</v>
      </c>
      <c r="CZ6" s="52">
        <f t="shared" si="6"/>
        <v>61.76</v>
      </c>
      <c r="DA6" s="52">
        <f t="shared" si="6"/>
        <v>62.75</v>
      </c>
      <c r="DB6" s="52">
        <f t="shared" si="6"/>
        <v>61.99</v>
      </c>
      <c r="DC6" s="50" t="str">
        <f>IF(DC7="-","【-】","【"&amp;SUBSTITUTE(TEXT(DC7,"#,##0.00"),"-","△")&amp;"】")</f>
        <v>【76.89】</v>
      </c>
      <c r="DD6" s="52">
        <f t="shared" ref="DD6:DM6" si="7">DD7</f>
        <v>65.38</v>
      </c>
      <c r="DE6" s="52">
        <f>DE7</f>
        <v>66.41</v>
      </c>
      <c r="DF6" s="52">
        <f>DF7</f>
        <v>68.040000000000006</v>
      </c>
      <c r="DG6" s="52">
        <f>DG7</f>
        <v>69.540000000000006</v>
      </c>
      <c r="DH6" s="52">
        <f t="shared" si="7"/>
        <v>70.959999999999994</v>
      </c>
      <c r="DI6" s="52">
        <f t="shared" si="7"/>
        <v>55.39</v>
      </c>
      <c r="DJ6" s="52">
        <f t="shared" si="7"/>
        <v>55.25</v>
      </c>
      <c r="DK6" s="52">
        <f t="shared" si="7"/>
        <v>57.11</v>
      </c>
      <c r="DL6" s="52">
        <f t="shared" si="7"/>
        <v>57.57</v>
      </c>
      <c r="DM6" s="52">
        <f t="shared" si="7"/>
        <v>57.63</v>
      </c>
      <c r="DN6" s="50" t="str">
        <f>IF(DN7="-","【-】","【"&amp;SUBSTITUTE(TEXT(DN7,"#,##0.00"),"-","△")&amp;"】")</f>
        <v>【59.52】</v>
      </c>
      <c r="DO6" s="52">
        <f t="shared" ref="DO6:DX6" si="8">DO7</f>
        <v>50.2</v>
      </c>
      <c r="DP6" s="52">
        <f>DP7</f>
        <v>50.2</v>
      </c>
      <c r="DQ6" s="52">
        <f>DQ7</f>
        <v>50.2</v>
      </c>
      <c r="DR6" s="52">
        <f>DR7</f>
        <v>50.2</v>
      </c>
      <c r="DS6" s="52">
        <f t="shared" si="8"/>
        <v>50.2</v>
      </c>
      <c r="DT6" s="52">
        <f t="shared" si="8"/>
        <v>43.33</v>
      </c>
      <c r="DU6" s="52">
        <f t="shared" si="8"/>
        <v>44.05</v>
      </c>
      <c r="DV6" s="52">
        <f t="shared" si="8"/>
        <v>51.87</v>
      </c>
      <c r="DW6" s="52">
        <f t="shared" si="8"/>
        <v>52.33</v>
      </c>
      <c r="DX6" s="52">
        <f t="shared" si="8"/>
        <v>52.35</v>
      </c>
      <c r="DY6" s="50" t="str">
        <f>IF(DY7="-","【-】","【"&amp;SUBSTITUTE(TEXT(DY7,"#,##0.00"),"-","△")&amp;"】")</f>
        <v>【49.06】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</v>
      </c>
      <c r="ED6" s="52">
        <f t="shared" si="9"/>
        <v>0</v>
      </c>
      <c r="EE6" s="52">
        <f t="shared" si="9"/>
        <v>0.52</v>
      </c>
      <c r="EF6" s="52">
        <f t="shared" si="9"/>
        <v>1.3</v>
      </c>
      <c r="EG6" s="52">
        <f t="shared" si="9"/>
        <v>0.28000000000000003</v>
      </c>
      <c r="EH6" s="52">
        <f t="shared" si="9"/>
        <v>0.77</v>
      </c>
      <c r="EI6" s="52">
        <f t="shared" si="9"/>
        <v>0.24</v>
      </c>
      <c r="EJ6" s="50" t="str">
        <f>IF(EJ7="-","【-】","【"&amp;SUBSTITUTE(TEXT(EJ7,"#,##0.00"),"-","△")&amp;"】")</f>
        <v>【0.39】</v>
      </c>
    </row>
    <row r="7" spans="1:140" s="53" customFormat="1" x14ac:dyDescent="0.15">
      <c r="A7"/>
      <c r="B7" s="54" t="s">
        <v>90</v>
      </c>
      <c r="C7" s="54" t="s">
        <v>91</v>
      </c>
      <c r="D7" s="54" t="s">
        <v>92</v>
      </c>
      <c r="E7" s="54" t="s">
        <v>93</v>
      </c>
      <c r="F7" s="54" t="s">
        <v>94</v>
      </c>
      <c r="G7" s="54" t="s">
        <v>95</v>
      </c>
      <c r="H7" s="54" t="s">
        <v>96</v>
      </c>
      <c r="I7" s="54" t="s">
        <v>97</v>
      </c>
      <c r="J7" s="54" t="s">
        <v>98</v>
      </c>
      <c r="K7" s="55">
        <v>60000</v>
      </c>
      <c r="L7" s="54" t="s">
        <v>99</v>
      </c>
      <c r="M7" s="55">
        <v>1</v>
      </c>
      <c r="N7" s="55">
        <v>19068</v>
      </c>
      <c r="O7" s="56" t="s">
        <v>100</v>
      </c>
      <c r="P7" s="56">
        <v>95.2</v>
      </c>
      <c r="Q7" s="55">
        <v>3</v>
      </c>
      <c r="R7" s="55">
        <v>15700</v>
      </c>
      <c r="S7" s="54" t="s">
        <v>101</v>
      </c>
      <c r="T7" s="57">
        <v>108.99</v>
      </c>
      <c r="U7" s="57">
        <v>89.46</v>
      </c>
      <c r="V7" s="57">
        <v>87.25</v>
      </c>
      <c r="W7" s="57">
        <v>87.15</v>
      </c>
      <c r="X7" s="57">
        <v>82.33</v>
      </c>
      <c r="Y7" s="57">
        <v>116.37</v>
      </c>
      <c r="Z7" s="57">
        <v>117.28</v>
      </c>
      <c r="AA7" s="57">
        <v>116.96</v>
      </c>
      <c r="AB7" s="57">
        <v>117.47</v>
      </c>
      <c r="AC7" s="58">
        <v>115.38</v>
      </c>
      <c r="AD7" s="57">
        <v>118.49</v>
      </c>
      <c r="AE7" s="57">
        <v>0</v>
      </c>
      <c r="AF7" s="57">
        <v>12.67</v>
      </c>
      <c r="AG7" s="57">
        <v>15.71</v>
      </c>
      <c r="AH7" s="57">
        <v>15.88</v>
      </c>
      <c r="AI7" s="57">
        <v>0</v>
      </c>
      <c r="AJ7" s="57">
        <v>52.25</v>
      </c>
      <c r="AK7" s="57">
        <v>53.3</v>
      </c>
      <c r="AL7" s="57">
        <v>50.25</v>
      </c>
      <c r="AM7" s="57">
        <v>51.91</v>
      </c>
      <c r="AN7" s="57">
        <v>53.86</v>
      </c>
      <c r="AO7" s="57">
        <v>19.579999999999998</v>
      </c>
      <c r="AP7" s="57">
        <v>22281.27</v>
      </c>
      <c r="AQ7" s="57">
        <v>15371.91</v>
      </c>
      <c r="AR7" s="57">
        <v>23879.23</v>
      </c>
      <c r="AS7" s="57">
        <v>26459.26</v>
      </c>
      <c r="AT7" s="57">
        <v>8076.11</v>
      </c>
      <c r="AU7" s="57">
        <v>551.42999999999995</v>
      </c>
      <c r="AV7" s="57">
        <v>687.99</v>
      </c>
      <c r="AW7" s="57">
        <v>655.75</v>
      </c>
      <c r="AX7" s="57">
        <v>578.19000000000005</v>
      </c>
      <c r="AY7" s="57">
        <v>638.35</v>
      </c>
      <c r="AZ7" s="57">
        <v>436.32</v>
      </c>
      <c r="BA7" s="57">
        <v>0</v>
      </c>
      <c r="BB7" s="57">
        <v>0</v>
      </c>
      <c r="BC7" s="57">
        <v>0</v>
      </c>
      <c r="BD7" s="57">
        <v>0</v>
      </c>
      <c r="BE7" s="57">
        <v>0</v>
      </c>
      <c r="BF7" s="57">
        <v>216.41</v>
      </c>
      <c r="BG7" s="57">
        <v>208.47</v>
      </c>
      <c r="BH7" s="57">
        <v>193.85</v>
      </c>
      <c r="BI7" s="57">
        <v>204.31</v>
      </c>
      <c r="BJ7" s="57">
        <v>214.2</v>
      </c>
      <c r="BK7" s="57">
        <v>238.21</v>
      </c>
      <c r="BL7" s="57">
        <v>109.12</v>
      </c>
      <c r="BM7" s="57">
        <v>88.52</v>
      </c>
      <c r="BN7" s="57">
        <v>86.24</v>
      </c>
      <c r="BO7" s="57">
        <v>86.41</v>
      </c>
      <c r="BP7" s="57">
        <v>80.84</v>
      </c>
      <c r="BQ7" s="57">
        <v>105.24</v>
      </c>
      <c r="BR7" s="57">
        <v>105.71</v>
      </c>
      <c r="BS7" s="57">
        <v>105.06</v>
      </c>
      <c r="BT7" s="57">
        <v>106.98</v>
      </c>
      <c r="BU7" s="57">
        <v>103.06</v>
      </c>
      <c r="BV7" s="57">
        <v>113.3</v>
      </c>
      <c r="BW7" s="57">
        <v>3.94</v>
      </c>
      <c r="BX7" s="57">
        <v>4.8600000000000003</v>
      </c>
      <c r="BY7" s="57">
        <v>4.99</v>
      </c>
      <c r="BZ7" s="57">
        <v>4.71</v>
      </c>
      <c r="CA7" s="57">
        <v>5.32</v>
      </c>
      <c r="CB7" s="57">
        <v>26.03</v>
      </c>
      <c r="CC7" s="57">
        <v>25.98</v>
      </c>
      <c r="CD7" s="57">
        <v>26.84</v>
      </c>
      <c r="CE7" s="57">
        <v>26.08</v>
      </c>
      <c r="CF7" s="57">
        <v>26.92</v>
      </c>
      <c r="CG7" s="57">
        <v>18.87</v>
      </c>
      <c r="CH7" s="57">
        <v>36.07</v>
      </c>
      <c r="CI7" s="57">
        <v>29.9</v>
      </c>
      <c r="CJ7" s="57">
        <v>30.73</v>
      </c>
      <c r="CK7" s="57">
        <v>31.97</v>
      </c>
      <c r="CL7" s="57">
        <v>31.78</v>
      </c>
      <c r="CM7" s="57">
        <v>40.69</v>
      </c>
      <c r="CN7" s="57">
        <v>40.67</v>
      </c>
      <c r="CO7" s="57">
        <v>40.89</v>
      </c>
      <c r="CP7" s="57">
        <v>41.59</v>
      </c>
      <c r="CQ7" s="57">
        <v>40.29</v>
      </c>
      <c r="CR7" s="57">
        <v>53.39</v>
      </c>
      <c r="CS7" s="57">
        <v>29.33</v>
      </c>
      <c r="CT7" s="57">
        <v>26.17</v>
      </c>
      <c r="CU7" s="57">
        <v>26.17</v>
      </c>
      <c r="CV7" s="57">
        <v>30</v>
      </c>
      <c r="CW7" s="57">
        <v>26.17</v>
      </c>
      <c r="CX7" s="57">
        <v>62.7</v>
      </c>
      <c r="CY7" s="57">
        <v>62.59</v>
      </c>
      <c r="CZ7" s="57">
        <v>61.76</v>
      </c>
      <c r="DA7" s="57">
        <v>62.75</v>
      </c>
      <c r="DB7" s="57">
        <v>61.99</v>
      </c>
      <c r="DC7" s="57">
        <v>76.89</v>
      </c>
      <c r="DD7" s="57">
        <v>65.38</v>
      </c>
      <c r="DE7" s="57">
        <v>66.41</v>
      </c>
      <c r="DF7" s="57">
        <v>68.040000000000006</v>
      </c>
      <c r="DG7" s="57">
        <v>69.540000000000006</v>
      </c>
      <c r="DH7" s="57">
        <v>70.959999999999994</v>
      </c>
      <c r="DI7" s="57">
        <v>55.39</v>
      </c>
      <c r="DJ7" s="57">
        <v>55.25</v>
      </c>
      <c r="DK7" s="57">
        <v>57.11</v>
      </c>
      <c r="DL7" s="57">
        <v>57.57</v>
      </c>
      <c r="DM7" s="57">
        <v>57.63</v>
      </c>
      <c r="DN7" s="57">
        <v>59.52</v>
      </c>
      <c r="DO7" s="57">
        <v>50.2</v>
      </c>
      <c r="DP7" s="57">
        <v>50.2</v>
      </c>
      <c r="DQ7" s="57">
        <v>50.2</v>
      </c>
      <c r="DR7" s="57">
        <v>50.2</v>
      </c>
      <c r="DS7" s="57">
        <v>50.2</v>
      </c>
      <c r="DT7" s="57">
        <v>43.33</v>
      </c>
      <c r="DU7" s="57">
        <v>44.05</v>
      </c>
      <c r="DV7" s="57">
        <v>51.87</v>
      </c>
      <c r="DW7" s="57">
        <v>52.33</v>
      </c>
      <c r="DX7" s="57">
        <v>52.35</v>
      </c>
      <c r="DY7" s="57">
        <v>49.06</v>
      </c>
      <c r="DZ7" s="57">
        <v>0</v>
      </c>
      <c r="EA7" s="57">
        <v>0</v>
      </c>
      <c r="EB7" s="57">
        <v>0</v>
      </c>
      <c r="EC7" s="57">
        <v>0</v>
      </c>
      <c r="ED7" s="57">
        <v>0</v>
      </c>
      <c r="EE7" s="57">
        <v>0.52</v>
      </c>
      <c r="EF7" s="57">
        <v>1.3</v>
      </c>
      <c r="EG7" s="57">
        <v>0.28000000000000003</v>
      </c>
      <c r="EH7" s="57">
        <v>0.77</v>
      </c>
      <c r="EI7" s="57">
        <v>0.24</v>
      </c>
      <c r="EJ7" s="57">
        <v>0.39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102</v>
      </c>
      <c r="C9" s="60" t="s">
        <v>103</v>
      </c>
      <c r="D9" s="60" t="s">
        <v>104</v>
      </c>
      <c r="E9" s="60" t="s">
        <v>105</v>
      </c>
      <c r="F9" s="60" t="s">
        <v>106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43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15">
      <c r="T11" s="64" t="s">
        <v>23</v>
      </c>
      <c r="U11" s="65">
        <f>IF(T6="-",NA(),T6)</f>
        <v>108.99</v>
      </c>
      <c r="V11" s="65">
        <f>IF(U6="-",NA(),U6)</f>
        <v>89.46</v>
      </c>
      <c r="W11" s="65">
        <f>IF(V6="-",NA(),V6)</f>
        <v>87.25</v>
      </c>
      <c r="X11" s="65">
        <f>IF(W6="-",NA(),W6)</f>
        <v>87.15</v>
      </c>
      <c r="Y11" s="65">
        <f>IF(X6="-",NA(),X6)</f>
        <v>82.33</v>
      </c>
      <c r="AE11" s="64" t="s">
        <v>23</v>
      </c>
      <c r="AF11" s="65">
        <f>IF(AE6="-",NA(),AE6)</f>
        <v>0</v>
      </c>
      <c r="AG11" s="65">
        <f>IF(AF6="-",NA(),AF6)</f>
        <v>12.67</v>
      </c>
      <c r="AH11" s="65">
        <f>IF(AG6="-",NA(),AG6)</f>
        <v>15.71</v>
      </c>
      <c r="AI11" s="65">
        <f>IF(AH6="-",NA(),AH6)</f>
        <v>15.88</v>
      </c>
      <c r="AJ11" s="65">
        <f>IF(AI6="-",NA(),AI6)</f>
        <v>0</v>
      </c>
      <c r="AP11" s="64" t="s">
        <v>23</v>
      </c>
      <c r="AQ11" s="65">
        <f>IF(AP6="-",NA(),AP6)</f>
        <v>22281.27</v>
      </c>
      <c r="AR11" s="65">
        <f>IF(AQ6="-",NA(),AQ6)</f>
        <v>15371.91</v>
      </c>
      <c r="AS11" s="65">
        <f>IF(AR6="-",NA(),AR6)</f>
        <v>23879.23</v>
      </c>
      <c r="AT11" s="65">
        <f>IF(AS6="-",NA(),AS6)</f>
        <v>26459.26</v>
      </c>
      <c r="AU11" s="65">
        <f>IF(AT6="-",NA(),AT6)</f>
        <v>8076.11</v>
      </c>
      <c r="BA11" s="64" t="s">
        <v>23</v>
      </c>
      <c r="BB11" s="65">
        <f>IF(BA6="-",NA(),BA6)</f>
        <v>0</v>
      </c>
      <c r="BC11" s="65">
        <f>IF(BB6="-",NA(),BB6)</f>
        <v>0</v>
      </c>
      <c r="BD11" s="65">
        <f>IF(BC6="-",NA(),BC6)</f>
        <v>0</v>
      </c>
      <c r="BE11" s="65">
        <f>IF(BD6="-",NA(),BD6)</f>
        <v>0</v>
      </c>
      <c r="BF11" s="65">
        <f>IF(BE6="-",NA(),BE6)</f>
        <v>0</v>
      </c>
      <c r="BL11" s="64" t="s">
        <v>23</v>
      </c>
      <c r="BM11" s="65">
        <f>IF(BL6="-",NA(),BL6)</f>
        <v>109.12</v>
      </c>
      <c r="BN11" s="65">
        <f>IF(BM6="-",NA(),BM6)</f>
        <v>88.52</v>
      </c>
      <c r="BO11" s="65">
        <f>IF(BN6="-",NA(),BN6)</f>
        <v>86.24</v>
      </c>
      <c r="BP11" s="65">
        <f>IF(BO6="-",NA(),BO6)</f>
        <v>86.41</v>
      </c>
      <c r="BQ11" s="65">
        <f>IF(BP6="-",NA(),BP6)</f>
        <v>80.84</v>
      </c>
      <c r="BW11" s="64" t="s">
        <v>23</v>
      </c>
      <c r="BX11" s="65">
        <f>IF(BW6="-",NA(),BW6)</f>
        <v>3.94</v>
      </c>
      <c r="BY11" s="65">
        <f>IF(BX6="-",NA(),BX6)</f>
        <v>4.8600000000000003</v>
      </c>
      <c r="BZ11" s="65">
        <f>IF(BY6="-",NA(),BY6)</f>
        <v>4.99</v>
      </c>
      <c r="CA11" s="65">
        <f>IF(BZ6="-",NA(),BZ6)</f>
        <v>4.71</v>
      </c>
      <c r="CB11" s="65">
        <f>IF(CA6="-",NA(),CA6)</f>
        <v>5.32</v>
      </c>
      <c r="CH11" s="64" t="s">
        <v>23</v>
      </c>
      <c r="CI11" s="65">
        <f>IF(CH6="-",NA(),CH6)</f>
        <v>36.07</v>
      </c>
      <c r="CJ11" s="65">
        <f>IF(CI6="-",NA(),CI6)</f>
        <v>29.9</v>
      </c>
      <c r="CK11" s="65">
        <f>IF(CJ6="-",NA(),CJ6)</f>
        <v>30.73</v>
      </c>
      <c r="CL11" s="65">
        <f>IF(CK6="-",NA(),CK6)</f>
        <v>31.97</v>
      </c>
      <c r="CM11" s="65">
        <f>IF(CL6="-",NA(),CL6)</f>
        <v>31.78</v>
      </c>
      <c r="CS11" s="64" t="s">
        <v>23</v>
      </c>
      <c r="CT11" s="65">
        <f>IF(CS6="-",NA(),CS6)</f>
        <v>29.33</v>
      </c>
      <c r="CU11" s="65">
        <f>IF(CT6="-",NA(),CT6)</f>
        <v>26.17</v>
      </c>
      <c r="CV11" s="65">
        <f>IF(CU6="-",NA(),CU6)</f>
        <v>26.17</v>
      </c>
      <c r="CW11" s="65">
        <f>IF(CV6="-",NA(),CV6)</f>
        <v>30</v>
      </c>
      <c r="CX11" s="65">
        <f>IF(CW6="-",NA(),CW6)</f>
        <v>26.17</v>
      </c>
      <c r="DD11" s="64" t="s">
        <v>23</v>
      </c>
      <c r="DE11" s="65">
        <f>IF(DD6="-",NA(),DD6)</f>
        <v>65.38</v>
      </c>
      <c r="DF11" s="65">
        <f>IF(DE6="-",NA(),DE6)</f>
        <v>66.41</v>
      </c>
      <c r="DG11" s="65">
        <f>IF(DF6="-",NA(),DF6)</f>
        <v>68.040000000000006</v>
      </c>
      <c r="DH11" s="65">
        <f>IF(DG6="-",NA(),DG6)</f>
        <v>69.540000000000006</v>
      </c>
      <c r="DI11" s="65">
        <f>IF(DH6="-",NA(),DH6)</f>
        <v>70.959999999999994</v>
      </c>
      <c r="DO11" s="64" t="s">
        <v>23</v>
      </c>
      <c r="DP11" s="65">
        <f>IF(DO6="-",NA(),DO6)</f>
        <v>50.2</v>
      </c>
      <c r="DQ11" s="65">
        <f>IF(DP6="-",NA(),DP6)</f>
        <v>50.2</v>
      </c>
      <c r="DR11" s="65">
        <f>IF(DQ6="-",NA(),DQ6)</f>
        <v>50.2</v>
      </c>
      <c r="DS11" s="65">
        <f>IF(DR6="-",NA(),DR6)</f>
        <v>50.2</v>
      </c>
      <c r="DT11" s="65">
        <f>IF(DS6="-",NA(),DS6)</f>
        <v>50.2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</v>
      </c>
      <c r="EE11" s="65">
        <f>IF(ED6="-",NA(),ED6)</f>
        <v>0</v>
      </c>
    </row>
    <row r="12" spans="1:140" x14ac:dyDescent="0.15">
      <c r="T12" s="64" t="s">
        <v>24</v>
      </c>
      <c r="U12" s="65">
        <f>IF(Y6="-",NA(),Y6)</f>
        <v>116.37</v>
      </c>
      <c r="V12" s="65">
        <f>IF(Z6="-",NA(),Z6)</f>
        <v>117.28</v>
      </c>
      <c r="W12" s="65">
        <f>IF(AA6="-",NA(),AA6)</f>
        <v>116.96</v>
      </c>
      <c r="X12" s="65">
        <f>IF(AB6="-",NA(),AB6)</f>
        <v>117.47</v>
      </c>
      <c r="Y12" s="65">
        <f>IF(AC6="-",NA(),AC6)</f>
        <v>115.38</v>
      </c>
      <c r="AE12" s="64" t="s">
        <v>24</v>
      </c>
      <c r="AF12" s="65">
        <f>IF(AJ6="-",NA(),AJ6)</f>
        <v>52.25</v>
      </c>
      <c r="AG12" s="65">
        <f t="shared" ref="AG12:AJ12" si="10">IF(AK6="-",NA(),AK6)</f>
        <v>53.3</v>
      </c>
      <c r="AH12" s="65">
        <f t="shared" si="10"/>
        <v>50.25</v>
      </c>
      <c r="AI12" s="65">
        <f t="shared" si="10"/>
        <v>51.91</v>
      </c>
      <c r="AJ12" s="65">
        <f t="shared" si="10"/>
        <v>53.86</v>
      </c>
      <c r="AP12" s="64" t="s">
        <v>24</v>
      </c>
      <c r="AQ12" s="65">
        <f>IF(AU6="-",NA(),AU6)</f>
        <v>551.42999999999995</v>
      </c>
      <c r="AR12" s="65">
        <f t="shared" ref="AR12:AU12" si="11">IF(AV6="-",NA(),AV6)</f>
        <v>687.99</v>
      </c>
      <c r="AS12" s="65">
        <f t="shared" si="11"/>
        <v>655.75</v>
      </c>
      <c r="AT12" s="65">
        <f t="shared" si="11"/>
        <v>578.19000000000005</v>
      </c>
      <c r="AU12" s="65">
        <f t="shared" si="11"/>
        <v>638.35</v>
      </c>
      <c r="BA12" s="64" t="s">
        <v>24</v>
      </c>
      <c r="BB12" s="65">
        <f>IF(BF6="-",NA(),BF6)</f>
        <v>216.41</v>
      </c>
      <c r="BC12" s="65">
        <f t="shared" ref="BC12:BF12" si="12">IF(BG6="-",NA(),BG6)</f>
        <v>208.47</v>
      </c>
      <c r="BD12" s="65">
        <f t="shared" si="12"/>
        <v>193.85</v>
      </c>
      <c r="BE12" s="65">
        <f t="shared" si="12"/>
        <v>204.31</v>
      </c>
      <c r="BF12" s="65">
        <f t="shared" si="12"/>
        <v>214.2</v>
      </c>
      <c r="BL12" s="64" t="s">
        <v>24</v>
      </c>
      <c r="BM12" s="65">
        <f>IF(BQ6="-",NA(),BQ6)</f>
        <v>105.24</v>
      </c>
      <c r="BN12" s="65">
        <f t="shared" ref="BN12:BQ12" si="13">IF(BR6="-",NA(),BR6)</f>
        <v>105.71</v>
      </c>
      <c r="BO12" s="65">
        <f t="shared" si="13"/>
        <v>105.06</v>
      </c>
      <c r="BP12" s="65">
        <f t="shared" si="13"/>
        <v>106.98</v>
      </c>
      <c r="BQ12" s="65">
        <f t="shared" si="13"/>
        <v>103.06</v>
      </c>
      <c r="BW12" s="64" t="s">
        <v>24</v>
      </c>
      <c r="BX12" s="65">
        <f>IF(CB6="-",NA(),CB6)</f>
        <v>26.03</v>
      </c>
      <c r="BY12" s="65">
        <f t="shared" ref="BY12:CB12" si="14">IF(CC6="-",NA(),CC6)</f>
        <v>25.98</v>
      </c>
      <c r="BZ12" s="65">
        <f t="shared" si="14"/>
        <v>26.84</v>
      </c>
      <c r="CA12" s="65">
        <f t="shared" si="14"/>
        <v>26.08</v>
      </c>
      <c r="CB12" s="65">
        <f t="shared" si="14"/>
        <v>26.92</v>
      </c>
      <c r="CH12" s="64" t="s">
        <v>24</v>
      </c>
      <c r="CI12" s="65">
        <f>IF(CM6="-",NA(),CM6)</f>
        <v>40.69</v>
      </c>
      <c r="CJ12" s="65">
        <f t="shared" ref="CJ12:CM12" si="15">IF(CN6="-",NA(),CN6)</f>
        <v>40.67</v>
      </c>
      <c r="CK12" s="65">
        <f t="shared" si="15"/>
        <v>40.89</v>
      </c>
      <c r="CL12" s="65">
        <f t="shared" si="15"/>
        <v>41.59</v>
      </c>
      <c r="CM12" s="65">
        <f t="shared" si="15"/>
        <v>40.29</v>
      </c>
      <c r="CS12" s="64" t="s">
        <v>24</v>
      </c>
      <c r="CT12" s="65">
        <f>IF(CX6="-",NA(),CX6)</f>
        <v>62.7</v>
      </c>
      <c r="CU12" s="65">
        <f t="shared" ref="CU12:CX12" si="16">IF(CY6="-",NA(),CY6)</f>
        <v>62.59</v>
      </c>
      <c r="CV12" s="65">
        <f t="shared" si="16"/>
        <v>61.76</v>
      </c>
      <c r="CW12" s="65">
        <f t="shared" si="16"/>
        <v>62.75</v>
      </c>
      <c r="CX12" s="65">
        <f t="shared" si="16"/>
        <v>61.99</v>
      </c>
      <c r="DD12" s="64" t="s">
        <v>24</v>
      </c>
      <c r="DE12" s="65">
        <f>IF(DI6="-",NA(),DI6)</f>
        <v>55.39</v>
      </c>
      <c r="DF12" s="65">
        <f t="shared" ref="DF12:DI12" si="17">IF(DJ6="-",NA(),DJ6)</f>
        <v>55.25</v>
      </c>
      <c r="DG12" s="65">
        <f t="shared" si="17"/>
        <v>57.11</v>
      </c>
      <c r="DH12" s="65">
        <f t="shared" si="17"/>
        <v>57.57</v>
      </c>
      <c r="DI12" s="65">
        <f t="shared" si="17"/>
        <v>57.63</v>
      </c>
      <c r="DO12" s="64" t="s">
        <v>24</v>
      </c>
      <c r="DP12" s="65">
        <f>IF(DT6="-",NA(),DT6)</f>
        <v>43.33</v>
      </c>
      <c r="DQ12" s="65">
        <f t="shared" ref="DQ12:DT12" si="18">IF(DU6="-",NA(),DU6)</f>
        <v>44.05</v>
      </c>
      <c r="DR12" s="65">
        <f t="shared" si="18"/>
        <v>51.87</v>
      </c>
      <c r="DS12" s="65">
        <f t="shared" si="18"/>
        <v>52.33</v>
      </c>
      <c r="DT12" s="65">
        <f t="shared" si="18"/>
        <v>52.35</v>
      </c>
      <c r="DZ12" s="64" t="s">
        <v>24</v>
      </c>
      <c r="EA12" s="65">
        <f>IF(EE6="-",NA(),EE6)</f>
        <v>0.52</v>
      </c>
      <c r="EB12" s="65">
        <f t="shared" ref="EB12:EE12" si="19">IF(EF6="-",NA(),EF6)</f>
        <v>1.3</v>
      </c>
      <c r="EC12" s="65">
        <f t="shared" si="19"/>
        <v>0.28000000000000003</v>
      </c>
      <c r="ED12" s="65">
        <f t="shared" si="19"/>
        <v>0.77</v>
      </c>
      <c r="EE12" s="65">
        <f t="shared" si="19"/>
        <v>0.24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cp:lastPrinted>2022-02-04T07:39:31Z</cp:lastPrinted>
  <dcterms:created xsi:type="dcterms:W3CDTF">2021-12-03T08:59:11Z</dcterms:created>
  <dcterms:modified xsi:type="dcterms:W3CDTF">2022-02-04T07:39:32Z</dcterms:modified>
  <cp:category/>
</cp:coreProperties>
</file>