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市町村支援課移行データ\財政係\57 公営企業経営比較分析表\R03\R040105経営比較分析表の分析等について（依頼）\03_市町村より回答→ＨＰ掲載\03魚津市\下水道（法適用）\"/>
    </mc:Choice>
  </mc:AlternateContent>
  <xr:revisionPtr revIDLastSave="0" documentId="13_ncr:1_{EBECBFB9-7EF8-4D35-BEAA-DEE9D2EDC139}" xr6:coauthVersionLast="36" xr6:coauthVersionMax="36" xr10:uidLastSave="{00000000-0000-0000-0000-000000000000}"/>
  <workbookProtection workbookAlgorithmName="SHA-512" workbookHashValue="krAsStUz0CyU3bpc087d5ovMac7VXArRWSnRKEzppqmmULPlc+ndYhrpnTe6PW1xyzXwNh/ZI3g3gjjln4gx/w==" workbookSaltValue="SNxsBxFsYTHsY9Nzr2/uV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<sst xmlns="http://schemas.openxmlformats.org/spreadsheetml/2006/main" count="297" uniqueCount="117">
  <si>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</si>
  <si>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</si>
  <si>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</si>
  <si>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</si>
  <si>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</si>
  <si>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</si>
  <si>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</si>
  <si>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</si>
  <si>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</si>
  <si>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</si>
  <si>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</si>
  <si>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</si>
  <si>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</si>
  <si>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</si>
  <si>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</si>
  <si>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</si>
  <si>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</si>
  <si>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</si>
  <si>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</si>
  <si>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</si>
  <si>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</si>
  <si>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</si>
  <si>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</si>
  <si>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</si>
  <si>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</si>
  <si>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</si>
  <si>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</si>
  <si>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</si>
  <si>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</si>
  <si>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</si>
  <si>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</si>
  <si>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</si>
  <si>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</si>
  <si>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</si>
  <si>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</si>
  <si>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</si>
  <si>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</si>
  <si>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</si>
  <si>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</si>
  <si>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</si>
  <si>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</si>
  <si>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</si>
  <si>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</si>
  <si>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</si>
  <si>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</si>
  <si>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</si>
  <si>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</si>
  <si>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</si>
  <si>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</si>
  <si>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</si>
  <si>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</si>
  <si>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</si>
  <si>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</si>
  <si>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</si>
  <si>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</si>
  <si>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</si>
  <si>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</si>
  <si>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</si>
  <si>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</si>
  <si>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</si>
  <si>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</si>
  <si>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</si>
  <si>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</si>
  <si>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</si>
  <si>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</si>
  <si>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</si>
  <si>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</si>
  <si>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</si>
  <si>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</si>
  <si>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</si>
  <si>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</si>
  <si>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</si>
  <si>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</si>
  <si>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</si>
  <si>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</si>
  <si>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</si>
  <si>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</si>
  <si>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</si>
  <si>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</si>
  <si>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</si>
  <si>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</si>
  <si>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</si>
  <si>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</si>
  <si>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</si>
  <si>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</si>
  <si>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</si>
  <si>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</si>
  <si>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</si>
  <si>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</si>
  <si>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</si>
  <si>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</si>
  <si>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</si>
  <si>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</si>
  <si>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</si>
  <si>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</si>
  <si>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</si>
  <si>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</si>
  <si>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</si>
  <si>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</si>
  <si>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</si>
  <si>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</si>
  <si>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</si>
  <si>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</si>
  <si>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</si>
  <si>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</si>
  <si>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</si>
  <si>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</si>
  <si>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</si>
  <si>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</si>
  <si>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</si>
  <si>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</si>
  <si>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</si>
  <si>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</si>
  <si>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</si>
  <si>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現在は法定耐用年数を経過した管路や施設がないことから、更新投資が到来しない状況にあります。
　今後については、使用者の推移、管路や施設の法定耐用年数を踏まえ、農業集落排水施設を継続、個別排水処理施設又は個人所有の合併浄化槽への移行のどちらが適当か、各制度の長所短所、費用対効果、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80" eb="84">
      <t>ノウギョウシュウラク</t>
    </rPh>
    <rPh sb="84" eb="86">
      <t>ハイスイ</t>
    </rPh>
    <rPh sb="92" eb="100">
      <t>コベツハイスイショリシセツ</t>
    </rPh>
    <rPh sb="100" eb="101">
      <t>マタ</t>
    </rPh>
    <rPh sb="114" eb="116">
      <t>イコウ</t>
    </rPh>
    <rPh sb="125" eb="126">
      <t>カク</t>
    </rPh>
    <rPh sb="140" eb="142">
      <t>ジギョウ</t>
    </rPh>
    <rPh sb="143" eb="146">
      <t>ケイゾクセイ</t>
    </rPh>
    <rPh sb="146" eb="147">
      <t>ナド</t>
    </rPh>
    <rPh sb="148" eb="151">
      <t>タカクテキ</t>
    </rPh>
    <phoneticPr fontId="4"/>
  </si>
  <si>
    <t>　昨年度と同様、企業債残高が高く、流動化比率が低い等、経営の健全性に関する指標が劣っている状態となっています。
　魚津市においては、農業集落排水事業については、施設整備が完了していますが、今後は施設の耐震化対策及び施設の共同化（汚水処理施設の統廃合）を実施して予定としております。
　起債については、事業債の平準化を図りつつ、世代間の負担の公平性を担保するため、資本費平準化債活用しますが、起債残高が令和２年度全国平均及び類似団体平均値と比べ高い水準にあることから、徐々に減少させるよう事業費の平準化を考慮し、今後も資金管理の徹底を図ってまいります。
　他の指標については、特段劣っているものはありませんが、引き続き維持管理費の削減、施設規模の適正化等による効率的な汚水処理の実施及び水洗化率向上による有収水量の増加に努めてまります。
　また、経営戦略については、国から令和７年度までの見直しを求められていることもあり、適切な時期に見直してまいります。</t>
    <rPh sb="1" eb="4">
      <t>サクネンド</t>
    </rPh>
    <rPh sb="5" eb="7">
      <t>ドウヨウ</t>
    </rPh>
    <rPh sb="8" eb="10">
      <t>キギョウ</t>
    </rPh>
    <rPh sb="10" eb="11">
      <t>サイ</t>
    </rPh>
    <rPh sb="11" eb="13">
      <t>ザンダカ</t>
    </rPh>
    <rPh sb="14" eb="15">
      <t>タカ</t>
    </rPh>
    <rPh sb="17" eb="20">
      <t>リュウドウカ</t>
    </rPh>
    <rPh sb="20" eb="22">
      <t>ヒリツ</t>
    </rPh>
    <rPh sb="23" eb="24">
      <t>ヒク</t>
    </rPh>
    <rPh sb="25" eb="26">
      <t>ナド</t>
    </rPh>
    <rPh sb="27" eb="29">
      <t>ケイエイ</t>
    </rPh>
    <rPh sb="30" eb="33">
      <t>ケンゼンセイ</t>
    </rPh>
    <rPh sb="34" eb="35">
      <t>カン</t>
    </rPh>
    <rPh sb="37" eb="39">
      <t>シヒョウ</t>
    </rPh>
    <rPh sb="40" eb="41">
      <t>オト</t>
    </rPh>
    <rPh sb="45" eb="47">
      <t>ジョウタイ</t>
    </rPh>
    <rPh sb="57" eb="60">
      <t>ウオヅシ</t>
    </rPh>
    <rPh sb="66" eb="68">
      <t>ノウギョウ</t>
    </rPh>
    <rPh sb="68" eb="74">
      <t>シュウラクハイスイジギョウ</t>
    </rPh>
    <rPh sb="80" eb="82">
      <t>シセツ</t>
    </rPh>
    <rPh sb="82" eb="84">
      <t>セイビ</t>
    </rPh>
    <rPh sb="85" eb="87">
      <t>カンリョウ</t>
    </rPh>
    <rPh sb="94" eb="96">
      <t>コンゴ</t>
    </rPh>
    <rPh sb="97" eb="99">
      <t>シセツ</t>
    </rPh>
    <rPh sb="100" eb="103">
      <t>タイシンカ</t>
    </rPh>
    <rPh sb="103" eb="105">
      <t>タイサク</t>
    </rPh>
    <rPh sb="105" eb="106">
      <t>オヨ</t>
    </rPh>
    <rPh sb="114" eb="118">
      <t>オスイショリ</t>
    </rPh>
    <rPh sb="118" eb="120">
      <t>シセツ</t>
    </rPh>
    <rPh sb="121" eb="124">
      <t>トウハイゴウ</t>
    </rPh>
    <rPh sb="130" eb="132">
      <t>ヨテイ</t>
    </rPh>
    <rPh sb="142" eb="144">
      <t>キサイ</t>
    </rPh>
    <rPh sb="150" eb="153">
      <t>ジギョウサイ</t>
    </rPh>
    <rPh sb="154" eb="157">
      <t>ヘイジュンカ</t>
    </rPh>
    <rPh sb="158" eb="159">
      <t>ハカ</t>
    </rPh>
    <rPh sb="181" eb="187">
      <t>シホンヒヘイジュンカ</t>
    </rPh>
    <rPh sb="188" eb="190">
      <t>カツヨウ</t>
    </rPh>
    <rPh sb="195" eb="197">
      <t>キサイ</t>
    </rPh>
    <rPh sb="197" eb="199">
      <t>ザンダカ</t>
    </rPh>
    <rPh sb="214" eb="215">
      <t>タイ</t>
    </rPh>
    <rPh sb="215" eb="218">
      <t>ヘイキンチ</t>
    </rPh>
    <rPh sb="219" eb="220">
      <t>クラ</t>
    </rPh>
    <rPh sb="221" eb="222">
      <t>タカ</t>
    </rPh>
    <rPh sb="223" eb="225">
      <t>スイジュン</t>
    </rPh>
    <rPh sb="233" eb="235">
      <t>ジョジョ</t>
    </rPh>
    <rPh sb="236" eb="238">
      <t>ゲンショウ</t>
    </rPh>
    <rPh sb="243" eb="246">
      <t>ジギョウヒ</t>
    </rPh>
    <rPh sb="247" eb="250">
      <t>ヘイジュンカ</t>
    </rPh>
    <rPh sb="251" eb="253">
      <t>コウリョ</t>
    </rPh>
    <rPh sb="255" eb="257">
      <t>コンゴ</t>
    </rPh>
    <rPh sb="258" eb="262">
      <t>シキンカンリ</t>
    </rPh>
    <rPh sb="263" eb="265">
      <t>テッテイ</t>
    </rPh>
    <rPh sb="277" eb="278">
      <t>タ</t>
    </rPh>
    <rPh sb="287" eb="289">
      <t>トクダン</t>
    </rPh>
    <rPh sb="289" eb="290">
      <t>オト</t>
    </rPh>
    <rPh sb="304" eb="305">
      <t>ヒ</t>
    </rPh>
    <rPh sb="306" eb="307">
      <t>ツヅ</t>
    </rPh>
    <rPh sb="338" eb="340">
      <t>ジッシ</t>
    </rPh>
    <rPh sb="340" eb="341">
      <t>オヨ</t>
    </rPh>
    <rPh sb="351" eb="355">
      <t>ユウシュウスイリョウ</t>
    </rPh>
    <rPh sb="356" eb="358">
      <t>ゾウカ</t>
    </rPh>
    <rPh sb="382" eb="383">
      <t>クニ</t>
    </rPh>
    <rPh sb="385" eb="387">
      <t>レイワ</t>
    </rPh>
    <rPh sb="388" eb="390">
      <t>ネンド</t>
    </rPh>
    <rPh sb="393" eb="395">
      <t>ミナオ</t>
    </rPh>
    <rPh sb="397" eb="398">
      <t>モト</t>
    </rPh>
    <rPh sb="416" eb="418">
      <t>ミナオ</t>
    </rPh>
    <phoneticPr fontId="4"/>
  </si>
  <si>
    <t>③流動比率については、令和２年度全国平均及び類似団体平均値と比較してもかなり低く、また昨年度よりも上昇しているものの、依然として資金繰りが苦しい状態に変わりありません。これを解消するため、一時借入、資本費平準化債の導入により対応していますが、抜本的な解決とはなっていないことから、使用料の見直し、汚水処理施設の統合・廃止などを含む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２年度全国平均及び類似団体平均値よりも高い状況となっています。管渠整備に対する投資はありませんが、今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られ、企業債残高の減少率は鈍化してい区と予想されますが、徐々に健全な経営状態としていくと見込まれます。
⑤経費回収率については、100％を超え、また令和２年度全国平均及び類似団体平均値を上回っている状態となっています。この要因としては、一般会計からの繰出が適正に行われ、及び使用料が適切に設定していることによるものと考えられますが、引き続き、接続率の向上による有収水量の増加に努めるとともに、適切な使用料となるよう、継続的な見直しを実施してまいります。
⑥汚水処理原価については、令和２年度全国平均及び類似団体平均値よりも低い状況となっていますが、汚水処理費（公費負担除く。）の削減、及び接続率の向上による有収水量の増加に努め、改善してまいります。
⑦施設利用率については、令和２年度全国平均及び類似団体平均値よりも高い状態となっています。今後も人口が減少していく予想されている中で、当該区域内に如何に使用者を誘導できるのか、使用者の減少を低減することができるかを、まちづくりの視点を含めて、総合的に検討し、施設利率の低下の抑制に努めてまいります。
⑧水洗化率については、令和２年度全国平均及び類似団体平均値より若干高い状態となっています。今後も接続率の向上の取組を推進し、水洗化率の向上を図ります。
　</t>
    <rPh sb="26" eb="29">
      <t>ヘイキンチ</t>
    </rPh>
    <rPh sb="30" eb="32">
      <t>ヒカク</t>
    </rPh>
    <rPh sb="38" eb="39">
      <t>ヒク</t>
    </rPh>
    <rPh sb="43" eb="46">
      <t>サクネンド</t>
    </rPh>
    <rPh sb="49" eb="51">
      <t>ジョウショウ</t>
    </rPh>
    <rPh sb="59" eb="61">
      <t>イゼン</t>
    </rPh>
    <rPh sb="64" eb="67">
      <t>シキング</t>
    </rPh>
    <rPh sb="69" eb="70">
      <t>クル</t>
    </rPh>
    <rPh sb="72" eb="74">
      <t>ジョウタイ</t>
    </rPh>
    <rPh sb="75" eb="76">
      <t>カ</t>
    </rPh>
    <rPh sb="87" eb="89">
      <t>カイショウ</t>
    </rPh>
    <rPh sb="94" eb="97">
      <t>イチジカ</t>
    </rPh>
    <rPh sb="97" eb="98">
      <t>イ</t>
    </rPh>
    <rPh sb="99" eb="102">
      <t>シホンヒ</t>
    </rPh>
    <rPh sb="102" eb="106">
      <t>ヘイジュンカサイ</t>
    </rPh>
    <rPh sb="107" eb="109">
      <t>ドウニュウ</t>
    </rPh>
    <rPh sb="112" eb="114">
      <t>タイオウ</t>
    </rPh>
    <rPh sb="121" eb="124">
      <t>バッポンテキ</t>
    </rPh>
    <rPh sb="125" eb="127">
      <t>カイケツ</t>
    </rPh>
    <rPh sb="148" eb="150">
      <t>オスイ</t>
    </rPh>
    <rPh sb="150" eb="152">
      <t>ショリ</t>
    </rPh>
    <rPh sb="152" eb="154">
      <t>シセツ</t>
    </rPh>
    <rPh sb="155" eb="157">
      <t>トウゴウ</t>
    </rPh>
    <rPh sb="158" eb="160">
      <t>ハイシ</t>
    </rPh>
    <rPh sb="163" eb="164">
      <t>フク</t>
    </rPh>
    <rPh sb="183" eb="184">
      <t>ハカ</t>
    </rPh>
    <rPh sb="209" eb="211">
      <t>カクホ</t>
    </rPh>
    <rPh sb="212" eb="214">
      <t>テキセツ</t>
    </rPh>
    <rPh sb="215" eb="217">
      <t>キサイ</t>
    </rPh>
    <rPh sb="217" eb="218">
      <t>ガク</t>
    </rPh>
    <rPh sb="219" eb="221">
      <t>ハッコウ</t>
    </rPh>
    <rPh sb="222" eb="224">
      <t>セッテイ</t>
    </rPh>
    <rPh sb="225" eb="226">
      <t>オコナ</t>
    </rPh>
    <rPh sb="286" eb="287">
      <t>チ</t>
    </rPh>
    <rPh sb="320" eb="322">
      <t>コンゴ</t>
    </rPh>
    <rPh sb="323" eb="325">
      <t>シセツ</t>
    </rPh>
    <rPh sb="326" eb="329">
      <t>タイシンカ</t>
    </rPh>
    <rPh sb="329" eb="330">
      <t>ナド</t>
    </rPh>
    <rPh sb="338" eb="339">
      <t>ヨウ</t>
    </rPh>
    <rPh sb="350" eb="352">
      <t>ミコ</t>
    </rPh>
    <rPh sb="355" eb="359">
      <t>イッテイテイド</t>
    </rPh>
    <rPh sb="360" eb="362">
      <t>ジギョウ</t>
    </rPh>
    <rPh sb="362" eb="363">
      <t>ヒ</t>
    </rPh>
    <rPh sb="364" eb="366">
      <t>カクホ</t>
    </rPh>
    <rPh sb="371" eb="373">
      <t>ヒツヨウ</t>
    </rPh>
    <rPh sb="379" eb="381">
      <t>イッポウ</t>
    </rPh>
    <rPh sb="383" eb="386">
      <t>セダイカン</t>
    </rPh>
    <rPh sb="386" eb="388">
      <t>フタン</t>
    </rPh>
    <rPh sb="389" eb="391">
      <t>コウヘイ</t>
    </rPh>
    <rPh sb="391" eb="392">
      <t>セイ</t>
    </rPh>
    <rPh sb="393" eb="395">
      <t>タンポ</t>
    </rPh>
    <rPh sb="400" eb="407">
      <t>シホンヒヘイジュンカサイ</t>
    </rPh>
    <rPh sb="408" eb="410">
      <t>ユウコウ</t>
    </rPh>
    <rPh sb="411" eb="413">
      <t>カツヨウ</t>
    </rPh>
    <rPh sb="420" eb="422">
      <t>ヒツヨウ</t>
    </rPh>
    <rPh sb="443" eb="444">
      <t>ク</t>
    </rPh>
    <rPh sb="445" eb="447">
      <t>ヨソウ</t>
    </rPh>
    <rPh sb="453" eb="455">
      <t>ジョジョ</t>
    </rPh>
    <rPh sb="456" eb="458">
      <t>ケンゼン</t>
    </rPh>
    <rPh sb="459" eb="461">
      <t>ケイエイ</t>
    </rPh>
    <rPh sb="461" eb="463">
      <t>ジョウタイ</t>
    </rPh>
    <rPh sb="469" eb="471">
      <t>ミコ</t>
    </rPh>
    <rPh sb="518" eb="520">
      <t>ウワマワ</t>
    </rPh>
    <rPh sb="524" eb="526">
      <t>ジョウタイ</t>
    </rPh>
    <rPh sb="536" eb="538">
      <t>ヨウイン</t>
    </rPh>
    <rPh sb="543" eb="547">
      <t>イッパンカイケイ</t>
    </rPh>
    <rPh sb="550" eb="551">
      <t>ク</t>
    </rPh>
    <rPh sb="551" eb="552">
      <t>ダ</t>
    </rPh>
    <rPh sb="553" eb="555">
      <t>テキセイ</t>
    </rPh>
    <rPh sb="556" eb="557">
      <t>オコナ</t>
    </rPh>
    <rPh sb="560" eb="561">
      <t>オヨ</t>
    </rPh>
    <rPh sb="562" eb="565">
      <t>シヨウリョウ</t>
    </rPh>
    <rPh sb="566" eb="568">
      <t>テキセツ</t>
    </rPh>
    <rPh sb="569" eb="571">
      <t>セッテイ</t>
    </rPh>
    <rPh sb="583" eb="584">
      <t>カンガ</t>
    </rPh>
    <rPh sb="591" eb="592">
      <t>ヒ</t>
    </rPh>
    <rPh sb="593" eb="594">
      <t>ツヅ</t>
    </rPh>
    <rPh sb="613" eb="614">
      <t>ツト</t>
    </rPh>
    <rPh sb="621" eb="623">
      <t>テキセツ</t>
    </rPh>
    <rPh sb="624" eb="627">
      <t>シヨウリョウ</t>
    </rPh>
    <rPh sb="633" eb="635">
      <t>ケイゾク</t>
    </rPh>
    <rPh sb="635" eb="636">
      <t>テキ</t>
    </rPh>
    <rPh sb="637" eb="639">
      <t>ミナオ</t>
    </rPh>
    <rPh sb="641" eb="643">
      <t>ジッシ</t>
    </rPh>
    <rPh sb="680" eb="683">
      <t>ヘイキンチ</t>
    </rPh>
    <rPh sb="699" eb="701">
      <t>オスイ</t>
    </rPh>
    <rPh sb="701" eb="704">
      <t>ショリヒ</t>
    </rPh>
    <rPh sb="705" eb="707">
      <t>コウヒ</t>
    </rPh>
    <rPh sb="707" eb="709">
      <t>フタン</t>
    </rPh>
    <rPh sb="709" eb="710">
      <t>ノゾ</t>
    </rPh>
    <rPh sb="714" eb="716">
      <t>サクゲン</t>
    </rPh>
    <rPh sb="717" eb="718">
      <t>オヨ</t>
    </rPh>
    <rPh sb="728" eb="729">
      <t>ユウ</t>
    </rPh>
    <rPh sb="777" eb="780">
      <t>ヘイキンチ</t>
    </rPh>
    <rPh sb="783" eb="784">
      <t>タカ</t>
    </rPh>
    <rPh sb="785" eb="787">
      <t>ジョウタイ</t>
    </rPh>
    <rPh sb="795" eb="797">
      <t>コンゴ</t>
    </rPh>
    <rPh sb="798" eb="800">
      <t>ジンコウ</t>
    </rPh>
    <rPh sb="801" eb="803">
      <t>ゲンショウ</t>
    </rPh>
    <rPh sb="807" eb="809">
      <t>ヨソウ</t>
    </rPh>
    <rPh sb="814" eb="815">
      <t>ナカ</t>
    </rPh>
    <rPh sb="817" eb="819">
      <t>トウガイ</t>
    </rPh>
    <rPh sb="819" eb="821">
      <t>クイキ</t>
    </rPh>
    <rPh sb="821" eb="822">
      <t>ナイ</t>
    </rPh>
    <rPh sb="823" eb="825">
      <t>イカ</t>
    </rPh>
    <rPh sb="826" eb="828">
      <t>シヨウ</t>
    </rPh>
    <rPh sb="830" eb="832">
      <t>ユウドウ</t>
    </rPh>
    <rPh sb="838" eb="841">
      <t>シヨウシャ</t>
    </rPh>
    <rPh sb="842" eb="844">
      <t>ゲンショウ</t>
    </rPh>
    <rPh sb="845" eb="847">
      <t>テイゲン</t>
    </rPh>
    <rPh sb="864" eb="866">
      <t>シテン</t>
    </rPh>
    <rPh sb="867" eb="868">
      <t>フク</t>
    </rPh>
    <rPh sb="871" eb="874">
      <t>ソウゴウテキ</t>
    </rPh>
    <rPh sb="875" eb="877">
      <t>ケントウ</t>
    </rPh>
    <rPh sb="884" eb="886">
      <t>テイカ</t>
    </rPh>
    <rPh sb="887" eb="889">
      <t>ヨクセイ</t>
    </rPh>
    <rPh sb="890" eb="891">
      <t>ツト</t>
    </rPh>
    <rPh sb="926" eb="929">
      <t>ヘイキンチ</t>
    </rPh>
    <rPh sb="931" eb="933">
      <t>ジャッカン</t>
    </rPh>
    <rPh sb="933" eb="934">
      <t>タカ</t>
    </rPh>
    <rPh sb="935" eb="937">
      <t>ジョウタイ</t>
    </rPh>
    <rPh sb="948" eb="950">
      <t>セツゾク</t>
    </rPh>
    <rPh sb="950" eb="951">
      <t>リツ</t>
    </rPh>
    <rPh sb="952" eb="954">
      <t>コウジョウ</t>
    </rPh>
    <rPh sb="955" eb="957">
      <t>トリクミ</t>
    </rPh>
    <rPh sb="958" eb="960">
      <t>スイシン</t>
    </rPh>
    <rPh sb="962" eb="965">
      <t>スイセンカ</t>
    </rPh>
    <rPh sb="967" eb="969">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</si>
</sst>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443F-4204-8594-2CF7473FA5E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443F-4204-8594-2CF7473FA5E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63.76</c:v>
                </c:pt>
                <c:pt idx="4">
                  <c:v>65.42</c:v>
                </c:pt>
              </c:numCache>
            </c:numRef>
          </c:val>
          <c:extLst>
            <c:ext xmlns:c16="http://schemas.microsoft.com/office/drawing/2014/chart" uri="{C3380CC4-5D6E-409C-BE32-E72D297353CC}">
              <c16:uniqueId val="{00000000-9E8A-4ACB-B56C-1903E490A0F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9E8A-4ACB-B56C-1903E490A0F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87.84</c:v>
                </c:pt>
                <c:pt idx="4">
                  <c:v>90.84</c:v>
                </c:pt>
              </c:numCache>
            </c:numRef>
          </c:val>
          <c:extLst>
            <c:ext xmlns:c16="http://schemas.microsoft.com/office/drawing/2014/chart" uri="{C3380CC4-5D6E-409C-BE32-E72D297353CC}">
              <c16:uniqueId val="{00000000-30EE-4EF6-8C5D-AD0CB430A9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30EE-4EF6-8C5D-AD0CB430A9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100.73</c:v>
                </c:pt>
                <c:pt idx="4">
                  <c:v>100.71</c:v>
                </c:pt>
              </c:numCache>
            </c:numRef>
          </c:val>
          <c:extLst>
            <c:ext xmlns:c16="http://schemas.microsoft.com/office/drawing/2014/chart" uri="{C3380CC4-5D6E-409C-BE32-E72D297353CC}">
              <c16:uniqueId val="{00000000-CD32-44D4-945B-4347B290B7D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CD32-44D4-945B-4347B290B7D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3.53</c:v>
                </c:pt>
                <c:pt idx="4">
                  <c:v>7.05</c:v>
                </c:pt>
              </c:numCache>
            </c:numRef>
          </c:val>
          <c:extLst>
            <c:ext xmlns:c16="http://schemas.microsoft.com/office/drawing/2014/chart" uri="{C3380CC4-5D6E-409C-BE32-E72D297353CC}">
              <c16:uniqueId val="{00000000-7FA7-4C2C-9E87-6E45B8CB040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7FA7-4C2C-9E87-6E45B8CB040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552-458A-8044-E20A5D842A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D552-458A-8044-E20A5D842A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BC2-4244-806F-E6C97B4F2EC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DBC2-4244-806F-E6C97B4F2EC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6.86</c:v>
                </c:pt>
                <c:pt idx="4">
                  <c:v>14.29</c:v>
                </c:pt>
              </c:numCache>
            </c:numRef>
          </c:val>
          <c:extLst>
            <c:ext xmlns:c16="http://schemas.microsoft.com/office/drawing/2014/chart" uri="{C3380CC4-5D6E-409C-BE32-E72D297353CC}">
              <c16:uniqueId val="{00000000-A9C9-435A-8EE3-917C81FEEA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A9C9-435A-8EE3-917C81FEEA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2970.59</c:v>
                </c:pt>
                <c:pt idx="4">
                  <c:v>2846.81</c:v>
                </c:pt>
              </c:numCache>
            </c:numRef>
          </c:val>
          <c:extLst>
            <c:ext xmlns:c16="http://schemas.microsoft.com/office/drawing/2014/chart" uri="{C3380CC4-5D6E-409C-BE32-E72D297353CC}">
              <c16:uniqueId val="{00000000-5349-4C9C-BB2D-93DAF3B69AE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5349-4C9C-BB2D-93DAF3B69AE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101.88</c:v>
                </c:pt>
                <c:pt idx="4">
                  <c:v>101.94</c:v>
                </c:pt>
              </c:numCache>
            </c:numRef>
          </c:val>
          <c:extLst>
            <c:ext xmlns:c16="http://schemas.microsoft.com/office/drawing/2014/chart" uri="{C3380CC4-5D6E-409C-BE32-E72D297353CC}">
              <c16:uniqueId val="{00000000-E8AD-4A51-9F36-956CFB44BCE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E8AD-4A51-9F36-956CFB44BCE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174.43</c:v>
                </c:pt>
                <c:pt idx="4">
                  <c:v>172.32</c:v>
                </c:pt>
              </c:numCache>
            </c:numRef>
          </c:val>
          <c:extLst>
            <c:ext xmlns:c16="http://schemas.microsoft.com/office/drawing/2014/chart" uri="{C3380CC4-5D6E-409C-BE32-E72D297353CC}">
              <c16:uniqueId val="{00000000-DF76-4E12-9EC2-8DBC0EA6019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DF76-4E12-9EC2-8DBC0EA6019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B2"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魚津市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41224</v>
      </c>
      <c r="AM8" s="51"/>
      <c r="AN8" s="51"/>
      <c r="AO8" s="51"/>
      <c r="AP8" s="51"/>
      <c r="AQ8" s="51"/>
      <c r="AR8" s="51"/>
      <c r="AS8" s="51"/>
      <c r="AT8" s="46">
        <f>データ!T6</f>
        <v>200.61</v>
      </c>
      <c r="AU8" s="46"/>
      <c r="AV8" s="46"/>
      <c r="AW8" s="46"/>
      <c r="AX8" s="46"/>
      <c r="AY8" s="46"/>
      <c r="AZ8" s="46"/>
      <c r="BA8" s="46"/>
      <c r="BB8" s="46">
        <f>データ!U6</f>
        <v>205.49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58.36</v>
      </c>
      <c r="J10" s="46"/>
      <c r="K10" s="46"/>
      <c r="L10" s="46"/>
      <c r="M10" s="46"/>
      <c r="N10" s="46"/>
      <c r="O10" s="46"/>
      <c r="P10" s="46">
        <f>データ!P6</f>
        <v>17.21</v>
      </c>
      <c r="Q10" s="46"/>
      <c r="R10" s="46"/>
      <c r="S10" s="46"/>
      <c r="T10" s="46"/>
      <c r="U10" s="46"/>
      <c r="V10" s="46"/>
      <c r="W10" s="46">
        <f>データ!Q6</f>
        <v>90.62</v>
      </c>
      <c r="X10" s="46"/>
      <c r="Y10" s="46"/>
      <c r="Z10" s="46"/>
      <c r="AA10" s="46"/>
      <c r="AB10" s="46"/>
      <c r="AC10" s="46"/>
      <c r="AD10" s="51">
        <f>データ!R6</f>
        <v>3610</v>
      </c>
      <c r="AE10" s="51"/>
      <c r="AF10" s="51"/>
      <c r="AG10" s="51"/>
      <c r="AH10" s="51"/>
      <c r="AI10" s="51"/>
      <c r="AJ10" s="51"/>
      <c r="AK10" s="2"/>
      <c r="AL10" s="51">
        <f>データ!V6</f>
        <v>7043</v>
      </c>
      <c r="AM10" s="51"/>
      <c r="AN10" s="51"/>
      <c r="AO10" s="51"/>
      <c r="AP10" s="51"/>
      <c r="AQ10" s="51"/>
      <c r="AR10" s="51"/>
      <c r="AS10" s="51"/>
      <c r="AT10" s="46">
        <f>データ!W6</f>
        <v>6.68</v>
      </c>
      <c r="AU10" s="46"/>
      <c r="AV10" s="46"/>
      <c r="AW10" s="46"/>
      <c r="AX10" s="46"/>
      <c r="AY10" s="46"/>
      <c r="AZ10" s="46"/>
      <c r="BA10" s="46"/>
      <c r="BB10" s="46">
        <f>データ!X6</f>
        <v>1054.3399999999999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90" t="s">
        <v>116</v>
      </c>
      <c r="BM16" s="91"/>
      <c r="BN16" s="91"/>
      <c r="BO16" s="91"/>
      <c r="BP16" s="91"/>
      <c r="BQ16" s="91"/>
      <c r="BR16" s="91"/>
      <c r="BS16" s="91"/>
      <c r="BT16" s="91"/>
      <c r="BU16" s="91"/>
      <c r="BV16" s="91"/>
      <c r="BW16" s="91"/>
      <c r="BX16" s="91"/>
      <c r="BY16" s="91"/>
      <c r="BZ16" s="9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90"/>
      <c r="BM17" s="91"/>
      <c r="BN17" s="91"/>
      <c r="BO17" s="91"/>
      <c r="BP17" s="91"/>
      <c r="BQ17" s="91"/>
      <c r="BR17" s="91"/>
      <c r="BS17" s="91"/>
      <c r="BT17" s="91"/>
      <c r="BU17" s="91"/>
      <c r="BV17" s="91"/>
      <c r="BW17" s="91"/>
      <c r="BX17" s="91"/>
      <c r="BY17" s="91"/>
      <c r="BZ17" s="9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90"/>
      <c r="BM18" s="91"/>
      <c r="BN18" s="91"/>
      <c r="BO18" s="91"/>
      <c r="BP18" s="91"/>
      <c r="BQ18" s="91"/>
      <c r="BR18" s="91"/>
      <c r="BS18" s="91"/>
      <c r="BT18" s="91"/>
      <c r="BU18" s="91"/>
      <c r="BV18" s="91"/>
      <c r="BW18" s="91"/>
      <c r="BX18" s="91"/>
      <c r="BY18" s="91"/>
      <c r="BZ18" s="9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90"/>
      <c r="BM19" s="91"/>
      <c r="BN19" s="91"/>
      <c r="BO19" s="91"/>
      <c r="BP19" s="91"/>
      <c r="BQ19" s="91"/>
      <c r="BR19" s="91"/>
      <c r="BS19" s="91"/>
      <c r="BT19" s="91"/>
      <c r="BU19" s="91"/>
      <c r="BV19" s="91"/>
      <c r="BW19" s="91"/>
      <c r="BX19" s="91"/>
      <c r="BY19" s="91"/>
      <c r="BZ19" s="9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90"/>
      <c r="BM20" s="91"/>
      <c r="BN20" s="91"/>
      <c r="BO20" s="91"/>
      <c r="BP20" s="91"/>
      <c r="BQ20" s="91"/>
      <c r="BR20" s="91"/>
      <c r="BS20" s="91"/>
      <c r="BT20" s="91"/>
      <c r="BU20" s="91"/>
      <c r="BV20" s="91"/>
      <c r="BW20" s="91"/>
      <c r="BX20" s="91"/>
      <c r="BY20" s="91"/>
      <c r="BZ20" s="9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90"/>
      <c r="BM21" s="91"/>
      <c r="BN21" s="91"/>
      <c r="BO21" s="91"/>
      <c r="BP21" s="91"/>
      <c r="BQ21" s="91"/>
      <c r="BR21" s="91"/>
      <c r="BS21" s="91"/>
      <c r="BT21" s="91"/>
      <c r="BU21" s="91"/>
      <c r="BV21" s="91"/>
      <c r="BW21" s="91"/>
      <c r="BX21" s="91"/>
      <c r="BY21" s="91"/>
      <c r="BZ21" s="9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90"/>
      <c r="BM22" s="91"/>
      <c r="BN22" s="91"/>
      <c r="BO22" s="91"/>
      <c r="BP22" s="91"/>
      <c r="BQ22" s="91"/>
      <c r="BR22" s="91"/>
      <c r="BS22" s="91"/>
      <c r="BT22" s="91"/>
      <c r="BU22" s="91"/>
      <c r="BV22" s="91"/>
      <c r="BW22" s="91"/>
      <c r="BX22" s="91"/>
      <c r="BY22" s="91"/>
      <c r="BZ22" s="9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90"/>
      <c r="BM23" s="91"/>
      <c r="BN23" s="91"/>
      <c r="BO23" s="91"/>
      <c r="BP23" s="91"/>
      <c r="BQ23" s="91"/>
      <c r="BR23" s="91"/>
      <c r="BS23" s="91"/>
      <c r="BT23" s="91"/>
      <c r="BU23" s="91"/>
      <c r="BV23" s="91"/>
      <c r="BW23" s="91"/>
      <c r="BX23" s="91"/>
      <c r="BY23" s="91"/>
      <c r="BZ23" s="9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90"/>
      <c r="BM24" s="91"/>
      <c r="BN24" s="91"/>
      <c r="BO24" s="91"/>
      <c r="BP24" s="91"/>
      <c r="BQ24" s="91"/>
      <c r="BR24" s="91"/>
      <c r="BS24" s="91"/>
      <c r="BT24" s="91"/>
      <c r="BU24" s="91"/>
      <c r="BV24" s="91"/>
      <c r="BW24" s="91"/>
      <c r="BX24" s="91"/>
      <c r="BY24" s="91"/>
      <c r="BZ24" s="9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90"/>
      <c r="BM25" s="91"/>
      <c r="BN25" s="91"/>
      <c r="BO25" s="91"/>
      <c r="BP25" s="91"/>
      <c r="BQ25" s="91"/>
      <c r="BR25" s="91"/>
      <c r="BS25" s="91"/>
      <c r="BT25" s="91"/>
      <c r="BU25" s="91"/>
      <c r="BV25" s="91"/>
      <c r="BW25" s="91"/>
      <c r="BX25" s="91"/>
      <c r="BY25" s="91"/>
      <c r="BZ25" s="9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90"/>
      <c r="BM26" s="91"/>
      <c r="BN26" s="91"/>
      <c r="BO26" s="91"/>
      <c r="BP26" s="91"/>
      <c r="BQ26" s="91"/>
      <c r="BR26" s="91"/>
      <c r="BS26" s="91"/>
      <c r="BT26" s="91"/>
      <c r="BU26" s="91"/>
      <c r="BV26" s="91"/>
      <c r="BW26" s="91"/>
      <c r="BX26" s="91"/>
      <c r="BY26" s="91"/>
      <c r="BZ26" s="9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90"/>
      <c r="BM27" s="91"/>
      <c r="BN27" s="91"/>
      <c r="BO27" s="91"/>
      <c r="BP27" s="91"/>
      <c r="BQ27" s="91"/>
      <c r="BR27" s="91"/>
      <c r="BS27" s="91"/>
      <c r="BT27" s="91"/>
      <c r="BU27" s="91"/>
      <c r="BV27" s="91"/>
      <c r="BW27" s="91"/>
      <c r="BX27" s="91"/>
      <c r="BY27" s="91"/>
      <c r="BZ27" s="9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90"/>
      <c r="BM28" s="91"/>
      <c r="BN28" s="91"/>
      <c r="BO28" s="91"/>
      <c r="BP28" s="91"/>
      <c r="BQ28" s="91"/>
      <c r="BR28" s="91"/>
      <c r="BS28" s="91"/>
      <c r="BT28" s="91"/>
      <c r="BU28" s="91"/>
      <c r="BV28" s="91"/>
      <c r="BW28" s="91"/>
      <c r="BX28" s="91"/>
      <c r="BY28" s="91"/>
      <c r="BZ28" s="9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90"/>
      <c r="BM29" s="91"/>
      <c r="BN29" s="91"/>
      <c r="BO29" s="91"/>
      <c r="BP29" s="91"/>
      <c r="BQ29" s="91"/>
      <c r="BR29" s="91"/>
      <c r="BS29" s="91"/>
      <c r="BT29" s="91"/>
      <c r="BU29" s="91"/>
      <c r="BV29" s="91"/>
      <c r="BW29" s="91"/>
      <c r="BX29" s="91"/>
      <c r="BY29" s="91"/>
      <c r="BZ29" s="9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90"/>
      <c r="BM30" s="91"/>
      <c r="BN30" s="91"/>
      <c r="BO30" s="91"/>
      <c r="BP30" s="91"/>
      <c r="BQ30" s="91"/>
      <c r="BR30" s="91"/>
      <c r="BS30" s="91"/>
      <c r="BT30" s="91"/>
      <c r="BU30" s="91"/>
      <c r="BV30" s="91"/>
      <c r="BW30" s="91"/>
      <c r="BX30" s="91"/>
      <c r="BY30" s="91"/>
      <c r="BZ30" s="9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90"/>
      <c r="BM31" s="91"/>
      <c r="BN31" s="91"/>
      <c r="BO31" s="91"/>
      <c r="BP31" s="91"/>
      <c r="BQ31" s="91"/>
      <c r="BR31" s="91"/>
      <c r="BS31" s="91"/>
      <c r="BT31" s="91"/>
      <c r="BU31" s="91"/>
      <c r="BV31" s="91"/>
      <c r="BW31" s="91"/>
      <c r="BX31" s="91"/>
      <c r="BY31" s="91"/>
      <c r="BZ31" s="9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90"/>
      <c r="BM32" s="91"/>
      <c r="BN32" s="91"/>
      <c r="BO32" s="91"/>
      <c r="BP32" s="91"/>
      <c r="BQ32" s="91"/>
      <c r="BR32" s="91"/>
      <c r="BS32" s="91"/>
      <c r="BT32" s="91"/>
      <c r="BU32" s="91"/>
      <c r="BV32" s="91"/>
      <c r="BW32" s="91"/>
      <c r="BX32" s="91"/>
      <c r="BY32" s="91"/>
      <c r="BZ32" s="9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90"/>
      <c r="BM33" s="91"/>
      <c r="BN33" s="91"/>
      <c r="BO33" s="91"/>
      <c r="BP33" s="91"/>
      <c r="BQ33" s="91"/>
      <c r="BR33" s="91"/>
      <c r="BS33" s="91"/>
      <c r="BT33" s="91"/>
      <c r="BU33" s="91"/>
      <c r="BV33" s="91"/>
      <c r="BW33" s="91"/>
      <c r="BX33" s="91"/>
      <c r="BY33" s="91"/>
      <c r="BZ33" s="9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0"/>
      <c r="BM34" s="91"/>
      <c r="BN34" s="91"/>
      <c r="BO34" s="91"/>
      <c r="BP34" s="91"/>
      <c r="BQ34" s="91"/>
      <c r="BR34" s="91"/>
      <c r="BS34" s="91"/>
      <c r="BT34" s="91"/>
      <c r="BU34" s="91"/>
      <c r="BV34" s="91"/>
      <c r="BW34" s="91"/>
      <c r="BX34" s="91"/>
      <c r="BY34" s="91"/>
      <c r="BZ34" s="9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0"/>
      <c r="BM35" s="91"/>
      <c r="BN35" s="91"/>
      <c r="BO35" s="91"/>
      <c r="BP35" s="91"/>
      <c r="BQ35" s="91"/>
      <c r="BR35" s="91"/>
      <c r="BS35" s="91"/>
      <c r="BT35" s="91"/>
      <c r="BU35" s="91"/>
      <c r="BV35" s="91"/>
      <c r="BW35" s="91"/>
      <c r="BX35" s="91"/>
      <c r="BY35" s="91"/>
      <c r="BZ35" s="9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90"/>
      <c r="BM36" s="91"/>
      <c r="BN36" s="91"/>
      <c r="BO36" s="91"/>
      <c r="BP36" s="91"/>
      <c r="BQ36" s="91"/>
      <c r="BR36" s="91"/>
      <c r="BS36" s="91"/>
      <c r="BT36" s="91"/>
      <c r="BU36" s="91"/>
      <c r="BV36" s="91"/>
      <c r="BW36" s="91"/>
      <c r="BX36" s="91"/>
      <c r="BY36" s="91"/>
      <c r="BZ36" s="9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90"/>
      <c r="BM37" s="91"/>
      <c r="BN37" s="91"/>
      <c r="BO37" s="91"/>
      <c r="BP37" s="91"/>
      <c r="BQ37" s="91"/>
      <c r="BR37" s="91"/>
      <c r="BS37" s="91"/>
      <c r="BT37" s="91"/>
      <c r="BU37" s="91"/>
      <c r="BV37" s="91"/>
      <c r="BW37" s="91"/>
      <c r="BX37" s="91"/>
      <c r="BY37" s="91"/>
      <c r="BZ37" s="9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90"/>
      <c r="BM38" s="91"/>
      <c r="BN38" s="91"/>
      <c r="BO38" s="91"/>
      <c r="BP38" s="91"/>
      <c r="BQ38" s="91"/>
      <c r="BR38" s="91"/>
      <c r="BS38" s="91"/>
      <c r="BT38" s="91"/>
      <c r="BU38" s="91"/>
      <c r="BV38" s="91"/>
      <c r="BW38" s="91"/>
      <c r="BX38" s="91"/>
      <c r="BY38" s="91"/>
      <c r="BZ38" s="9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90"/>
      <c r="BM39" s="91"/>
      <c r="BN39" s="91"/>
      <c r="BO39" s="91"/>
      <c r="BP39" s="91"/>
      <c r="BQ39" s="91"/>
      <c r="BR39" s="91"/>
      <c r="BS39" s="91"/>
      <c r="BT39" s="91"/>
      <c r="BU39" s="91"/>
      <c r="BV39" s="91"/>
      <c r="BW39" s="91"/>
      <c r="BX39" s="91"/>
      <c r="BY39" s="91"/>
      <c r="BZ39" s="9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90"/>
      <c r="BM40" s="91"/>
      <c r="BN40" s="91"/>
      <c r="BO40" s="91"/>
      <c r="BP40" s="91"/>
      <c r="BQ40" s="91"/>
      <c r="BR40" s="91"/>
      <c r="BS40" s="91"/>
      <c r="BT40" s="91"/>
      <c r="BU40" s="91"/>
      <c r="BV40" s="91"/>
      <c r="BW40" s="91"/>
      <c r="BX40" s="91"/>
      <c r="BY40" s="91"/>
      <c r="BZ40" s="9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90"/>
      <c r="BM41" s="91"/>
      <c r="BN41" s="91"/>
      <c r="BO41" s="91"/>
      <c r="BP41" s="91"/>
      <c r="BQ41" s="91"/>
      <c r="BR41" s="91"/>
      <c r="BS41" s="91"/>
      <c r="BT41" s="91"/>
      <c r="BU41" s="91"/>
      <c r="BV41" s="91"/>
      <c r="BW41" s="91"/>
      <c r="BX41" s="91"/>
      <c r="BY41" s="91"/>
      <c r="BZ41" s="9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90"/>
      <c r="BM42" s="91"/>
      <c r="BN42" s="91"/>
      <c r="BO42" s="91"/>
      <c r="BP42" s="91"/>
      <c r="BQ42" s="91"/>
      <c r="BR42" s="91"/>
      <c r="BS42" s="91"/>
      <c r="BT42" s="91"/>
      <c r="BU42" s="91"/>
      <c r="BV42" s="91"/>
      <c r="BW42" s="91"/>
      <c r="BX42" s="91"/>
      <c r="BY42" s="91"/>
      <c r="BZ42" s="9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90"/>
      <c r="BM43" s="91"/>
      <c r="BN43" s="91"/>
      <c r="BO43" s="91"/>
      <c r="BP43" s="91"/>
      <c r="BQ43" s="91"/>
      <c r="BR43" s="91"/>
      <c r="BS43" s="91"/>
      <c r="BT43" s="91"/>
      <c r="BU43" s="91"/>
      <c r="BV43" s="91"/>
      <c r="BW43" s="91"/>
      <c r="BX43" s="91"/>
      <c r="BY43" s="91"/>
      <c r="BZ43" s="9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93"/>
      <c r="BM44" s="94"/>
      <c r="BN44" s="94"/>
      <c r="BO44" s="94"/>
      <c r="BP44" s="94"/>
      <c r="BQ44" s="94"/>
      <c r="BR44" s="94"/>
      <c r="BS44" s="94"/>
      <c r="BT44" s="94"/>
      <c r="BU44" s="94"/>
      <c r="BV44" s="94"/>
      <c r="BW44" s="94"/>
      <c r="BX44" s="94"/>
      <c r="BY44" s="94"/>
      <c r="BZ44" s="9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115</v>
      </c>
      <c r="BM66" s="85"/>
      <c r="BN66" s="85"/>
      <c r="BO66" s="85"/>
      <c r="BP66" s="85"/>
      <c r="BQ66" s="85"/>
      <c r="BR66" s="85"/>
      <c r="BS66" s="85"/>
      <c r="BT66" s="85"/>
      <c r="BU66" s="85"/>
      <c r="BV66" s="85"/>
      <c r="BW66" s="85"/>
      <c r="BX66" s="85"/>
      <c r="BY66" s="85"/>
      <c r="BZ66" s="8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o5TtpDHGPje9r2fJ4Knf/t14pQTq5gNLOgVSC68wzs6cqpPP4KZy76onM8/kYKv/uWdRpbC/A0QKaqeZ4WPFPw==" saltValue="Bc04VCFV9PEDheAdo17Ic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162043</v>
      </c>
      <c r="D6" s="33">
        <f t="shared" si="3"/>
        <v>46</v>
      </c>
      <c r="E6" s="33">
        <f t="shared" si="3"/>
        <v>17</v>
      </c>
      <c r="F6" s="33">
        <f t="shared" si="3"/>
        <v>5</v>
      </c>
      <c r="G6" s="33">
        <f t="shared" si="3"/>
        <v>0</v>
      </c>
      <c r="H6" s="33" t="str">
        <f t="shared" si="3"/>
        <v>富山県　魚津市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58.36</v>
      </c>
      <c r="P6" s="34">
        <f t="shared" si="3"/>
        <v>17.21</v>
      </c>
      <c r="Q6" s="34">
        <f t="shared" si="3"/>
        <v>90.62</v>
      </c>
      <c r="R6" s="34">
        <f t="shared" si="3"/>
        <v>3610</v>
      </c>
      <c r="S6" s="34">
        <f t="shared" si="3"/>
        <v>41224</v>
      </c>
      <c r="T6" s="34">
        <f t="shared" si="3"/>
        <v>200.61</v>
      </c>
      <c r="U6" s="34">
        <f t="shared" si="3"/>
        <v>205.49</v>
      </c>
      <c r="V6" s="34">
        <f t="shared" si="3"/>
        <v>7043</v>
      </c>
      <c r="W6" s="34">
        <f t="shared" si="3"/>
        <v>6.68</v>
      </c>
      <c r="X6" s="34">
        <f t="shared" si="3"/>
        <v>1054.3399999999999</v>
      </c>
      <c r="Y6" s="35" t="str">
        <f>IF(Y7="",NA(),Y7)</f>
        <v>-</v>
      </c>
      <c r="Z6" s="35" t="str">
        <f t="shared" ref="Z6:AH6" si="4">IF(Z7="",NA(),Z7)</f>
        <v>-</v>
      </c>
      <c r="AA6" s="35" t="str">
        <f t="shared" si="4"/>
        <v>-</v>
      </c>
      <c r="AB6" s="35">
        <f t="shared" si="4"/>
        <v>100.73</v>
      </c>
      <c r="AC6" s="35">
        <f t="shared" si="4"/>
        <v>100.71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6.86</v>
      </c>
      <c r="AY6" s="35">
        <f t="shared" si="6"/>
        <v>14.29</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5">
        <f t="shared" si="7"/>
        <v>2970.59</v>
      </c>
      <c r="BJ6" s="35">
        <f t="shared" si="7"/>
        <v>2846.81</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101.88</v>
      </c>
      <c r="BU6" s="35">
        <f t="shared" si="8"/>
        <v>101.94</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174.43</v>
      </c>
      <c r="CF6" s="35">
        <f t="shared" si="9"/>
        <v>172.32</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63.76</v>
      </c>
      <c r="CQ6" s="35">
        <f t="shared" si="10"/>
        <v>65.42</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87.84</v>
      </c>
      <c r="DB6" s="35">
        <f t="shared" si="11"/>
        <v>90.84</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3.53</v>
      </c>
      <c r="DM6" s="35">
        <f t="shared" si="12"/>
        <v>7.05</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162043</v>
      </c>
      <c r="D7" s="37">
        <v>46</v>
      </c>
      <c r="E7" s="37">
        <v>17</v>
      </c>
      <c r="F7" s="37">
        <v>5</v>
      </c>
      <c r="G7" s="37">
        <v>0</v>
      </c>
      <c r="H7" s="37" t="s">
        <v>96</v>
      </c>
      <c r="I7" s="37" t="s">
        <v>97</v>
      </c>
      <c r="J7" s="37" t="s">
        <v>98</v>
      </c>
      <c r="K7" s="37" t="s">
        <v>99</v>
      </c>
      <c r="L7" s="37" t="s">
        <v>100</v>
      </c>
      <c r="M7" s="37" t="s">
        <v>101</v>
      </c>
      <c r="N7" s="38" t="s">
        <v>102</v>
      </c>
      <c r="O7" s="38">
        <v>58.36</v>
      </c>
      <c r="P7" s="38">
        <v>17.21</v>
      </c>
      <c r="Q7" s="38">
        <v>90.62</v>
      </c>
      <c r="R7" s="38">
        <v>3610</v>
      </c>
      <c r="S7" s="38">
        <v>41224</v>
      </c>
      <c r="T7" s="38">
        <v>200.61</v>
      </c>
      <c r="U7" s="38">
        <v>205.49</v>
      </c>
      <c r="V7" s="38">
        <v>7043</v>
      </c>
      <c r="W7" s="38">
        <v>6.68</v>
      </c>
      <c r="X7" s="38">
        <v>1054.3399999999999</v>
      </c>
      <c r="Y7" s="38" t="s">
        <v>102</v>
      </c>
      <c r="Z7" s="38" t="s">
        <v>102</v>
      </c>
      <c r="AA7" s="38" t="s">
        <v>102</v>
      </c>
      <c r="AB7" s="38">
        <v>100.73</v>
      </c>
      <c r="AC7" s="38">
        <v>100.71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6.86</v>
      </c>
      <c r="AY7" s="38">
        <v>14.29</v>
      </c>
      <c r="AZ7" s="38" t="s">
        <v>102</v>
      </c>
      <c r="BA7" s="38" t="s">
        <v>102</v>
      </c>
      <c r="BB7" s="38" t="s">
        <v>102</v>
      </c>
      <c r="BC7" s="38">
        <v>26.99</v>
      </c>
      <c r="BD7" s="38">
        <v>29.13</v>
      </c>
      <c r="BE7" s="38">
        <v>32.799999999999997</v>
      </c>
      <c r="BF7" s="38" t="s">
        <v>102</v>
      </c>
      <c r="BG7" s="38" t="s">
        <v>102</v>
      </c>
      <c r="BH7" s="38" t="s">
        <v>102</v>
      </c>
      <c r="BI7" s="38">
        <v>2970.59</v>
      </c>
      <c r="BJ7" s="38">
        <v>2846.81</v>
      </c>
      <c r="BK7" s="38" t="s">
        <v>102</v>
      </c>
      <c r="BL7" s="38" t="s">
        <v>102</v>
      </c>
      <c r="BM7" s="38" t="s">
        <v>102</v>
      </c>
      <c r="BN7" s="38">
        <v>826.83</v>
      </c>
      <c r="BO7" s="38">
        <v>867.83</v>
      </c>
      <c r="BP7" s="38">
        <v>832.52</v>
      </c>
      <c r="BQ7" s="38" t="s">
        <v>102</v>
      </c>
      <c r="BR7" s="38" t="s">
        <v>102</v>
      </c>
      <c r="BS7" s="38" t="s">
        <v>102</v>
      </c>
      <c r="BT7" s="38">
        <v>101.88</v>
      </c>
      <c r="BU7" s="38">
        <v>101.94</v>
      </c>
      <c r="BV7" s="38" t="s">
        <v>102</v>
      </c>
      <c r="BW7" s="38" t="s">
        <v>102</v>
      </c>
      <c r="BX7" s="38" t="s">
        <v>102</v>
      </c>
      <c r="BY7" s="38">
        <v>57.31</v>
      </c>
      <c r="BZ7" s="38">
        <v>57.08</v>
      </c>
      <c r="CA7" s="38">
        <v>60.94</v>
      </c>
      <c r="CB7" s="38" t="s">
        <v>102</v>
      </c>
      <c r="CC7" s="38" t="s">
        <v>102</v>
      </c>
      <c r="CD7" s="38" t="s">
        <v>102</v>
      </c>
      <c r="CE7" s="38">
        <v>174.43</v>
      </c>
      <c r="CF7" s="38">
        <v>172.32</v>
      </c>
      <c r="CG7" s="38" t="s">
        <v>102</v>
      </c>
      <c r="CH7" s="38" t="s">
        <v>102</v>
      </c>
      <c r="CI7" s="38" t="s">
        <v>102</v>
      </c>
      <c r="CJ7" s="38">
        <v>273.52</v>
      </c>
      <c r="CK7" s="38">
        <v>274.99</v>
      </c>
      <c r="CL7" s="38">
        <v>253.04</v>
      </c>
      <c r="CM7" s="38" t="s">
        <v>102</v>
      </c>
      <c r="CN7" s="38" t="s">
        <v>102</v>
      </c>
      <c r="CO7" s="38" t="s">
        <v>102</v>
      </c>
      <c r="CP7" s="38">
        <v>63.76</v>
      </c>
      <c r="CQ7" s="38">
        <v>65.42</v>
      </c>
      <c r="CR7" s="38" t="s">
        <v>102</v>
      </c>
      <c r="CS7" s="38" t="s">
        <v>102</v>
      </c>
      <c r="CT7" s="38" t="s">
        <v>102</v>
      </c>
      <c r="CU7" s="38">
        <v>50.14</v>
      </c>
      <c r="CV7" s="38">
        <v>54.83</v>
      </c>
      <c r="CW7" s="38">
        <v>54.84</v>
      </c>
      <c r="CX7" s="38" t="s">
        <v>102</v>
      </c>
      <c r="CY7" s="38" t="s">
        <v>102</v>
      </c>
      <c r="CZ7" s="38" t="s">
        <v>102</v>
      </c>
      <c r="DA7" s="38">
        <v>87.84</v>
      </c>
      <c r="DB7" s="38">
        <v>90.84</v>
      </c>
      <c r="DC7" s="38" t="s">
        <v>102</v>
      </c>
      <c r="DD7" s="38" t="s">
        <v>102</v>
      </c>
      <c r="DE7" s="38" t="s">
        <v>102</v>
      </c>
      <c r="DF7" s="38">
        <v>84.98</v>
      </c>
      <c r="DG7" s="38">
        <v>84.7</v>
      </c>
      <c r="DH7" s="38">
        <v>86.6</v>
      </c>
      <c r="DI7" s="38" t="s">
        <v>102</v>
      </c>
      <c r="DJ7" s="38" t="s">
        <v>102</v>
      </c>
      <c r="DK7" s="38" t="s">
        <v>102</v>
      </c>
      <c r="DL7" s="38">
        <v>3.53</v>
      </c>
      <c r="DM7" s="38">
        <v>7.05</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110</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2022-01-14T05:53:37Z</cp:lastPrinted>
  <dcterms:created xsi:type="dcterms:W3CDTF">2021-12-03T07:31:16Z</dcterms:created>
  <dcterms:modified xsi:type="dcterms:W3CDTF">2022-01-27T02:03:16Z</dcterms:modified>
  <cp:category/>
</cp:coreProperties>
</file>