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92.168.1.2\上下水道課\【下水道】\☆調査関係\R03\013 公営企業に係る経営比較分析表（令和２年度決算）の分析について\02 回答\"/>
    </mc:Choice>
  </mc:AlternateContent>
  <xr:revisionPtr revIDLastSave="0" documentId="13_ncr:1_{D8A4AFCC-3384-461F-82BD-1152DFFCB571}" xr6:coauthVersionLast="36" xr6:coauthVersionMax="36" xr10:uidLastSave="{00000000-0000-0000-0000-000000000000}"/>
  <workbookProtection workbookAlgorithmName="SHA-512" workbookHashValue="cZMELMwpTQpBkjtBEuwg1bQHytihIdqF+F2BpL1thoaJoZJ9pyyohNchyMRvcjzbDlqrBGJIjspyiFF6noxNZA==" workbookSaltValue="zUYir5j2dgD1neBiXnq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<sst xmlns="http://schemas.openxmlformats.org/spreadsheetml/2006/main" count="319" uniqueCount="117">
  <si>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</si>
  <si>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</si>
  <si>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</si>
  <si>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</si>
  <si>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</si>
  <si>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</si>
  <si>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</si>
  <si>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</si>
  <si>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</si>
  <si>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</si>
  <si>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</si>
  <si>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</si>
  <si>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</si>
  <si>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</si>
  <si>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</si>
  <si>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</si>
  <si>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</si>
  <si>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</si>
  <si>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</si>
  <si>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</si>
  <si>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</si>
  <si>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</si>
  <si>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</si>
  <si>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</si>
  <si>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</si>
  <si>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</si>
  <si>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</si>
  <si>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</si>
  <si>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</si>
  <si>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</si>
  <si>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</si>
  <si>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</si>
  <si>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</si>
  <si>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</si>
  <si>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</si>
  <si>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</si>
  <si>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</si>
  <si>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</si>
  <si>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</si>
  <si>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</si>
  <si>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</si>
  <si>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</si>
  <si>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</si>
  <si>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</si>
  <si>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</si>
  <si>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</si>
  <si>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</si>
  <si>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</si>
  <si>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</si>
  <si>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</si>
  <si>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</si>
  <si>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</si>
  <si>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</si>
  <si>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</si>
  <si>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</si>
  <si>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</si>
  <si>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</si>
  <si>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</si>
  <si>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</si>
  <si>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</si>
  <si>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</si>
  <si>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</si>
  <si>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</si>
  <si>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</si>
  <si>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</si>
  <si>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</si>
  <si>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</si>
  <si>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</si>
  <si>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</si>
  <si>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</si>
  <si>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</si>
  <si>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</si>
  <si>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</si>
  <si>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</si>
  <si>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</si>
  <si>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</si>
  <si>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</si>
  <si>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</si>
  <si>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</si>
  <si>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</si>
  <si>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</si>
  <si>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</si>
  <si>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</si>
  <si>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</si>
  <si>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</si>
  <si>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</si>
  <si>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</si>
  <si>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</si>
  <si>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</si>
  <si>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</si>
  <si>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</si>
  <si>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</si>
  <si>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</si>
  <si>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</si>
  <si>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</si>
  <si>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</si>
  <si>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</si>
  <si>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</si>
  <si>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</si>
  <si>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</si>
  <si>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</si>
  <si>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</si>
  <si>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</si>
  <si>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</si>
  <si>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</si>
  <si>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</si>
  <si>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</si>
  <si>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</si>
  <si>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</si>
  <si>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</si>
  <si>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</si>
  <si>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</si>
  <si>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</si>
  <si>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</si>
  <si>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①有形固定資産減価償却率</t>
    </r>
    <r>
      <rPr>
        <sz val="11"/>
        <color theme="1"/>
        <rFont val="ＭＳ ゴシック"/>
        <family val="3"/>
        <charset val="128"/>
      </rPr>
      <t xml:space="preserve">
　法適用初年度のため類似団体平均値を下回っている。
</t>
    </r>
    <r>
      <rPr>
        <b/>
        <sz val="11"/>
        <color theme="1"/>
        <rFont val="ＭＳ ゴシック"/>
        <family val="3"/>
        <charset val="128"/>
      </rPr>
      <t>②管渠老朽化率及び③管渠改善率</t>
    </r>
    <r>
      <rPr>
        <sz val="11"/>
        <color theme="1"/>
        <rFont val="ＭＳ ゴシック"/>
        <family val="3"/>
        <charset val="128"/>
      </rPr>
      <t xml:space="preserve">
　法定耐用年数(50年)を経過した管渠はなく、改築・更新時期を迎える段階にはない。（H5.3.31供用開始)</t>
    </r>
    <phoneticPr fontId="4"/>
  </si>
  <si>
    <t>　公共下水道事業や特定環境保全公共下水道事業と比べ維持管理費が割高となっており、早期に施設を廃止し、下水道への接続を行う必要がある。
　なお、令和３年度末に経営戦略の見直しを予定している。</t>
    <rPh sb="1" eb="8">
      <t>コウキョウゲスイドウジギョウ</t>
    </rPh>
    <rPh sb="9" eb="11">
      <t>トクテイ</t>
    </rPh>
    <rPh sb="11" eb="13">
      <t>カンキョウ</t>
    </rPh>
    <rPh sb="13" eb="15">
      <t>ホゼン</t>
    </rPh>
    <rPh sb="15" eb="17">
      <t>コウキョウ</t>
    </rPh>
    <rPh sb="17" eb="20">
      <t>ゲスイドウ</t>
    </rPh>
    <rPh sb="20" eb="22">
      <t>ジギョウ</t>
    </rPh>
    <rPh sb="23" eb="24">
      <t>クラ</t>
    </rPh>
    <rPh sb="25" eb="27">
      <t>イジ</t>
    </rPh>
    <rPh sb="27" eb="29">
      <t>カンリ</t>
    </rPh>
    <rPh sb="31" eb="33">
      <t>ワリダカ</t>
    </rPh>
    <rPh sb="40" eb="42">
      <t>ソウキ</t>
    </rPh>
    <rPh sb="43" eb="45">
      <t>シセツ</t>
    </rPh>
    <rPh sb="46" eb="48">
      <t>ハイシ</t>
    </rPh>
    <rPh sb="50" eb="53">
      <t>ゲスイドウ</t>
    </rPh>
    <rPh sb="55" eb="57">
      <t>セツゾク</t>
    </rPh>
    <rPh sb="58" eb="59">
      <t>オコナ</t>
    </rPh>
    <rPh sb="60" eb="62">
      <t>ヒツヨウ</t>
    </rPh>
    <phoneticPr fontId="4"/>
  </si>
  <si>
    <r>
      <t>⑤経費回収率
　</t>
    </r>
    <r>
      <rPr>
        <sz val="11"/>
        <color theme="1"/>
        <rFont val="ＭＳ ゴシック"/>
        <family val="3"/>
        <charset val="128"/>
      </rPr>
      <t>類似団体平均値は上回っているものの、100％を下回っており、使用料水準が同じである公共下水道事業や特定環境保全公共下水道事業の数値が100％に近いことと比較すると、維持管理費が割高となっていることが読み取れる。
　なお、不採算経費に対する一般会計からの繰出である「分流式下水道等に要する経費」を控除後の数値であることに留意する必要がある。</t>
    </r>
    <r>
      <rPr>
        <b/>
        <sz val="11"/>
        <color theme="1"/>
        <rFont val="ＭＳ ゴシック"/>
        <family val="3"/>
        <charset val="128"/>
      </rPr>
      <t xml:space="preserve">
⑦施設利用率
　</t>
    </r>
    <r>
      <rPr>
        <sz val="11"/>
        <color theme="1"/>
        <rFont val="ＭＳ ゴシック"/>
        <family val="3"/>
        <charset val="128"/>
      </rPr>
      <t>類似団体平均値を下回っており、余剰な処理能力を抱えていることが読み取れる。
　なお、今後も汚水処理人口の減少により指標が改善する見込みはない。</t>
    </r>
    <rPh sb="8" eb="15">
      <t>ルイジダンタイヘイキンチ</t>
    </rPh>
    <rPh sb="16" eb="18">
      <t>ウワマワ</t>
    </rPh>
    <rPh sb="31" eb="33">
      <t>シタマワ</t>
    </rPh>
    <rPh sb="38" eb="41">
      <t>シヨウリョウ</t>
    </rPh>
    <rPh sb="41" eb="43">
      <t>スイジュン</t>
    </rPh>
    <rPh sb="44" eb="45">
      <t>オナ</t>
    </rPh>
    <rPh sb="49" eb="56">
      <t>コウキョウゲスイドウジギョウ</t>
    </rPh>
    <rPh sb="57" eb="61">
      <t>トクテイカンキョウ</t>
    </rPh>
    <rPh sb="61" eb="63">
      <t>ホゼン</t>
    </rPh>
    <rPh sb="63" eb="70">
      <t>コウキョウゲスイドウジギョウ</t>
    </rPh>
    <rPh sb="71" eb="73">
      <t>スウチ</t>
    </rPh>
    <rPh sb="84" eb="86">
      <t>ヒカク</t>
    </rPh>
    <rPh sb="90" eb="92">
      <t>イジ</t>
    </rPh>
    <rPh sb="92" eb="95">
      <t>カンリヒ</t>
    </rPh>
    <rPh sb="96" eb="98">
      <t>ワリダカ</t>
    </rPh>
    <rPh sb="107" eb="108">
      <t>ヨ</t>
    </rPh>
    <rPh sb="109" eb="110">
      <t>ト</t>
    </rPh>
    <rPh sb="180" eb="184">
      <t>シセツリヨウ</t>
    </rPh>
    <rPh sb="184" eb="185">
      <t>リツ</t>
    </rPh>
    <rPh sb="187" eb="193">
      <t>ルイジダンタイヘイキン</t>
    </rPh>
    <rPh sb="193" eb="194">
      <t>チ</t>
    </rPh>
    <rPh sb="195" eb="197">
      <t>シタマワ</t>
    </rPh>
    <rPh sb="202" eb="204">
      <t>ヨジョウ</t>
    </rPh>
    <rPh sb="205" eb="207">
      <t>ショリ</t>
    </rPh>
    <rPh sb="207" eb="209">
      <t>ノウリョク</t>
    </rPh>
    <rPh sb="210" eb="211">
      <t>カカ</t>
    </rPh>
    <rPh sb="218" eb="219">
      <t>ヨ</t>
    </rPh>
    <rPh sb="220" eb="221">
      <t>ト</t>
    </rPh>
    <rPh sb="229" eb="231">
      <t>コンゴ</t>
    </rPh>
    <rPh sb="232" eb="234">
      <t>オスイ</t>
    </rPh>
    <rPh sb="234" eb="236">
      <t>ショリ</t>
    </rPh>
    <rPh sb="236" eb="238">
      <t>ジンコウ</t>
    </rPh>
    <rPh sb="239" eb="241">
      <t>ゲンショウ</t>
    </rPh>
    <rPh sb="244" eb="246">
      <t>シヒョウ</t>
    </rPh>
    <rPh sb="247" eb="249">
      <t>カイゼン</t>
    </rPh>
    <rPh sb="251" eb="253">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</si>
</sst>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0" borderId="6"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AED-4205-9EA0-2CB64A70EBC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FAED-4205-9EA0-2CB64A70EBC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41.19</c:v>
                </c:pt>
              </c:numCache>
            </c:numRef>
          </c:val>
          <c:extLst>
            <c:ext xmlns:c16="http://schemas.microsoft.com/office/drawing/2014/chart" uri="{C3380CC4-5D6E-409C-BE32-E72D297353CC}">
              <c16:uniqueId val="{00000000-9D20-4F70-8191-A5813D569CE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9D20-4F70-8191-A5813D569CE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93.65</c:v>
                </c:pt>
              </c:numCache>
            </c:numRef>
          </c:val>
          <c:extLst>
            <c:ext xmlns:c16="http://schemas.microsoft.com/office/drawing/2014/chart" uri="{C3380CC4-5D6E-409C-BE32-E72D297353CC}">
              <c16:uniqueId val="{00000000-49C4-4D08-972D-92589BFA67F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9C4-4D08-972D-92589BFA67F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101.44</c:v>
                </c:pt>
              </c:numCache>
            </c:numRef>
          </c:val>
          <c:extLst>
            <c:ext xmlns:c16="http://schemas.microsoft.com/office/drawing/2014/chart" uri="{C3380CC4-5D6E-409C-BE32-E72D297353CC}">
              <c16:uniqueId val="{00000000-1441-47BA-868F-3232606354D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1441-47BA-868F-3232606354D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3.65</c:v>
                </c:pt>
              </c:numCache>
            </c:numRef>
          </c:val>
          <c:extLst>
            <c:ext xmlns:c16="http://schemas.microsoft.com/office/drawing/2014/chart" uri="{C3380CC4-5D6E-409C-BE32-E72D297353CC}">
              <c16:uniqueId val="{00000000-9EAC-47C5-9BA6-EF29FE710B3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9EAC-47C5-9BA6-EF29FE710B3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B28-407B-906A-7C4A79D9DC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7B28-407B-906A-7C4A79D9DC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15-47B8-9210-7690E4B71BC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D115-47B8-9210-7690E4B71BC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18.61</c:v>
                </c:pt>
              </c:numCache>
            </c:numRef>
          </c:val>
          <c:extLst>
            <c:ext xmlns:c16="http://schemas.microsoft.com/office/drawing/2014/chart" uri="{C3380CC4-5D6E-409C-BE32-E72D297353CC}">
              <c16:uniqueId val="{00000000-ADF5-43C8-8ECF-DDEF5456FE4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ADF5-43C8-8ECF-DDEF5456FE4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FE3-48CE-84CC-65008E1456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FE3-48CE-84CC-65008E1456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75.569999999999993</c:v>
                </c:pt>
              </c:numCache>
            </c:numRef>
          </c:val>
          <c:extLst>
            <c:ext xmlns:c16="http://schemas.microsoft.com/office/drawing/2014/chart" uri="{C3380CC4-5D6E-409C-BE32-E72D297353CC}">
              <c16:uniqueId val="{00000000-FAC2-4DD7-BDC5-21554B5780C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FAC2-4DD7-BDC5-21554B5780C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209.95</c:v>
                </c:pt>
              </c:numCache>
            </c:numRef>
          </c:val>
          <c:extLst>
            <c:ext xmlns:c16="http://schemas.microsoft.com/office/drawing/2014/chart" uri="{C3380CC4-5D6E-409C-BE32-E72D297353CC}">
              <c16:uniqueId val="{00000000-6202-40F0-8E8C-252B12FEFF0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6202-40F0-8E8C-252B12FEFF0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0"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小矢部市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29459</v>
      </c>
      <c r="AM8" s="51"/>
      <c r="AN8" s="51"/>
      <c r="AO8" s="51"/>
      <c r="AP8" s="51"/>
      <c r="AQ8" s="51"/>
      <c r="AR8" s="51"/>
      <c r="AS8" s="51"/>
      <c r="AT8" s="46">
        <f>データ!T6</f>
        <v>134.07</v>
      </c>
      <c r="AU8" s="46"/>
      <c r="AV8" s="46"/>
      <c r="AW8" s="46"/>
      <c r="AX8" s="46"/>
      <c r="AY8" s="46"/>
      <c r="AZ8" s="46"/>
      <c r="BA8" s="46"/>
      <c r="BB8" s="46">
        <f>データ!U6</f>
        <v>219.73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72.92</v>
      </c>
      <c r="J10" s="46"/>
      <c r="K10" s="46"/>
      <c r="L10" s="46"/>
      <c r="M10" s="46"/>
      <c r="N10" s="46"/>
      <c r="O10" s="46"/>
      <c r="P10" s="46">
        <f>データ!P6</f>
        <v>8.3699999999999992</v>
      </c>
      <c r="Q10" s="46"/>
      <c r="R10" s="46"/>
      <c r="S10" s="46"/>
      <c r="T10" s="46"/>
      <c r="U10" s="46"/>
      <c r="V10" s="46"/>
      <c r="W10" s="46">
        <f>データ!Q6</f>
        <v>88.67</v>
      </c>
      <c r="X10" s="46"/>
      <c r="Y10" s="46"/>
      <c r="Z10" s="46"/>
      <c r="AA10" s="46"/>
      <c r="AB10" s="46"/>
      <c r="AC10" s="46"/>
      <c r="AD10" s="51">
        <f>データ!R6</f>
        <v>3300</v>
      </c>
      <c r="AE10" s="51"/>
      <c r="AF10" s="51"/>
      <c r="AG10" s="51"/>
      <c r="AH10" s="51"/>
      <c r="AI10" s="51"/>
      <c r="AJ10" s="51"/>
      <c r="AK10" s="2"/>
      <c r="AL10" s="51">
        <f>データ!V6</f>
        <v>2458</v>
      </c>
      <c r="AM10" s="51"/>
      <c r="AN10" s="51"/>
      <c r="AO10" s="51"/>
      <c r="AP10" s="51"/>
      <c r="AQ10" s="51"/>
      <c r="AR10" s="51"/>
      <c r="AS10" s="51"/>
      <c r="AT10" s="46">
        <f>データ!W6</f>
        <v>1.03</v>
      </c>
      <c r="AU10" s="46"/>
      <c r="AV10" s="46"/>
      <c r="AW10" s="46"/>
      <c r="AX10" s="46"/>
      <c r="AY10" s="46"/>
      <c r="AZ10" s="46"/>
      <c r="BA10" s="46"/>
      <c r="BB10" s="46">
        <f>データ!X6</f>
        <v>2386.41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Tlvr7x4FR8QM5Ow8WdK053bEr2M8p9FUnSM3CT9aBRnS7vaCKQosMJ6CgjTXredWh/FB3PRL7TeBtaGGzUrf2Q==" saltValue="aWI/gKXbx0dhrxrihF3v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28</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8" t="s">
        <v>54</v>
      </c>
      <c r="B4" s="30"/>
      <c r="C4" s="30"/>
      <c r="D4" s="30"/>
      <c r="E4" s="30"/>
      <c r="F4" s="30"/>
      <c r="G4" s="30"/>
      <c r="H4" s="81"/>
      <c r="I4" s="82"/>
      <c r="J4" s="82"/>
      <c r="K4" s="82"/>
      <c r="L4" s="82"/>
      <c r="M4" s="82"/>
      <c r="N4" s="82"/>
      <c r="O4" s="82"/>
      <c r="P4" s="82"/>
      <c r="Q4" s="82"/>
      <c r="R4" s="82"/>
      <c r="S4" s="82"/>
      <c r="T4" s="82"/>
      <c r="U4" s="82"/>
      <c r="V4" s="82"/>
      <c r="W4" s="82"/>
      <c r="X4" s="83"/>
      <c r="Y4" s="77" t="s">
        <v>55</v>
      </c>
      <c r="Z4" s="77"/>
      <c r="AA4" s="77"/>
      <c r="AB4" s="77"/>
      <c r="AC4" s="77"/>
      <c r="AD4" s="77"/>
      <c r="AE4" s="77"/>
      <c r="AF4" s="77"/>
      <c r="AG4" s="77"/>
      <c r="AH4" s="77"/>
      <c r="AI4" s="77"/>
      <c r="AJ4" s="77" t="s">
        <v>56</v>
      </c>
      <c r="AK4" s="77"/>
      <c r="AL4" s="77"/>
      <c r="AM4" s="77"/>
      <c r="AN4" s="77"/>
      <c r="AO4" s="77"/>
      <c r="AP4" s="77"/>
      <c r="AQ4" s="77"/>
      <c r="AR4" s="77"/>
      <c r="AS4" s="77"/>
      <c r="AT4" s="77"/>
      <c r="AU4" s="77" t="s">
        <v>57</v>
      </c>
      <c r="AV4" s="77"/>
      <c r="AW4" s="77"/>
      <c r="AX4" s="77"/>
      <c r="AY4" s="77"/>
      <c r="AZ4" s="77"/>
      <c r="BA4" s="77"/>
      <c r="BB4" s="77"/>
      <c r="BC4" s="77"/>
      <c r="BD4" s="77"/>
      <c r="BE4" s="77"/>
      <c r="BF4" s="77" t="s">
        <v>58</v>
      </c>
      <c r="BG4" s="77"/>
      <c r="BH4" s="77"/>
      <c r="BI4" s="77"/>
      <c r="BJ4" s="77"/>
      <c r="BK4" s="77"/>
      <c r="BL4" s="77"/>
      <c r="BM4" s="77"/>
      <c r="BN4" s="77"/>
      <c r="BO4" s="77"/>
      <c r="BP4" s="77"/>
      <c r="BQ4" s="77" t="s">
        <v>59</v>
      </c>
      <c r="BR4" s="77"/>
      <c r="BS4" s="77"/>
      <c r="BT4" s="77"/>
      <c r="BU4" s="77"/>
      <c r="BV4" s="77"/>
      <c r="BW4" s="77"/>
      <c r="BX4" s="77"/>
      <c r="BY4" s="77"/>
      <c r="BZ4" s="77"/>
      <c r="CA4" s="77"/>
      <c r="CB4" s="77" t="s">
        <v>60</v>
      </c>
      <c r="CC4" s="77"/>
      <c r="CD4" s="77"/>
      <c r="CE4" s="77"/>
      <c r="CF4" s="77"/>
      <c r="CG4" s="77"/>
      <c r="CH4" s="77"/>
      <c r="CI4" s="77"/>
      <c r="CJ4" s="77"/>
      <c r="CK4" s="77"/>
      <c r="CL4" s="77"/>
      <c r="CM4" s="77" t="s">
        <v>61</v>
      </c>
      <c r="CN4" s="77"/>
      <c r="CO4" s="77"/>
      <c r="CP4" s="77"/>
      <c r="CQ4" s="77"/>
      <c r="CR4" s="77"/>
      <c r="CS4" s="77"/>
      <c r="CT4" s="77"/>
      <c r="CU4" s="77"/>
      <c r="CV4" s="77"/>
      <c r="CW4" s="77"/>
      <c r="CX4" s="77" t="s">
        <v>62</v>
      </c>
      <c r="CY4" s="77"/>
      <c r="CZ4" s="77"/>
      <c r="DA4" s="77"/>
      <c r="DB4" s="77"/>
      <c r="DC4" s="77"/>
      <c r="DD4" s="77"/>
      <c r="DE4" s="77"/>
      <c r="DF4" s="77"/>
      <c r="DG4" s="77"/>
      <c r="DH4" s="77"/>
      <c r="DI4" s="77" t="s">
        <v>63</v>
      </c>
      <c r="DJ4" s="77"/>
      <c r="DK4" s="77"/>
      <c r="DL4" s="77"/>
      <c r="DM4" s="77"/>
      <c r="DN4" s="77"/>
      <c r="DO4" s="77"/>
      <c r="DP4" s="77"/>
      <c r="DQ4" s="77"/>
      <c r="DR4" s="77"/>
      <c r="DS4" s="77"/>
      <c r="DT4" s="77" t="s">
        <v>64</v>
      </c>
      <c r="DU4" s="77"/>
      <c r="DV4" s="77"/>
      <c r="DW4" s="77"/>
      <c r="DX4" s="77"/>
      <c r="DY4" s="77"/>
      <c r="DZ4" s="77"/>
      <c r="EA4" s="77"/>
      <c r="EB4" s="77"/>
      <c r="EC4" s="77"/>
      <c r="ED4" s="77"/>
      <c r="EE4" s="77" t="s">
        <v>65</v>
      </c>
      <c r="EF4" s="77"/>
      <c r="EG4" s="77"/>
      <c r="EH4" s="77"/>
      <c r="EI4" s="77"/>
      <c r="EJ4" s="77"/>
      <c r="EK4" s="77"/>
      <c r="EL4" s="77"/>
      <c r="EM4" s="77"/>
      <c r="EN4" s="77"/>
      <c r="EO4" s="77"/>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162094</v>
      </c>
      <c r="D6" s="33">
        <f t="shared" si="3"/>
        <v>46</v>
      </c>
      <c r="E6" s="33">
        <f t="shared" si="3"/>
        <v>17</v>
      </c>
      <c r="F6" s="33">
        <f t="shared" si="3"/>
        <v>5</v>
      </c>
      <c r="G6" s="33">
        <f t="shared" si="3"/>
        <v>0</v>
      </c>
      <c r="H6" s="33" t="str">
        <f t="shared" si="3"/>
        <v>富山県　小矢部市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72.92</v>
      </c>
      <c r="P6" s="34">
        <f t="shared" si="3"/>
        <v>8.3699999999999992</v>
      </c>
      <c r="Q6" s="34">
        <f t="shared" si="3"/>
        <v>88.67</v>
      </c>
      <c r="R6" s="34">
        <f t="shared" si="3"/>
        <v>3300</v>
      </c>
      <c r="S6" s="34">
        <f t="shared" si="3"/>
        <v>29459</v>
      </c>
      <c r="T6" s="34">
        <f t="shared" si="3"/>
        <v>134.07</v>
      </c>
      <c r="U6" s="34">
        <f t="shared" si="3"/>
        <v>219.73</v>
      </c>
      <c r="V6" s="34">
        <f t="shared" si="3"/>
        <v>2458</v>
      </c>
      <c r="W6" s="34">
        <f t="shared" si="3"/>
        <v>1.03</v>
      </c>
      <c r="X6" s="34">
        <f t="shared" si="3"/>
        <v>2386.41</v>
      </c>
      <c r="Y6" s="35" t="str">
        <f>IF(Y7="",NA(),Y7)</f>
        <v>-</v>
      </c>
      <c r="Z6" s="35" t="str">
        <f t="shared" ref="Z6:AH6" si="4">IF(Z7="",NA(),Z7)</f>
        <v>-</v>
      </c>
      <c r="AA6" s="35" t="str">
        <f t="shared" si="4"/>
        <v>-</v>
      </c>
      <c r="AB6" s="35" t="str">
        <f t="shared" si="4"/>
        <v>-</v>
      </c>
      <c r="AC6" s="35">
        <f t="shared" si="4"/>
        <v>101.44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18.61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75.569999999999993</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209.95</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41.19</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93.65</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3.65</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162094</v>
      </c>
      <c r="D7" s="37">
        <v>46</v>
      </c>
      <c r="E7" s="37">
        <v>17</v>
      </c>
      <c r="F7" s="37">
        <v>5</v>
      </c>
      <c r="G7" s="37">
        <v>0</v>
      </c>
      <c r="H7" s="37" t="s">
        <v>95</v>
      </c>
      <c r="I7" s="37" t="s">
        <v>96</v>
      </c>
      <c r="J7" s="37" t="s">
        <v>97</v>
      </c>
      <c r="K7" s="37" t="s">
        <v>98</v>
      </c>
      <c r="L7" s="37" t="s">
        <v>99</v>
      </c>
      <c r="M7" s="37" t="s">
        <v>100</v>
      </c>
      <c r="N7" s="38" t="s">
        <v>101</v>
      </c>
      <c r="O7" s="38">
        <v>72.92</v>
      </c>
      <c r="P7" s="38">
        <v>8.3699999999999992</v>
      </c>
      <c r="Q7" s="38">
        <v>88.67</v>
      </c>
      <c r="R7" s="38">
        <v>3300</v>
      </c>
      <c r="S7" s="38">
        <v>29459</v>
      </c>
      <c r="T7" s="38">
        <v>134.07</v>
      </c>
      <c r="U7" s="38">
        <v>219.73</v>
      </c>
      <c r="V7" s="38">
        <v>2458</v>
      </c>
      <c r="W7" s="38">
        <v>1.03</v>
      </c>
      <c r="X7" s="38">
        <v>2386.41</v>
      </c>
      <c r="Y7" s="38" t="s">
        <v>101</v>
      </c>
      <c r="Z7" s="38" t="s">
        <v>101</v>
      </c>
      <c r="AA7" s="38" t="s">
        <v>101</v>
      </c>
      <c r="AB7" s="38" t="s">
        <v>101</v>
      </c>
      <c r="AC7" s="38">
        <v>101.44</v>
      </c>
      <c r="AD7" s="38" t="s">
        <v>101</v>
      </c>
      <c r="AE7" s="38" t="s">
        <v>101</v>
      </c>
      <c r="AF7" s="38" t="s">
        <v>101</v>
      </c>
      <c r="AG7" s="38" t="s">
        <v>101</v>
      </c>
      <c r="AH7" s="38">
        <v>106.37</v>
      </c>
      <c r="AI7" s="38">
        <v>104.99</v>
      </c>
      <c r="AJ7" s="38" t="s">
        <v>101</v>
      </c>
      <c r="AK7" s="38" t="s">
        <v>101</v>
      </c>
      <c r="AL7" s="38" t="s">
        <v>101</v>
      </c>
      <c r="AM7" s="38" t="s">
        <v>101</v>
      </c>
      <c r="AN7" s="38">
        <v>0</v>
      </c>
      <c r="AO7" s="38" t="s">
        <v>101</v>
      </c>
      <c r="AP7" s="38" t="s">
        <v>101</v>
      </c>
      <c r="AQ7" s="38" t="s">
        <v>101</v>
      </c>
      <c r="AR7" s="38" t="s">
        <v>101</v>
      </c>
      <c r="AS7" s="38">
        <v>139.02000000000001</v>
      </c>
      <c r="AT7" s="38">
        <v>121.19</v>
      </c>
      <c r="AU7" s="38" t="s">
        <v>101</v>
      </c>
      <c r="AV7" s="38" t="s">
        <v>101</v>
      </c>
      <c r="AW7" s="38" t="s">
        <v>101</v>
      </c>
      <c r="AX7" s="38" t="s">
        <v>101</v>
      </c>
      <c r="AY7" s="38">
        <v>18.61</v>
      </c>
      <c r="AZ7" s="38" t="s">
        <v>101</v>
      </c>
      <c r="BA7" s="38" t="s">
        <v>101</v>
      </c>
      <c r="BB7" s="38" t="s">
        <v>101</v>
      </c>
      <c r="BC7" s="38" t="s">
        <v>101</v>
      </c>
      <c r="BD7" s="38">
        <v>29.13</v>
      </c>
      <c r="BE7" s="38">
        <v>32.799999999999997</v>
      </c>
      <c r="BF7" s="38" t="s">
        <v>101</v>
      </c>
      <c r="BG7" s="38" t="s">
        <v>101</v>
      </c>
      <c r="BH7" s="38" t="s">
        <v>101</v>
      </c>
      <c r="BI7" s="38" t="s">
        <v>101</v>
      </c>
      <c r="BJ7" s="38">
        <v>0</v>
      </c>
      <c r="BK7" s="38" t="s">
        <v>101</v>
      </c>
      <c r="BL7" s="38" t="s">
        <v>101</v>
      </c>
      <c r="BM7" s="38" t="s">
        <v>101</v>
      </c>
      <c r="BN7" s="38" t="s">
        <v>101</v>
      </c>
      <c r="BO7" s="38">
        <v>867.83</v>
      </c>
      <c r="BP7" s="38">
        <v>832.52</v>
      </c>
      <c r="BQ7" s="38" t="s">
        <v>101</v>
      </c>
      <c r="BR7" s="38" t="s">
        <v>101</v>
      </c>
      <c r="BS7" s="38" t="s">
        <v>101</v>
      </c>
      <c r="BT7" s="38" t="s">
        <v>101</v>
      </c>
      <c r="BU7" s="38">
        <v>75.569999999999993</v>
      </c>
      <c r="BV7" s="38" t="s">
        <v>101</v>
      </c>
      <c r="BW7" s="38" t="s">
        <v>101</v>
      </c>
      <c r="BX7" s="38" t="s">
        <v>101</v>
      </c>
      <c r="BY7" s="38" t="s">
        <v>101</v>
      </c>
      <c r="BZ7" s="38">
        <v>57.08</v>
      </c>
      <c r="CA7" s="38">
        <v>60.94</v>
      </c>
      <c r="CB7" s="38" t="s">
        <v>101</v>
      </c>
      <c r="CC7" s="38" t="s">
        <v>101</v>
      </c>
      <c r="CD7" s="38" t="s">
        <v>101</v>
      </c>
      <c r="CE7" s="38" t="s">
        <v>101</v>
      </c>
      <c r="CF7" s="38">
        <v>209.95</v>
      </c>
      <c r="CG7" s="38" t="s">
        <v>101</v>
      </c>
      <c r="CH7" s="38" t="s">
        <v>101</v>
      </c>
      <c r="CI7" s="38" t="s">
        <v>101</v>
      </c>
      <c r="CJ7" s="38" t="s">
        <v>101</v>
      </c>
      <c r="CK7" s="38">
        <v>274.99</v>
      </c>
      <c r="CL7" s="38">
        <v>253.04</v>
      </c>
      <c r="CM7" s="38" t="s">
        <v>101</v>
      </c>
      <c r="CN7" s="38" t="s">
        <v>101</v>
      </c>
      <c r="CO7" s="38" t="s">
        <v>101</v>
      </c>
      <c r="CP7" s="38" t="s">
        <v>101</v>
      </c>
      <c r="CQ7" s="38">
        <v>41.19</v>
      </c>
      <c r="CR7" s="38" t="s">
        <v>101</v>
      </c>
      <c r="CS7" s="38" t="s">
        <v>101</v>
      </c>
      <c r="CT7" s="38" t="s">
        <v>101</v>
      </c>
      <c r="CU7" s="38" t="s">
        <v>101</v>
      </c>
      <c r="CV7" s="38">
        <v>54.83</v>
      </c>
      <c r="CW7" s="38">
        <v>54.84</v>
      </c>
      <c r="CX7" s="38" t="s">
        <v>101</v>
      </c>
      <c r="CY7" s="38" t="s">
        <v>101</v>
      </c>
      <c r="CZ7" s="38" t="s">
        <v>101</v>
      </c>
      <c r="DA7" s="38" t="s">
        <v>101</v>
      </c>
      <c r="DB7" s="38">
        <v>93.65</v>
      </c>
      <c r="DC7" s="38" t="s">
        <v>101</v>
      </c>
      <c r="DD7" s="38" t="s">
        <v>101</v>
      </c>
      <c r="DE7" s="38" t="s">
        <v>101</v>
      </c>
      <c r="DF7" s="38" t="s">
        <v>101</v>
      </c>
      <c r="DG7" s="38">
        <v>84.7</v>
      </c>
      <c r="DH7" s="38">
        <v>86.6</v>
      </c>
      <c r="DI7" s="38" t="s">
        <v>101</v>
      </c>
      <c r="DJ7" s="38" t="s">
        <v>101</v>
      </c>
      <c r="DK7" s="38" t="s">
        <v>101</v>
      </c>
      <c r="DL7" s="38" t="s">
        <v>101</v>
      </c>
      <c r="DM7" s="38">
        <v>3.65</v>
      </c>
      <c r="DN7" s="38" t="s">
        <v>101</v>
      </c>
      <c r="DO7" s="38" t="s">
        <v>101</v>
      </c>
      <c r="DP7" s="38" t="s">
        <v>101</v>
      </c>
      <c r="DQ7" s="38" t="s">
        <v>101</v>
      </c>
      <c r="DR7" s="38">
        <v>20.34</v>
      </c>
      <c r="DS7" s="38">
        <v>22.21</v>
      </c>
      <c r="DT7" s="38" t="s">
        <v>101</v>
      </c>
      <c r="DU7" s="38" t="s">
        <v>101</v>
      </c>
      <c r="DV7" s="38" t="s">
        <v>101</v>
      </c>
      <c r="DW7" s="38" t="s">
        <v>101</v>
      </c>
      <c r="DX7" s="38">
        <v>0</v>
      </c>
      <c r="DY7" s="38" t="s">
        <v>101</v>
      </c>
      <c r="DZ7" s="38" t="s">
        <v>101</v>
      </c>
      <c r="EA7" s="38" t="s">
        <v>101</v>
      </c>
      <c r="EB7" s="38" t="s">
        <v>101</v>
      </c>
      <c r="EC7" s="38">
        <v>0</v>
      </c>
      <c r="ED7" s="38">
        <v>0</v>
      </c>
      <c r="EE7" s="38" t="s">
        <v>101</v>
      </c>
      <c r="EF7" s="38" t="s">
        <v>101</v>
      </c>
      <c r="EG7" s="38" t="s">
        <v>101</v>
      </c>
      <c r="EH7" s="38" t="s">
        <v>101</v>
      </c>
      <c r="EI7" s="38">
        <v>0</v>
      </c>
      <c r="EJ7" s="38" t="s">
        <v>101</v>
      </c>
      <c r="EK7" s="38" t="s">
        <v>101</v>
      </c>
      <c r="EL7" s="38" t="s">
        <v>101</v>
      </c>
      <c r="EM7" s="38" t="s">
        <v>101</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2022-01-18T00:01:35Z</cp:lastPrinted>
  <dcterms:created xsi:type="dcterms:W3CDTF">2021-12-03T07:31:21Z</dcterms:created>
  <dcterms:modified xsi:type="dcterms:W3CDTF">2022-01-24T23:51:40Z</dcterms:modified>
  <cp:category/>
</cp:coreProperties>
</file>