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804928\Box\【内部共有】1404ワンチームとやま推進室\地方創生・移住交流課\【移住】移住交流促進担当フォルダ\08_とやまの魅力体験助成金\魅力体験要綱改正\R8\"/>
    </mc:Choice>
  </mc:AlternateContent>
  <xr:revisionPtr revIDLastSave="0" documentId="13_ncr:1_{80CF4D9C-7A2C-4F24-8DF7-7EE610D86134}" xr6:coauthVersionLast="47" xr6:coauthVersionMax="47" xr10:uidLastSave="{00000000-0000-0000-0000-000000000000}"/>
  <bookViews>
    <workbookView xWindow="-25440" yWindow="180" windowWidth="18405" windowHeight="15345" xr2:uid="{00000000-000D-0000-FFFF-FFFF00000000}"/>
  </bookViews>
  <sheets>
    <sheet name="申請書" sheetId="2" r:id="rId1"/>
    <sheet name="交通費実施報告書 " sheetId="3" r:id="rId2"/>
    <sheet name="県内移動費実施報告書" sheetId="6" r:id="rId3"/>
    <sheet name="宿泊費実施報告書" sheetId="1" r:id="rId4"/>
  </sheets>
  <definedNames>
    <definedName name="_xlnm.Print_Area" localSheetId="2">県内移動費実施報告書!$A$1:$G$34</definedName>
    <definedName name="_xlnm.Print_Area" localSheetId="1">'交通費実施報告書 '!$A$1:$G$46</definedName>
    <definedName name="_xlnm.Print_Area" localSheetId="3">宿泊費実施報告書!$A$1:$H$30</definedName>
    <definedName name="_xlnm.Print_Area" localSheetId="0">申請書!$A$1:$K$44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22" i="3" l="1"/>
  <c r="G32" i="3" s="1"/>
  <c r="G34" i="3" s="1"/>
  <c r="G14" i="6"/>
  <c r="G20" i="6" s="1"/>
  <c r="G19" i="6" l="1"/>
  <c r="G21" i="6" s="1"/>
  <c r="G22" i="6" s="1"/>
  <c r="H15" i="1" l="1"/>
  <c r="H13" i="1"/>
  <c r="H10" i="1"/>
  <c r="H8" i="1"/>
  <c r="H11" i="1" l="1"/>
  <c r="H16" i="1"/>
  <c r="G31" i="3"/>
  <c r="G33" i="3" s="1"/>
  <c r="C24" i="2" l="1"/>
  <c r="D24" i="2" l="1"/>
</calcChain>
</file>

<file path=xl/sharedStrings.xml><?xml version="1.0" encoding="utf-8"?>
<sst xmlns="http://schemas.openxmlformats.org/spreadsheetml/2006/main" count="126" uniqueCount="89">
  <si>
    <t xml:space="preserve"> </t>
  </si>
  <si>
    <t>「くらしたい国、富山」推進本部</t>
  </si>
  <si>
    <t>本部長　新田　八朗　様</t>
  </si>
  <si>
    <t xml:space="preserve">                                           </t>
  </si>
  <si>
    <t>住所　〒</t>
  </si>
  <si>
    <t>電話番号　　　　　　　　　　</t>
  </si>
  <si>
    <t>１　交付申請額　　　　　　　　　</t>
  </si>
  <si>
    <t>円</t>
  </si>
  <si>
    <t>３　助成金振込先　（※申請者本人の口座を記載してください）</t>
  </si>
  <si>
    <t>金融機関名</t>
  </si>
  <si>
    <t>本支店名</t>
  </si>
  <si>
    <t>（フリガナ）</t>
  </si>
  <si>
    <t>口座名義人</t>
  </si>
  <si>
    <t>関係書類</t>
  </si>
  <si>
    <r>
      <rPr>
        <sz val="11"/>
        <color rgb="FF000000"/>
        <rFont val="ＭＳ 明朝"/>
        <family val="1"/>
        <charset val="128"/>
      </rPr>
      <t>現地活動の結果</t>
    </r>
    <r>
      <rPr>
        <sz val="7"/>
        <color rgb="FF000000"/>
        <rFont val="ＭＳ 明朝"/>
        <family val="1"/>
        <charset val="128"/>
      </rPr>
      <t>（現地活動により確認したこと、分かったこと、所感等を記載すること。）</t>
    </r>
  </si>
  <si>
    <r>
      <rPr>
        <sz val="11"/>
        <color rgb="FF030303"/>
        <rFont val="ＭＳ 明朝"/>
        <family val="1"/>
        <charset val="128"/>
      </rPr>
      <t>今後の活動予定</t>
    </r>
    <r>
      <rPr>
        <sz val="7"/>
        <color rgb="FF030303"/>
        <rFont val="ＭＳ 明朝"/>
        <family val="1"/>
        <charset val="128"/>
      </rPr>
      <t>（現地活動の結果を踏まえ、今後、どのように活動・検討していくのか、具体的に記載すること。）</t>
    </r>
  </si>
  <si>
    <r>
      <rPr>
        <sz val="11"/>
        <color rgb="FF030303"/>
        <rFont val="ＭＳ 明朝"/>
        <family val="1"/>
        <charset val="128"/>
      </rPr>
      <t>日付</t>
    </r>
  </si>
  <si>
    <r>
      <rPr>
        <sz val="11"/>
        <color rgb="FF1A1A1A"/>
        <rFont val="ＭＳ 明朝"/>
        <family val="1"/>
        <charset val="128"/>
      </rPr>
      <t>所要額</t>
    </r>
  </si>
  <si>
    <r>
      <rPr>
        <sz val="11"/>
        <color rgb="FF030303"/>
        <rFont val="ＭＳ 明朝"/>
        <family val="1"/>
        <charset val="128"/>
      </rPr>
      <t>申</t>
    </r>
    <r>
      <rPr>
        <sz val="11"/>
        <color rgb="FF1A1A1A"/>
        <rFont val="ＭＳ 明朝"/>
        <family val="1"/>
        <charset val="128"/>
      </rPr>
      <t>請者本人</t>
    </r>
  </si>
  <si>
    <t>往路分</t>
  </si>
  <si>
    <t>復路分</t>
  </si>
  <si>
    <t>③申請者本人往復交通額の1/2もしくは上限額(1万円)のいずれか低い額</t>
  </si>
  <si>
    <t>④同行者往復交通額の1/2もしくは上限額(1万円)のいずれか低い額</t>
  </si>
  <si>
    <t>【添付書類】</t>
  </si>
  <si>
    <t>２　現地活動の期間　　　　　　　　　　年　　　</t>
    <phoneticPr fontId="18"/>
  </si>
  <si>
    <t>預金種別</t>
  </si>
  <si>
    <t>口座番号</t>
  </si>
  <si>
    <t>２　経路等　※申請者本人及び同行者に係る分を記載ください。</t>
    <phoneticPr fontId="18"/>
  </si>
  <si>
    <t>宿泊先</t>
    <rPh sb="0" eb="2">
      <t>シュクハク</t>
    </rPh>
    <rPh sb="2" eb="3">
      <t>サキ</t>
    </rPh>
    <phoneticPr fontId="18"/>
  </si>
  <si>
    <t>電話番号</t>
    <rPh sb="0" eb="2">
      <t>デンワ</t>
    </rPh>
    <rPh sb="2" eb="4">
      <t>バンゴウ</t>
    </rPh>
    <phoneticPr fontId="18"/>
  </si>
  <si>
    <t>宿泊費助成実施報告書</t>
    <rPh sb="0" eb="3">
      <t>シュクハクヒ</t>
    </rPh>
    <rPh sb="3" eb="5">
      <t>ジョセイ</t>
    </rPh>
    <phoneticPr fontId="18"/>
  </si>
  <si>
    <t>交通費助成実施報告書</t>
    <rPh sb="0" eb="3">
      <t>コウツウヒ</t>
    </rPh>
    <rPh sb="3" eb="5">
      <t>ジョセイ</t>
    </rPh>
    <phoneticPr fontId="18"/>
  </si>
  <si>
    <t>□実施報告書</t>
    <phoneticPr fontId="18"/>
  </si>
  <si>
    <t>□助成対象となる経費の領収書（コピーでも可）</t>
    <rPh sb="20" eb="21">
      <t>カ</t>
    </rPh>
    <phoneticPr fontId="18"/>
  </si>
  <si>
    <t xml:space="preserve">  とやまの魅力体験助成金の交付を受けたいので、とやまの魅力体験助成金交付要綱第４条の規定により、関係書類を添えて申請します。</t>
    <rPh sb="6" eb="8">
      <t>ミリョク</t>
    </rPh>
    <rPh sb="8" eb="10">
      <t>タイケン</t>
    </rPh>
    <rPh sb="10" eb="12">
      <t>ジョセイ</t>
    </rPh>
    <rPh sb="28" eb="30">
      <t>ミリョク</t>
    </rPh>
    <rPh sb="30" eb="32">
      <t>タイケン</t>
    </rPh>
    <rPh sb="32" eb="34">
      <t>ジョセイ</t>
    </rPh>
    <phoneticPr fontId="18"/>
  </si>
  <si>
    <t xml:space="preserve">同行者
</t>
    <phoneticPr fontId="18"/>
  </si>
  <si>
    <t xml:space="preserve"> ・交通費助成実施報告書</t>
    <rPh sb="2" eb="5">
      <t>コウツウヒ</t>
    </rPh>
    <rPh sb="5" eb="7">
      <t>ジョセイ</t>
    </rPh>
    <rPh sb="7" eb="9">
      <t>ジッシ</t>
    </rPh>
    <rPh sb="9" eb="12">
      <t>ホウコクショ</t>
    </rPh>
    <phoneticPr fontId="18"/>
  </si>
  <si>
    <t xml:space="preserve"> ・宿泊費助成実施報告書</t>
    <rPh sb="2" eb="5">
      <t>シュクハクヒ</t>
    </rPh>
    <rPh sb="5" eb="7">
      <t>ジョセイ</t>
    </rPh>
    <rPh sb="7" eb="9">
      <t>ジッシ</t>
    </rPh>
    <rPh sb="9" eb="11">
      <t>ホウコク</t>
    </rPh>
    <rPh sb="11" eb="12">
      <t>ショ</t>
    </rPh>
    <phoneticPr fontId="18"/>
  </si>
  <si>
    <t>１　現地活動の結果と今後の活動予定</t>
    <phoneticPr fontId="18"/>
  </si>
  <si>
    <t>1泊目</t>
    <rPh sb="1" eb="2">
      <t>ハク</t>
    </rPh>
    <rPh sb="2" eb="3">
      <t>メ</t>
    </rPh>
    <phoneticPr fontId="18"/>
  </si>
  <si>
    <t>2泊目</t>
    <rPh sb="1" eb="2">
      <t>ハク</t>
    </rPh>
    <rPh sb="2" eb="3">
      <t>メ</t>
    </rPh>
    <phoneticPr fontId="18"/>
  </si>
  <si>
    <t xml:space="preserve">申請者氏名        </t>
    <rPh sb="3" eb="5">
      <t>シメイ</t>
    </rPh>
    <phoneticPr fontId="18"/>
  </si>
  <si>
    <t>　例）運転免許証、保険証、公共料金の領収書等</t>
    <rPh sb="1" eb="2">
      <t>レイ</t>
    </rPh>
    <rPh sb="9" eb="12">
      <t>ホケンショウ</t>
    </rPh>
    <rPh sb="21" eb="22">
      <t>トウ</t>
    </rPh>
    <phoneticPr fontId="18"/>
  </si>
  <si>
    <t>□申請者及び同行者の居住地を証する書類　１点</t>
    <phoneticPr fontId="18"/>
  </si>
  <si>
    <t>□現地活動を行ったことが確認できる資料</t>
    <rPh sb="17" eb="19">
      <t>シリョウ</t>
    </rPh>
    <phoneticPr fontId="18"/>
  </si>
  <si>
    <t>交付申請額　上記合計額(千円未満切り捨て）</t>
    <rPh sb="12" eb="13">
      <t>セン</t>
    </rPh>
    <phoneticPr fontId="18"/>
  </si>
  <si>
    <t>４　宿泊費　※申請者本人及び同行者に係る分を記載ください。</t>
    <rPh sb="2" eb="5">
      <t>シュクハクヒ</t>
    </rPh>
    <rPh sb="7" eb="10">
      <t>シンセイシャ</t>
    </rPh>
    <rPh sb="10" eb="12">
      <t>ホンニン</t>
    </rPh>
    <rPh sb="12" eb="13">
      <t>オヨ</t>
    </rPh>
    <rPh sb="14" eb="17">
      <t>ドウコウシャ</t>
    </rPh>
    <rPh sb="18" eb="19">
      <t>カカ</t>
    </rPh>
    <rPh sb="20" eb="21">
      <t>ブン</t>
    </rPh>
    <rPh sb="22" eb="24">
      <t>キサイ</t>
    </rPh>
    <phoneticPr fontId="18"/>
  </si>
  <si>
    <t>県内移動費助成実施報告書</t>
    <rPh sb="0" eb="2">
      <t>ケンナイ</t>
    </rPh>
    <rPh sb="2" eb="4">
      <t>イドウ</t>
    </rPh>
    <rPh sb="4" eb="5">
      <t>ヒ</t>
    </rPh>
    <rPh sb="5" eb="7">
      <t>ジョセイ</t>
    </rPh>
    <phoneticPr fontId="18"/>
  </si>
  <si>
    <t>公共交通</t>
    <rPh sb="0" eb="2">
      <t>コウキョウ</t>
    </rPh>
    <rPh sb="2" eb="4">
      <t>コウツウ</t>
    </rPh>
    <phoneticPr fontId="18"/>
  </si>
  <si>
    <t>レンタカー</t>
    <phoneticPr fontId="18"/>
  </si>
  <si>
    <t>３　経路等　※申請者本人及び同行者に係る分を記載ください。</t>
    <phoneticPr fontId="18"/>
  </si>
  <si>
    <t>名称</t>
    <phoneticPr fontId="18"/>
  </si>
  <si>
    <t>出発地</t>
    <phoneticPr fontId="18"/>
  </si>
  <si>
    <t>到着地</t>
    <phoneticPr fontId="18"/>
  </si>
  <si>
    <t>　例）参加したイベントのパンフレット等</t>
    <rPh sb="1" eb="2">
      <t>レイ</t>
    </rPh>
    <rPh sb="3" eb="5">
      <t>サンカ</t>
    </rPh>
    <rPh sb="18" eb="19">
      <t>トウ</t>
    </rPh>
    <phoneticPr fontId="18"/>
  </si>
  <si>
    <t>　　　面会した方の名刺、面接案内の写し</t>
    <rPh sb="7" eb="8">
      <t>カタ</t>
    </rPh>
    <phoneticPr fontId="18"/>
  </si>
  <si>
    <t>　　　面会した方の名刺、面接案内の写し等</t>
    <rPh sb="7" eb="8">
      <t>カタ</t>
    </rPh>
    <rPh sb="19" eb="20">
      <t>トウ</t>
    </rPh>
    <phoneticPr fontId="18"/>
  </si>
  <si>
    <r>
      <rPr>
        <sz val="9"/>
        <color rgb="FF1A1A1A"/>
        <rFont val="ＭＳ 明朝"/>
        <family val="1"/>
        <charset val="128"/>
      </rPr>
      <t xml:space="preserve">公共交通機
</t>
    </r>
    <r>
      <rPr>
        <sz val="9"/>
        <color rgb="FF030303"/>
        <rFont val="ＭＳ 明朝"/>
        <family val="1"/>
        <charset val="128"/>
      </rPr>
      <t>関の名称</t>
    </r>
  </si>
  <si>
    <r>
      <rPr>
        <sz val="9"/>
        <color rgb="FF030303"/>
        <rFont val="ＭＳ 明朝"/>
        <family val="1"/>
        <charset val="128"/>
      </rPr>
      <t xml:space="preserve">出発地
</t>
    </r>
    <r>
      <rPr>
        <sz val="9"/>
        <color rgb="FF1A1A1A"/>
        <rFont val="ＭＳ 明朝"/>
        <family val="1"/>
        <charset val="128"/>
      </rPr>
      <t>（駅名等）</t>
    </r>
  </si>
  <si>
    <r>
      <rPr>
        <sz val="9"/>
        <color rgb="FF1A1A1A"/>
        <rFont val="ＭＳ 明朝"/>
        <family val="1"/>
        <charset val="128"/>
      </rPr>
      <t>到着地
（駅名等）</t>
    </r>
  </si>
  <si>
    <r>
      <rPr>
        <sz val="9"/>
        <color rgb="FF1A1A1A"/>
        <rFont val="ＭＳ 明朝"/>
        <family val="1"/>
        <charset val="128"/>
      </rPr>
      <t>所要額</t>
    </r>
  </si>
  <si>
    <r>
      <rPr>
        <sz val="9"/>
        <color rgb="FF030303"/>
        <rFont val="ＭＳ 明朝"/>
        <family val="1"/>
        <charset val="128"/>
      </rPr>
      <t>日付</t>
    </r>
  </si>
  <si>
    <r>
      <rPr>
        <sz val="9"/>
        <color rgb="FF1A1A1A"/>
        <rFont val="ＭＳ 明朝"/>
        <family val="1"/>
        <charset val="128"/>
      </rPr>
      <t>経路</t>
    </r>
  </si>
  <si>
    <t>③申請者本人の経費の1/2もしくは上限額(５千円)のいずれか低い額</t>
    <rPh sb="7" eb="9">
      <t>ケイヒ</t>
    </rPh>
    <rPh sb="22" eb="23">
      <t>セン</t>
    </rPh>
    <phoneticPr fontId="18"/>
  </si>
  <si>
    <t>④同行者の経費の1/2もしくは上限額(５千円)のいずれか低い額</t>
    <rPh sb="5" eb="7">
      <t>ケイヒ</t>
    </rPh>
    <rPh sb="20" eb="21">
      <t>セン</t>
    </rPh>
    <phoneticPr fontId="18"/>
  </si>
  <si>
    <r>
      <rPr>
        <sz val="10.5"/>
        <color rgb="FF313131"/>
        <rFont val="ＭＳ 明朝"/>
        <family val="1"/>
        <charset val="128"/>
      </rPr>
      <t xml:space="preserve">①往復合計額
</t>
    </r>
    <r>
      <rPr>
        <sz val="8.5"/>
        <color rgb="FF313131"/>
        <rFont val="ＭＳ 明朝"/>
        <family val="1"/>
        <charset val="128"/>
      </rPr>
      <t>（※領収書がある経費のみ補助対象とします）</t>
    </r>
    <rPh sb="15" eb="17">
      <t>ケイヒ</t>
    </rPh>
    <phoneticPr fontId="18"/>
  </si>
  <si>
    <r>
      <rPr>
        <sz val="10.5"/>
        <color rgb="FF313131"/>
        <rFont val="ＭＳ 明朝"/>
        <family val="1"/>
        <charset val="128"/>
      </rPr>
      <t xml:space="preserve">②往復合計額
</t>
    </r>
    <r>
      <rPr>
        <sz val="8.5"/>
        <color rgb="FF313131"/>
        <rFont val="ＭＳ 明朝"/>
        <family val="1"/>
        <charset val="128"/>
      </rPr>
      <t>（※領収書がある経費のみ補助対象とします）</t>
    </r>
    <rPh sb="15" eb="17">
      <t>ケイヒ</t>
    </rPh>
    <phoneticPr fontId="18"/>
  </si>
  <si>
    <t>申請者本人の宿泊費の1/2もしくは上限額(５千円)のいずれか低い額</t>
    <phoneticPr fontId="18"/>
  </si>
  <si>
    <r>
      <rPr>
        <sz val="10.5"/>
        <color theme="1"/>
        <rFont val="ＭＳ 明朝"/>
        <family val="1"/>
        <charset val="128"/>
      </rPr>
      <t>②合計額</t>
    </r>
    <r>
      <rPr>
        <sz val="8.5"/>
        <color theme="1"/>
        <rFont val="ＭＳ 明朝"/>
        <family val="1"/>
        <charset val="128"/>
      </rPr>
      <t>（※領収書がある経費のみ補助対象とします）</t>
    </r>
    <rPh sb="12" eb="14">
      <t>ケイヒ</t>
    </rPh>
    <phoneticPr fontId="18"/>
  </si>
  <si>
    <r>
      <rPr>
        <sz val="10.5"/>
        <color theme="1"/>
        <rFont val="ＭＳ 明朝"/>
        <family val="1"/>
        <charset val="128"/>
      </rPr>
      <t>①合計額</t>
    </r>
    <r>
      <rPr>
        <sz val="8.5"/>
        <color theme="1"/>
        <rFont val="ＭＳ 明朝"/>
        <family val="1"/>
        <charset val="128"/>
      </rPr>
      <t>（※領収書がある経費のみ補助対象とします）</t>
    </r>
    <rPh sb="6" eb="9">
      <t>リョウシュウショ</t>
    </rPh>
    <rPh sb="12" eb="14">
      <t>ケイヒ</t>
    </rPh>
    <phoneticPr fontId="18"/>
  </si>
  <si>
    <t>　領収書（１泊あたりの宿泊費が確認可能なもの）</t>
    <rPh sb="1" eb="4">
      <t>リョウシュウショ</t>
    </rPh>
    <rPh sb="15" eb="17">
      <t>カクニン</t>
    </rPh>
    <rPh sb="17" eb="19">
      <t>カノウ</t>
    </rPh>
    <phoneticPr fontId="18"/>
  </si>
  <si>
    <t>　領収書、ICカードの利用履歴</t>
    <rPh sb="1" eb="4">
      <t>リョウシュウショ</t>
    </rPh>
    <phoneticPr fontId="18"/>
  </si>
  <si>
    <t>　領収書、ICカード等の利用履歴</t>
    <rPh sb="1" eb="4">
      <t>リョウシュウショ</t>
    </rPh>
    <rPh sb="10" eb="11">
      <t>トウ</t>
    </rPh>
    <phoneticPr fontId="18"/>
  </si>
  <si>
    <t>　※クレジットカード等の利用明細は不可とする</t>
    <phoneticPr fontId="18"/>
  </si>
  <si>
    <r>
      <t>　</t>
    </r>
    <r>
      <rPr>
        <sz val="10.5"/>
        <color rgb="FFFF0000"/>
        <rFont val="ＭＳ 明朝"/>
        <family val="1"/>
        <charset val="128"/>
      </rPr>
      <t>例）</t>
    </r>
    <r>
      <rPr>
        <sz val="10.5"/>
        <color rgb="FF000000"/>
        <rFont val="ＭＳ 明朝"/>
        <family val="1"/>
        <charset val="128"/>
      </rPr>
      <t>参加したイベントのパンフレット等</t>
    </r>
    <rPh sb="1" eb="2">
      <t>レイ</t>
    </rPh>
    <rPh sb="3" eb="5">
      <t>サンカ</t>
    </rPh>
    <rPh sb="18" eb="19">
      <t>トウ</t>
    </rPh>
    <phoneticPr fontId="18"/>
  </si>
  <si>
    <r>
      <t>　</t>
    </r>
    <r>
      <rPr>
        <sz val="10.5"/>
        <color rgb="FFFF0000"/>
        <rFont val="ＭＳ 明朝"/>
        <family val="1"/>
        <charset val="128"/>
      </rPr>
      <t>例）</t>
    </r>
    <r>
      <rPr>
        <sz val="10.5"/>
        <color rgb="FF000000"/>
        <rFont val="ＭＳ 明朝"/>
        <family val="1"/>
        <charset val="128"/>
      </rPr>
      <t>運転免許証、保険証、公共料金の領収書等</t>
    </r>
    <rPh sb="1" eb="2">
      <t>レイ</t>
    </rPh>
    <rPh sb="9" eb="12">
      <t>ホケンショウ</t>
    </rPh>
    <rPh sb="21" eb="22">
      <t>トウ</t>
    </rPh>
    <phoneticPr fontId="18"/>
  </si>
  <si>
    <r>
      <t>　</t>
    </r>
    <r>
      <rPr>
        <sz val="10.5"/>
        <color rgb="FFFF0000"/>
        <rFont val="ＭＳ 明朝"/>
        <family val="1"/>
        <charset val="128"/>
      </rPr>
      <t>例）</t>
    </r>
    <r>
      <rPr>
        <sz val="10.5"/>
        <color rgb="FF000000"/>
        <rFont val="ＭＳ 明朝"/>
        <family val="1"/>
        <charset val="128"/>
      </rPr>
      <t>参加イベント等のパンフレット等</t>
    </r>
    <rPh sb="1" eb="2">
      <t>レイ</t>
    </rPh>
    <rPh sb="3" eb="5">
      <t>サンカ</t>
    </rPh>
    <rPh sb="9" eb="10">
      <t>トウ</t>
    </rPh>
    <rPh sb="17" eb="18">
      <t>トウ</t>
    </rPh>
    <phoneticPr fontId="18"/>
  </si>
  <si>
    <t>経路</t>
  </si>
  <si>
    <t>日付</t>
  </si>
  <si>
    <t>所要額</t>
  </si>
  <si>
    <t>申請者本人</t>
  </si>
  <si>
    <t>年度とやまの魅力体験助成金交付申請書兼実施報告書</t>
    <phoneticPr fontId="18"/>
  </si>
  <si>
    <r>
      <rPr>
        <sz val="10.5"/>
        <rFont val="ＭＳ 明朝"/>
        <family val="1"/>
        <charset val="128"/>
      </rPr>
      <t>①往復合計額</t>
    </r>
    <r>
      <rPr>
        <sz val="8.5"/>
        <rFont val="ＭＳ 明朝"/>
        <family val="1"/>
        <charset val="128"/>
      </rPr>
      <t>（※領収書がある経費のみ補助対象とします）</t>
    </r>
    <rPh sb="14" eb="16">
      <t>ケイヒ</t>
    </rPh>
    <phoneticPr fontId="18"/>
  </si>
  <si>
    <r>
      <t>②往復合計額</t>
    </r>
    <r>
      <rPr>
        <sz val="8.5"/>
        <rFont val="ＭＳ 明朝"/>
        <family val="1"/>
        <charset val="128"/>
      </rPr>
      <t>（※領収書がある経費のみ補助対象とします）</t>
    </r>
    <phoneticPr fontId="18"/>
  </si>
  <si>
    <t>交付申請額　①＋②上記合計額（千円未満切り捨て）</t>
    <rPh sb="15" eb="16">
      <t>セン</t>
    </rPh>
    <phoneticPr fontId="18"/>
  </si>
  <si>
    <t>交付申請額　上記合計額（千円未満切り捨て）</t>
    <rPh sb="12" eb="13">
      <t>セン</t>
    </rPh>
    <phoneticPr fontId="18"/>
  </si>
  <si>
    <t xml:space="preserve"> ・県内移動費助成実施報告書</t>
    <rPh sb="2" eb="4">
      <t>ケンナイ</t>
    </rPh>
    <rPh sb="4" eb="6">
      <t>イドウ</t>
    </rPh>
    <rPh sb="6" eb="7">
      <t>ヒ</t>
    </rPh>
    <rPh sb="7" eb="9">
      <t>ジョセイ</t>
    </rPh>
    <rPh sb="9" eb="11">
      <t>ジッシ</t>
    </rPh>
    <rPh sb="11" eb="14">
      <t>ホウコクショ</t>
    </rPh>
    <phoneticPr fontId="18"/>
  </si>
  <si>
    <t>　　年　　月　　日　から　　　年　　月　　日まで</t>
    <rPh sb="2" eb="3">
      <t>ネン</t>
    </rPh>
    <rPh sb="5" eb="6">
      <t>ガツ</t>
    </rPh>
    <rPh sb="8" eb="9">
      <t>ニチ</t>
    </rPh>
    <rPh sb="15" eb="16">
      <t>ネン</t>
    </rPh>
    <rPh sb="18" eb="19">
      <t>ガツ</t>
    </rPh>
    <rPh sb="21" eb="22">
      <t>ニチ</t>
    </rPh>
    <phoneticPr fontId="18"/>
  </si>
  <si>
    <t>　　年　　月　　日</t>
    <rPh sb="2" eb="3">
      <t>ネン</t>
    </rPh>
    <rPh sb="5" eb="6">
      <t>ガツ</t>
    </rPh>
    <rPh sb="8" eb="9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</si>
</sst>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m&quot;月&quot;d&quot;日&quot;;@"/>
  </numFmts>
  <fonts count="37" x14ac:knownFonts="1">
    <font>
      <sz val="10"/>
      <color rgb="FF000000"/>
      <name val="Times New Roman"/>
      <charset val="204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30303"/>
      <name val="ＭＳ 明朝"/>
      <family val="1"/>
      <charset val="128"/>
    </font>
    <font>
      <sz val="11"/>
      <color rgb="FF1A1A1A"/>
      <name val="ＭＳ 明朝"/>
      <family val="1"/>
      <charset val="128"/>
    </font>
    <font>
      <sz val="11"/>
      <color rgb="FF313131"/>
      <name val="ＭＳ 明朝"/>
      <family val="1"/>
      <charset val="128"/>
    </font>
    <font>
      <sz val="10.5"/>
      <color rgb="FF31313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1A1A1A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1"/>
      <color rgb="FF030303"/>
      <name val="ＭＳ 明朝"/>
      <family val="1"/>
      <charset val="128"/>
    </font>
    <font>
      <sz val="7"/>
      <color rgb="FF030303"/>
      <name val="ＭＳ 明朝"/>
      <family val="1"/>
      <charset val="128"/>
    </font>
    <font>
      <sz val="8.5"/>
      <color rgb="FF31313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313131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1A1A1A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1A1A1A"/>
      <name val="ＭＳ 明朝"/>
      <family val="1"/>
      <charset val="128"/>
    </font>
    <font>
      <sz val="9"/>
      <color rgb="FF030303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8.5"/>
      <name val="ＭＳ 明朝"/>
      <family val="1"/>
      <charset val="128"/>
    </font>
    <font>
      <b/>
      <sz val="11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7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176" fontId="3" fillId="0" borderId="12" xfId="0" applyNumberFormat="1" applyFont="1" applyFill="1" applyBorder="1" applyAlignment="1">
      <alignment vertical="center" wrapText="1"/>
    </xf>
    <xf numFmtId="176" fontId="3" fillId="0" borderId="24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21" fillId="0" borderId="25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/>
    <xf numFmtId="0" fontId="30" fillId="0" borderId="0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wrapText="1"/>
    </xf>
    <xf numFmtId="176" fontId="4" fillId="0" borderId="12" xfId="0" applyNumberFormat="1" applyFont="1" applyFill="1" applyBorder="1" applyAlignment="1">
      <alignment vertical="center" wrapText="1"/>
    </xf>
    <xf numFmtId="176" fontId="4" fillId="0" borderId="24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/>
    </xf>
    <xf numFmtId="0" fontId="34" fillId="0" borderId="26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176" fontId="3" fillId="0" borderId="34" xfId="0" applyNumberFormat="1" applyFont="1" applyFill="1" applyBorder="1" applyAlignment="1">
      <alignment vertical="center"/>
    </xf>
    <xf numFmtId="177" fontId="3" fillId="2" borderId="9" xfId="0" applyNumberFormat="1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176" fontId="3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7" fontId="3" fillId="2" borderId="14" xfId="0" applyNumberFormat="1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176" fontId="3" fillId="2" borderId="14" xfId="0" applyNumberFormat="1" applyFont="1" applyFill="1" applyBorder="1" applyAlignment="1" applyProtection="1">
      <alignment vertical="center" wrapText="1"/>
      <protection locked="0"/>
    </xf>
    <xf numFmtId="177" fontId="4" fillId="2" borderId="9" xfId="0" applyNumberFormat="1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176" fontId="4" fillId="2" borderId="9" xfId="0" applyNumberFormat="1" applyFont="1" applyFill="1" applyBorder="1" applyAlignment="1" applyProtection="1">
      <alignment vertical="center" wrapText="1"/>
      <protection locked="0"/>
    </xf>
    <xf numFmtId="177" fontId="4" fillId="2" borderId="14" xfId="0" applyNumberFormat="1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76" fontId="4" fillId="2" borderId="14" xfId="0" applyNumberFormat="1" applyFont="1" applyFill="1" applyBorder="1" applyAlignment="1" applyProtection="1">
      <alignment vertical="center" wrapText="1"/>
      <protection locked="0"/>
    </xf>
    <xf numFmtId="0" fontId="11" fillId="2" borderId="24" xfId="0" applyFont="1" applyFill="1" applyBorder="1" applyAlignment="1" applyProtection="1">
      <alignment horizontal="left" vertical="center" wrapText="1"/>
      <protection locked="0"/>
    </xf>
    <xf numFmtId="176" fontId="3" fillId="2" borderId="24" xfId="0" applyNumberFormat="1" applyFont="1" applyFill="1" applyBorder="1" applyAlignment="1" applyProtection="1">
      <alignment vertical="center" wrapText="1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176" fontId="3" fillId="2" borderId="12" xfId="0" applyNumberFormat="1" applyFont="1" applyFill="1" applyBorder="1" applyAlignment="1" applyProtection="1">
      <alignment vertical="center" wrapText="1"/>
      <protection locked="0"/>
    </xf>
    <xf numFmtId="0" fontId="22" fillId="2" borderId="9" xfId="0" applyFont="1" applyFill="1" applyBorder="1" applyAlignment="1" applyProtection="1">
      <alignment horizontal="left" vertical="center" wrapText="1"/>
      <protection locked="0"/>
    </xf>
    <xf numFmtId="176" fontId="3" fillId="0" borderId="38" xfId="0" applyNumberFormat="1" applyFont="1" applyFill="1" applyBorder="1" applyAlignment="1">
      <alignment vertical="center"/>
    </xf>
    <xf numFmtId="176" fontId="4" fillId="0" borderId="34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176" fontId="3" fillId="0" borderId="34" xfId="0" applyNumberFormat="1" applyFont="1" applyFill="1" applyBorder="1" applyAlignment="1">
      <alignment vertical="center" wrapText="1"/>
    </xf>
    <xf numFmtId="176" fontId="36" fillId="0" borderId="38" xfId="0" applyNumberFormat="1" applyFont="1" applyFill="1" applyBorder="1" applyAlignme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58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34" fillId="0" borderId="32" xfId="0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textRotation="255" wrapText="1"/>
    </xf>
    <xf numFmtId="0" fontId="7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textRotation="255" wrapText="1"/>
    </xf>
    <xf numFmtId="0" fontId="4" fillId="0" borderId="11" xfId="0" applyFont="1" applyFill="1" applyBorder="1" applyAlignment="1">
      <alignment horizontal="left" vertical="center" textRotation="255" wrapText="1"/>
    </xf>
    <xf numFmtId="0" fontId="4" fillId="0" borderId="12" xfId="0" applyFont="1" applyFill="1" applyBorder="1" applyAlignment="1">
      <alignment horizontal="left" vertical="center" textRotation="255" wrapText="1"/>
    </xf>
    <xf numFmtId="0" fontId="7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textRotation="255" wrapText="1"/>
    </xf>
    <xf numFmtId="0" fontId="24" fillId="0" borderId="11" xfId="0" applyFont="1" applyFill="1" applyBorder="1" applyAlignment="1">
      <alignment horizontal="center" vertical="center" textRotation="255" wrapText="1"/>
    </xf>
    <xf numFmtId="0" fontId="24" fillId="0" borderId="12" xfId="0" applyFont="1" applyFill="1" applyBorder="1" applyAlignment="1">
      <alignment horizontal="center" vertical="center" textRotation="255" wrapText="1"/>
    </xf>
    <xf numFmtId="0" fontId="24" fillId="0" borderId="13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left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shrinkToFit="1"/>
    </xf>
    <xf numFmtId="0" fontId="27" fillId="0" borderId="21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>
      <alignment horizontal="center" vertical="center" textRotation="255" wrapText="1"/>
    </xf>
    <xf numFmtId="0" fontId="4" fillId="0" borderId="31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12" fillId="0" borderId="29" xfId="0" applyFont="1" applyFill="1" applyBorder="1" applyAlignment="1">
      <alignment horizontal="left" vertical="center" textRotation="255" wrapText="1"/>
    </xf>
    <xf numFmtId="0" fontId="12" fillId="0" borderId="31" xfId="0" applyFont="1" applyFill="1" applyBorder="1" applyAlignment="1">
      <alignment horizontal="left" vertical="center" textRotation="255" wrapText="1"/>
    </xf>
    <xf numFmtId="0" fontId="12" fillId="0" borderId="37" xfId="0" applyFont="1" applyFill="1" applyBorder="1" applyAlignment="1">
      <alignment horizontal="left" vertical="center" textRotation="255" wrapText="1"/>
    </xf>
    <xf numFmtId="0" fontId="27" fillId="0" borderId="35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27" fillId="0" borderId="36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354418</xdr:colOff>
      <xdr:row>1</xdr:row>
      <xdr:rowOff>33227</xdr:rowOff>
    </xdr:from>
    <xdr:to>
      <xdr:col>22</xdr:col>
      <xdr:colOff>132907</xdr:colOff>
      <xdr:row>6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35A86-65A7-4F95-B2CC-14A6297CBF2A}"/>
            </a:ext>
          </a:extLst>
        </xdr:cNvPr>
        <xdr:cNvSpPr txBox="1"/>
      </xdr:nvSpPr>
      <xdr:spPr>
        <a:xfrm>
          <a:off x="6069418" y="177210"/>
          <a:ext cx="5626396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 editAs="oneCell">
    <xdr:from>
      <xdr:col>11</xdr:col>
      <xdr:colOff>364809</xdr:colOff>
      <xdr:row>6</xdr:row>
      <xdr:rowOff>15715</xdr:rowOff>
    </xdr:from>
    <xdr:to>
      <xdr:col>21</xdr:col>
      <xdr:colOff>154782</xdr:colOff>
      <xdr:row>43</xdr:row>
      <xdr:rowOff>171249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9943CD-DE99-1006-C7E5-78077EA0B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221"/>
        <a:stretch>
          <a:fillRect/>
        </a:stretch>
      </xdr:blipFill>
      <xdr:spPr>
        <a:xfrm>
          <a:off x="7198997" y="1039653"/>
          <a:ext cx="6219348" cy="7628849"/>
        </a:xfrm>
        <a:prstGeom prst="rect">
          <a:avLst/>
        </a:prstGeom>
      </xdr:spPr>
    </xdr:pic>
    <xdr:clientData/>
  </xdr:twoCellAnchor>
  <xdr:twoCellAnchor>
    <xdr:from>
      <xdr:col>11</xdr:col>
      <xdr:colOff>398721</xdr:colOff>
      <xdr:row>6</xdr:row>
      <xdr:rowOff>132908</xdr:rowOff>
    </xdr:from>
    <xdr:to>
      <xdr:col>13</xdr:col>
      <xdr:colOff>299042</xdr:colOff>
      <xdr:row>8</xdr:row>
      <xdr:rowOff>110757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2CE613-18DB-4865-AB6F-EFABF5C42627}"/>
            </a:ext>
          </a:extLst>
        </xdr:cNvPr>
        <xdr:cNvSpPr txBox="1"/>
      </xdr:nvSpPr>
      <xdr:spPr>
        <a:xfrm>
          <a:off x="6113721" y="1162937"/>
          <a:ext cx="963577" cy="3322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376571</xdr:colOff>
      <xdr:row>0</xdr:row>
      <xdr:rowOff>177209</xdr:rowOff>
    </xdr:from>
    <xdr:to>
      <xdr:col>16</xdr:col>
      <xdr:colOff>443025</xdr:colOff>
      <xdr:row>4</xdr:row>
      <xdr:rowOff>155058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230F09-3A49-4547-91E9-098311821B18}"/>
            </a:ext>
          </a:extLst>
        </xdr:cNvPr>
        <xdr:cNvSpPr txBox="1"/>
      </xdr:nvSpPr>
      <xdr:spPr>
        <a:xfrm>
          <a:off x="5604245" y="177209"/>
          <a:ext cx="5305204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 editAs="oneCell">
    <xdr:from>
      <xdr:col>7</xdr:col>
      <xdr:colOff>494617</xdr:colOff>
      <xdr:row>4</xdr:row>
      <xdr:rowOff>200313</xdr:rowOff>
    </xdr:from>
    <xdr:to>
      <xdr:col>15</xdr:col>
      <xdr:colOff>435403</xdr:colOff>
      <xdr:row>45</xdr:row>
      <xdr:rowOff>12764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A5035D-830D-E3A6-8EC7-C7983EC8E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3076" y="1075284"/>
          <a:ext cx="5641255" cy="8277651"/>
        </a:xfrm>
        <a:prstGeom prst="rect">
          <a:avLst/>
        </a:prstGeom>
      </xdr:spPr>
    </xdr:pic>
    <xdr:clientData/>
  </xdr:twoCellAnchor>
  <xdr:twoCellAnchor>
    <xdr:from>
      <xdr:col>7</xdr:col>
      <xdr:colOff>397060</xdr:colOff>
      <xdr:row>4</xdr:row>
      <xdr:rowOff>206006</xdr:rowOff>
    </xdr:from>
    <xdr:to>
      <xdr:col>8</xdr:col>
      <xdr:colOff>378720</xdr:colOff>
      <xdr:row>6</xdr:row>
      <xdr:rowOff>113592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57EA59-17E6-41FF-B7E5-8A6D087F5F45}"/>
            </a:ext>
          </a:extLst>
        </xdr:cNvPr>
        <xdr:cNvSpPr txBox="1"/>
      </xdr:nvSpPr>
      <xdr:spPr>
        <a:xfrm>
          <a:off x="6766904" y="1098975"/>
          <a:ext cx="1172285" cy="336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155058</xdr:colOff>
      <xdr:row>1</xdr:row>
      <xdr:rowOff>44302</xdr:rowOff>
    </xdr:from>
    <xdr:to>
      <xdr:col>17</xdr:col>
      <xdr:colOff>17426</xdr:colOff>
      <xdr:row>4</xdr:row>
      <xdr:rowOff>287965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1C3B1-A30C-4D68-83CE-5D5A16DE1B95}"/>
            </a:ext>
          </a:extLst>
        </xdr:cNvPr>
        <xdr:cNvSpPr txBox="1"/>
      </xdr:nvSpPr>
      <xdr:spPr>
        <a:xfrm>
          <a:off x="5969738" y="44302"/>
          <a:ext cx="6241903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343344</xdr:colOff>
      <xdr:row>0</xdr:row>
      <xdr:rowOff>166134</xdr:rowOff>
    </xdr:from>
    <xdr:to>
      <xdr:col>17</xdr:col>
      <xdr:colOff>409798</xdr:colOff>
      <xdr:row>4</xdr:row>
      <xdr:rowOff>276890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8291295-15CD-4F59-A0A1-633994FD96C1}"/>
            </a:ext>
          </a:extLst>
        </xdr:cNvPr>
        <xdr:cNvSpPr txBox="1"/>
      </xdr:nvSpPr>
      <xdr:spPr>
        <a:xfrm>
          <a:off x="5615321" y="166134"/>
          <a:ext cx="5305204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 editAs="oneCell">
    <xdr:from>
      <xdr:col>8</xdr:col>
      <xdr:colOff>352515</xdr:colOff>
      <xdr:row>5</xdr:row>
      <xdr:rowOff>11074</xdr:rowOff>
    </xdr:from>
    <xdr:to>
      <xdr:col>16</xdr:col>
      <xdr:colOff>92060</xdr:colOff>
      <xdr:row>29</xdr:row>
      <xdr:rowOff>146119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6ABD46-A065-5F08-B340-B3409BA9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8823" y="1107557"/>
          <a:ext cx="5440014" cy="6446575"/>
        </a:xfrm>
        <a:prstGeom prst="rect">
          <a:avLst/>
        </a:prstGeom>
      </xdr:spPr>
    </xdr:pic>
    <xdr:clientData/>
  </xdr:twoCellAnchor>
  <xdr:twoCellAnchor>
    <xdr:from>
      <xdr:col>8</xdr:col>
      <xdr:colOff>363588</xdr:colOff>
      <xdr:row>5</xdr:row>
      <xdr:rowOff>35133</xdr:rowOff>
    </xdr:from>
    <xdr:to>
      <xdr:col>9</xdr:col>
      <xdr:colOff>347154</xdr:colOff>
      <xdr:row>6</xdr:row>
      <xdr:rowOff>158870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E9AA5-6531-4094-9B53-7DF50747F5C4}"/>
            </a:ext>
          </a:extLst>
        </xdr:cNvPr>
        <xdr:cNvSpPr txBox="1"/>
      </xdr:nvSpPr>
      <xdr:spPr>
        <a:xfrm>
          <a:off x="6709896" y="1131616"/>
          <a:ext cx="1179729" cy="334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EO45"/>
  <sheetViews>
    <sheetView showGridLines="0" showZeros="0" tabSelected="1" view="pageBreakPreview" zoomScale="80" zoomScaleNormal="84" zoomScaleSheetLayoutView="80" workbookViewId="0">
      <selection activeCell="G12" sqref="G12:K13"/>
    </sheetView>
  </sheetViews>
  <sheetFormatPr defaultColWidth="9.33203125" defaultRowHeight="13.2" x14ac:dyDescent="0.15"/>
  <cols>
    <col min="1" max="1" width="17.33203125" style="14" customWidth="1"/>
    <col min="2" max="2" width="5.6640625" style="14" customWidth="1"/>
    <col min="3" max="3" width="5.33203125" style="14" customWidth="1"/>
    <col min="4" max="4" width="13.6640625" style="14" customWidth="1"/>
    <col min="5" max="5" width="8.21875" style="14" customWidth="1"/>
    <col min="6" max="7" width="7.33203125" style="14" customWidth="1"/>
    <col min="8" max="8" width="10" style="14" customWidth="1"/>
    <col min="9" max="11" width="8.33203125" style="14" customWidth="1"/>
    <col min="12" max="16369" width="9.33203125" style="14"/>
  </cols>
  <sheetData>
    <row r="1" spans="1:11" s="14" customFormat="1" ht="10.8" x14ac:dyDescent="0.15"/>
    <row r="2" spans="1:11" s="14" customFormat="1" ht="14.4" x14ac:dyDescent="0.2">
      <c r="A2" s="15"/>
    </row>
    <row r="3" spans="1:11" s="14" customFormat="1" ht="14.4" x14ac:dyDescent="0.2">
      <c r="A3" s="15" t="s">
        <v>0</v>
      </c>
    </row>
    <row r="4" spans="1:11" s="14" customFormat="1" ht="14.4" x14ac:dyDescent="0.15">
      <c r="A4" s="16"/>
      <c r="B4" s="16"/>
      <c r="C4" s="16"/>
      <c r="D4" s="16"/>
      <c r="E4" s="16"/>
      <c r="F4" s="16"/>
      <c r="G4" s="16"/>
      <c r="H4" s="89" t="s">
        <v>88</v>
      </c>
      <c r="I4" s="90"/>
      <c r="J4" s="90"/>
      <c r="K4" s="16"/>
    </row>
    <row r="5" spans="1:11" s="14" customFormat="1" ht="14.4" x14ac:dyDescent="0.15">
      <c r="A5" s="17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14" customFormat="1" ht="14.4" x14ac:dyDescent="0.15">
      <c r="A6" s="17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4" customFormat="1" ht="14.4" x14ac:dyDescent="0.15">
      <c r="A7" s="17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4" customFormat="1" ht="14.4" x14ac:dyDescent="0.15">
      <c r="A8" s="17" t="s">
        <v>0</v>
      </c>
      <c r="B8" s="16"/>
      <c r="C8" s="16"/>
      <c r="D8" s="16"/>
      <c r="E8" s="16"/>
      <c r="F8" s="18"/>
      <c r="G8" s="18"/>
      <c r="H8" s="16"/>
      <c r="I8" s="16"/>
      <c r="J8" s="16"/>
      <c r="K8" s="16"/>
    </row>
    <row r="9" spans="1:11" s="14" customFormat="1" ht="14.4" x14ac:dyDescent="0.15">
      <c r="A9" s="17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4" customFormat="1" ht="27.75" customHeight="1" x14ac:dyDescent="0.2">
      <c r="A10" s="16"/>
      <c r="B10" s="16"/>
      <c r="C10" s="16"/>
      <c r="D10" s="16"/>
      <c r="E10" s="17" t="s">
        <v>41</v>
      </c>
      <c r="F10" s="15"/>
      <c r="G10" s="97"/>
      <c r="H10" s="97"/>
      <c r="I10" s="97"/>
      <c r="J10" s="97"/>
      <c r="K10" s="97"/>
    </row>
    <row r="11" spans="1:11" s="14" customFormat="1" ht="14.4" x14ac:dyDescent="0.15">
      <c r="A11" s="16"/>
      <c r="B11" s="16"/>
      <c r="C11" s="16"/>
      <c r="D11" s="16"/>
      <c r="E11" s="17" t="s">
        <v>4</v>
      </c>
      <c r="G11" s="98"/>
      <c r="H11" s="98"/>
      <c r="I11" s="98"/>
      <c r="J11" s="98"/>
      <c r="K11" s="98"/>
    </row>
    <row r="12" spans="1:11" s="14" customFormat="1" ht="14.4" x14ac:dyDescent="0.15">
      <c r="A12" s="16"/>
      <c r="B12" s="16"/>
      <c r="C12" s="16"/>
      <c r="D12" s="16"/>
      <c r="E12" s="17"/>
      <c r="F12" s="40"/>
      <c r="G12" s="99"/>
      <c r="H12" s="99"/>
      <c r="I12" s="99"/>
      <c r="J12" s="99"/>
      <c r="K12" s="99"/>
    </row>
    <row r="13" spans="1:11" s="14" customFormat="1" ht="14.25" customHeight="1" x14ac:dyDescent="0.15">
      <c r="A13" s="16"/>
      <c r="B13" s="16"/>
      <c r="C13" s="16"/>
      <c r="D13" s="16"/>
      <c r="E13" s="16"/>
      <c r="F13" s="40"/>
      <c r="G13" s="99"/>
      <c r="H13" s="99"/>
      <c r="I13" s="99"/>
      <c r="J13" s="99"/>
      <c r="K13" s="99"/>
    </row>
    <row r="14" spans="1:11" s="14" customFormat="1" ht="10.8" x14ac:dyDescent="0.15">
      <c r="A14" s="16"/>
      <c r="B14" s="16"/>
      <c r="C14" s="16"/>
      <c r="D14" s="16"/>
      <c r="E14" s="101" t="s">
        <v>5</v>
      </c>
      <c r="F14" s="102"/>
      <c r="G14" s="100"/>
      <c r="H14" s="100"/>
      <c r="I14" s="100"/>
      <c r="J14" s="100"/>
      <c r="K14" s="100"/>
    </row>
    <row r="15" spans="1:11" s="14" customFormat="1" ht="14.4" x14ac:dyDescent="0.15">
      <c r="A15" s="17" t="s">
        <v>0</v>
      </c>
      <c r="B15" s="16"/>
      <c r="C15" s="16"/>
      <c r="D15" s="16"/>
      <c r="E15" s="102"/>
      <c r="F15" s="102"/>
      <c r="G15" s="100"/>
      <c r="H15" s="100"/>
      <c r="I15" s="100"/>
      <c r="J15" s="100"/>
      <c r="K15" s="100"/>
    </row>
    <row r="16" spans="1:11" s="14" customFormat="1" ht="14.4" x14ac:dyDescent="0.15">
      <c r="A16" s="17" t="s"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26" s="14" customFormat="1" ht="14.4" x14ac:dyDescent="0.15">
      <c r="A17" s="39"/>
      <c r="B17" s="96"/>
      <c r="C17" s="96"/>
      <c r="D17" s="95" t="s">
        <v>81</v>
      </c>
      <c r="E17" s="95"/>
      <c r="F17" s="95"/>
      <c r="G17" s="95"/>
      <c r="H17" s="95"/>
      <c r="I17" s="95"/>
      <c r="J17" s="95"/>
      <c r="K17" s="95"/>
    </row>
    <row r="18" spans="1:26" s="14" customFormat="1" ht="14.4" x14ac:dyDescent="0.15">
      <c r="A18" s="17" t="s"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26" s="14" customFormat="1" ht="14.4" x14ac:dyDescent="0.15">
      <c r="A19" s="17" t="s"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26" s="14" customFormat="1" ht="10.8" x14ac:dyDescent="0.15">
      <c r="A20" s="91" t="s">
        <v>34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26" s="14" customFormat="1" ht="10.8" x14ac:dyDescent="0.1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26" s="14" customFormat="1" ht="10.8" x14ac:dyDescent="0.1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26" s="14" customFormat="1" ht="14.4" x14ac:dyDescent="0.15">
      <c r="A23" s="17" t="s"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26" s="14" customFormat="1" ht="21.75" customHeight="1" x14ac:dyDescent="0.15">
      <c r="A24" s="17" t="s">
        <v>6</v>
      </c>
      <c r="B24" s="16"/>
      <c r="C24" s="93">
        <f>'交通費実施報告書 '!G34+宿泊費実施報告書!H17+県内移動費実施報告書!G22</f>
        <v>0</v>
      </c>
      <c r="D24" s="93">
        <f>ROUNDDOWN(D22+D23,-2)</f>
        <v>0</v>
      </c>
      <c r="E24" s="17" t="s">
        <v>7</v>
      </c>
      <c r="F24" s="16"/>
      <c r="G24" s="16"/>
      <c r="H24" s="16"/>
      <c r="I24" s="16"/>
      <c r="J24" s="16"/>
      <c r="K24" s="16"/>
    </row>
    <row r="25" spans="1:26" s="14" customFormat="1" ht="14.4" x14ac:dyDescent="0.15">
      <c r="A25" s="17" t="s"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26" s="14" customFormat="1" ht="14.4" x14ac:dyDescent="0.15">
      <c r="A26" s="92" t="s">
        <v>24</v>
      </c>
      <c r="B26" s="92"/>
      <c r="C26" s="92"/>
      <c r="D26" s="90" t="s">
        <v>87</v>
      </c>
      <c r="E26" s="94"/>
      <c r="F26" s="94"/>
      <c r="G26" s="94"/>
      <c r="H26" s="94"/>
      <c r="I26" s="94"/>
      <c r="J26" s="94"/>
      <c r="K26" s="16"/>
    </row>
    <row r="27" spans="1:26" s="14" customFormat="1" ht="14.4" x14ac:dyDescent="0.15">
      <c r="A27" s="17" t="s"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26" s="14" customFormat="1" ht="14.4" x14ac:dyDescent="0.15">
      <c r="A28" s="17" t="s">
        <v>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Z28" s="34"/>
    </row>
    <row r="29" spans="1:26" s="14" customFormat="1" ht="15" customHeight="1" x14ac:dyDescent="0.15">
      <c r="A29" s="19" t="s"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26" s="14" customFormat="1" ht="25.05" customHeight="1" x14ac:dyDescent="0.15">
      <c r="B30" s="83" t="s">
        <v>9</v>
      </c>
      <c r="C30" s="83"/>
      <c r="D30" s="83"/>
      <c r="E30" s="83"/>
      <c r="F30" s="84"/>
      <c r="G30" s="84"/>
      <c r="H30" s="84"/>
      <c r="I30" s="84"/>
      <c r="J30" s="84"/>
    </row>
    <row r="31" spans="1:26" s="14" customFormat="1" ht="25.05" customHeight="1" x14ac:dyDescent="0.15">
      <c r="B31" s="83" t="s">
        <v>10</v>
      </c>
      <c r="C31" s="83"/>
      <c r="D31" s="83"/>
      <c r="E31" s="83"/>
      <c r="F31" s="84"/>
      <c r="G31" s="84"/>
      <c r="H31" s="84"/>
      <c r="I31" s="84"/>
      <c r="J31" s="84"/>
    </row>
    <row r="32" spans="1:26" s="14" customFormat="1" ht="25.05" customHeight="1" x14ac:dyDescent="0.15">
      <c r="B32" s="83" t="s">
        <v>25</v>
      </c>
      <c r="C32" s="83"/>
      <c r="D32" s="83"/>
      <c r="E32" s="83"/>
      <c r="F32" s="84"/>
      <c r="G32" s="84"/>
      <c r="H32" s="84"/>
      <c r="I32" s="84"/>
      <c r="J32" s="84"/>
    </row>
    <row r="33" spans="1:11" s="14" customFormat="1" ht="25.05" customHeight="1" x14ac:dyDescent="0.15">
      <c r="B33" s="85" t="s">
        <v>11</v>
      </c>
      <c r="C33" s="85"/>
      <c r="D33" s="85"/>
      <c r="E33" s="85"/>
      <c r="F33" s="86"/>
      <c r="G33" s="86"/>
      <c r="H33" s="86"/>
      <c r="I33" s="86"/>
      <c r="J33" s="86"/>
    </row>
    <row r="34" spans="1:11" s="14" customFormat="1" ht="25.05" customHeight="1" x14ac:dyDescent="0.15">
      <c r="B34" s="87" t="s">
        <v>12</v>
      </c>
      <c r="C34" s="87"/>
      <c r="D34" s="87"/>
      <c r="E34" s="87"/>
      <c r="F34" s="88"/>
      <c r="G34" s="88"/>
      <c r="H34" s="88"/>
      <c r="I34" s="88"/>
      <c r="J34" s="88"/>
    </row>
    <row r="35" spans="1:11" s="14" customFormat="1" ht="25.05" customHeight="1" x14ac:dyDescent="0.15">
      <c r="A35" s="17" t="s">
        <v>0</v>
      </c>
      <c r="B35" s="83" t="s">
        <v>26</v>
      </c>
      <c r="C35" s="83"/>
      <c r="D35" s="83"/>
      <c r="E35" s="83"/>
      <c r="F35" s="84"/>
      <c r="G35" s="84"/>
      <c r="H35" s="84"/>
      <c r="I35" s="84"/>
      <c r="J35" s="84"/>
      <c r="K35" s="16"/>
    </row>
    <row r="36" spans="1:11" s="14" customFormat="1" ht="14.4" x14ac:dyDescent="0.15">
      <c r="A36" s="17" t="s"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s="14" customFormat="1" ht="14.4" x14ac:dyDescent="0.15">
      <c r="A37" s="23" t="s">
        <v>13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 ht="14.4" x14ac:dyDescent="0.15">
      <c r="A38" s="17" t="s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 ht="14.4" x14ac:dyDescent="0.15">
      <c r="A39" s="17" t="s">
        <v>36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s="14" customFormat="1" ht="14.4" x14ac:dyDescent="0.15">
      <c r="A40" s="17" t="s">
        <v>86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14" customFormat="1" ht="14.4" x14ac:dyDescent="0.15">
      <c r="A41" s="17" t="s">
        <v>37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s="14" customFormat="1" ht="14.4" x14ac:dyDescent="0.15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4" customFormat="1" ht="14.4" x14ac:dyDescent="0.15">
      <c r="A43" s="35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s="14" customFormat="1" ht="14.4" x14ac:dyDescent="0.2">
      <c r="A44" s="15" t="s">
        <v>0</v>
      </c>
    </row>
    <row r="45" spans="1:11" s="14" customFormat="1" ht="14.4" x14ac:dyDescent="0.2">
      <c r="A45" s="15" t="s">
        <v>0</v>
      </c>
    </row>
  </sheetData>
  <sheetProtection algorithmName="SHA-512" hashValue="O5RROFQhh8YaibRoH9ONYg8/oOSQF9Ke4+u57R4mhnNhXVSldhySeQXm/J9X4WIXb+SQWrKGzUVB8VU9HfVFyw==" saltValue="BPDzA1XbitVtk83RCLA2Bg==" spinCount="100000" sheet="1" objects="1" scenarios="1"/>
  <mergeCells count="24">
    <mergeCell ref="H4:J4"/>
    <mergeCell ref="A20:K22"/>
    <mergeCell ref="A26:C26"/>
    <mergeCell ref="B30:E30"/>
    <mergeCell ref="F30:J30"/>
    <mergeCell ref="C24:D24"/>
    <mergeCell ref="D26:J26"/>
    <mergeCell ref="D17:K17"/>
    <mergeCell ref="B17:C17"/>
    <mergeCell ref="G10:K10"/>
    <mergeCell ref="G11:K11"/>
    <mergeCell ref="G12:K13"/>
    <mergeCell ref="G14:K15"/>
    <mergeCell ref="E14:F15"/>
    <mergeCell ref="B35:E35"/>
    <mergeCell ref="F35:J35"/>
    <mergeCell ref="B31:E31"/>
    <mergeCell ref="F31:J31"/>
    <mergeCell ref="B32:E32"/>
    <mergeCell ref="F32:J32"/>
    <mergeCell ref="B33:E33"/>
    <mergeCell ref="F33:J33"/>
    <mergeCell ref="B34:E34"/>
    <mergeCell ref="F34:J34"/>
  </mergeCells>
  <phoneticPr fontId="18"/>
  <printOptions horizontalCentered="1"/>
  <pageMargins left="0.70763888888888904" right="0.51180555555555596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C6C5-1CA7-4619-BF2F-7A4734C3B9B4}">
  <sheetPr>
    <tabColor theme="5"/>
    <pageSetUpPr fitToPage="1"/>
  </sheetPr>
  <dimension ref="A1:H47"/>
  <sheetViews>
    <sheetView showGridLines="0" showZeros="0" view="pageBreakPreview" topLeftCell="A5" zoomScale="86" zoomScaleNormal="84" zoomScaleSheetLayoutView="86" workbookViewId="0">
      <selection activeCell="X27" sqref="X27"/>
    </sheetView>
  </sheetViews>
  <sheetFormatPr defaultColWidth="9.33203125" defaultRowHeight="12" x14ac:dyDescent="0.25"/>
  <cols>
    <col min="1" max="1" width="9.6640625" style="1" customWidth="1"/>
    <col min="2" max="2" width="6.77734375" style="1" customWidth="1"/>
    <col min="3" max="3" width="11.44140625" style="1" customWidth="1"/>
    <col min="4" max="4" width="14.33203125" style="1" customWidth="1"/>
    <col min="5" max="6" width="14.44140625" style="1" customWidth="1"/>
    <col min="7" max="7" width="21.77734375" style="1" customWidth="1"/>
    <col min="8" max="8" width="17.33203125" style="1" customWidth="1"/>
    <col min="9" max="16384" width="9.33203125" style="1"/>
  </cols>
  <sheetData>
    <row r="1" spans="1:8" ht="20.100000000000001" customHeight="1" x14ac:dyDescent="0.25">
      <c r="A1" s="105" t="s">
        <v>31</v>
      </c>
      <c r="B1" s="105"/>
      <c r="C1" s="105"/>
      <c r="D1" s="105"/>
      <c r="E1" s="105"/>
      <c r="F1" s="105"/>
      <c r="G1" s="105"/>
      <c r="H1" s="2"/>
    </row>
    <row r="2" spans="1:8" ht="17.100000000000001" customHeight="1" x14ac:dyDescent="0.25">
      <c r="A2" s="24" t="s">
        <v>38</v>
      </c>
      <c r="B2" s="2"/>
      <c r="C2" s="2"/>
      <c r="D2" s="2"/>
      <c r="E2" s="2"/>
      <c r="F2" s="2"/>
      <c r="G2" s="2"/>
      <c r="H2" s="2"/>
    </row>
    <row r="3" spans="1:8" ht="17.100000000000001" customHeight="1" x14ac:dyDescent="0.25">
      <c r="A3" s="3" t="s">
        <v>14</v>
      </c>
      <c r="B3" s="2"/>
      <c r="C3" s="2"/>
      <c r="D3" s="2"/>
      <c r="E3" s="2"/>
      <c r="F3" s="2"/>
      <c r="G3" s="2"/>
      <c r="H3" s="2"/>
    </row>
    <row r="4" spans="1:8" ht="17.100000000000001" customHeight="1" x14ac:dyDescent="0.25">
      <c r="A4" s="106"/>
      <c r="B4" s="107"/>
      <c r="C4" s="107"/>
      <c r="D4" s="107"/>
      <c r="E4" s="107"/>
      <c r="F4" s="107"/>
      <c r="G4" s="108"/>
      <c r="H4" s="2"/>
    </row>
    <row r="5" spans="1:8" ht="17.100000000000001" customHeight="1" x14ac:dyDescent="0.25">
      <c r="A5" s="109"/>
      <c r="B5" s="110"/>
      <c r="C5" s="110"/>
      <c r="D5" s="110"/>
      <c r="E5" s="110"/>
      <c r="F5" s="110"/>
      <c r="G5" s="111"/>
      <c r="H5" s="2"/>
    </row>
    <row r="6" spans="1:8" ht="17.100000000000001" customHeight="1" x14ac:dyDescent="0.25">
      <c r="A6" s="112"/>
      <c r="B6" s="113"/>
      <c r="C6" s="113"/>
      <c r="D6" s="113"/>
      <c r="E6" s="113"/>
      <c r="F6" s="113"/>
      <c r="G6" s="114"/>
      <c r="H6" s="2"/>
    </row>
    <row r="7" spans="1:8" ht="17.100000000000001" customHeight="1" x14ac:dyDescent="0.25">
      <c r="A7" s="4" t="s">
        <v>15</v>
      </c>
      <c r="B7" s="2"/>
      <c r="C7" s="2"/>
      <c r="D7" s="2"/>
      <c r="E7" s="2"/>
      <c r="F7" s="2"/>
      <c r="G7" s="2"/>
      <c r="H7" s="2"/>
    </row>
    <row r="8" spans="1:8" ht="17.100000000000001" customHeight="1" x14ac:dyDescent="0.25">
      <c r="A8" s="115"/>
      <c r="B8" s="116"/>
      <c r="C8" s="116"/>
      <c r="D8" s="116"/>
      <c r="E8" s="116"/>
      <c r="F8" s="116"/>
      <c r="G8" s="117"/>
      <c r="H8" s="2"/>
    </row>
    <row r="9" spans="1:8" ht="17.100000000000001" customHeight="1" x14ac:dyDescent="0.25">
      <c r="A9" s="118"/>
      <c r="B9" s="119"/>
      <c r="C9" s="119"/>
      <c r="D9" s="119"/>
      <c r="E9" s="119"/>
      <c r="F9" s="119"/>
      <c r="G9" s="120"/>
      <c r="H9" s="2"/>
    </row>
    <row r="10" spans="1:8" ht="17.100000000000001" customHeight="1" x14ac:dyDescent="0.25">
      <c r="A10" s="121"/>
      <c r="B10" s="122"/>
      <c r="C10" s="122"/>
      <c r="D10" s="122"/>
      <c r="E10" s="122"/>
      <c r="F10" s="122"/>
      <c r="G10" s="123"/>
      <c r="H10" s="2"/>
    </row>
    <row r="11" spans="1:8" ht="7.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20.100000000000001" customHeight="1" x14ac:dyDescent="0.25">
      <c r="A12" s="25" t="s">
        <v>27</v>
      </c>
      <c r="B12" s="2"/>
      <c r="C12" s="2"/>
      <c r="D12" s="2"/>
      <c r="E12" s="2"/>
      <c r="F12" s="2"/>
      <c r="G12" s="2"/>
      <c r="H12" s="2"/>
    </row>
    <row r="13" spans="1:8" ht="24.75" customHeight="1" x14ac:dyDescent="0.25">
      <c r="A13" s="6"/>
      <c r="B13" s="37" t="s">
        <v>62</v>
      </c>
      <c r="C13" s="37" t="s">
        <v>61</v>
      </c>
      <c r="D13" s="36" t="s">
        <v>57</v>
      </c>
      <c r="E13" s="36" t="s">
        <v>58</v>
      </c>
      <c r="F13" s="36" t="s">
        <v>59</v>
      </c>
      <c r="G13" s="37" t="s">
        <v>60</v>
      </c>
      <c r="H13" s="7"/>
    </row>
    <row r="14" spans="1:8" ht="16.5" customHeight="1" x14ac:dyDescent="0.25">
      <c r="A14" s="124" t="s">
        <v>18</v>
      </c>
      <c r="B14" s="127" t="s">
        <v>19</v>
      </c>
      <c r="C14" s="57"/>
      <c r="D14" s="58"/>
      <c r="E14" s="58"/>
      <c r="F14" s="58"/>
      <c r="G14" s="59"/>
      <c r="H14" s="8"/>
    </row>
    <row r="15" spans="1:8" ht="16.5" customHeight="1" x14ac:dyDescent="0.15">
      <c r="A15" s="125"/>
      <c r="B15" s="128"/>
      <c r="C15" s="57"/>
      <c r="D15" s="60"/>
      <c r="E15" s="60"/>
      <c r="F15" s="60"/>
      <c r="G15" s="59"/>
      <c r="H15" s="9"/>
    </row>
    <row r="16" spans="1:8" ht="16.5" customHeight="1" x14ac:dyDescent="0.25">
      <c r="A16" s="125"/>
      <c r="B16" s="128"/>
      <c r="C16" s="57"/>
      <c r="D16" s="60"/>
      <c r="E16" s="60"/>
      <c r="F16" s="60"/>
      <c r="G16" s="59"/>
      <c r="H16" s="8"/>
    </row>
    <row r="17" spans="1:8" ht="16.5" customHeight="1" x14ac:dyDescent="0.15">
      <c r="A17" s="125"/>
      <c r="B17" s="129"/>
      <c r="C17" s="57"/>
      <c r="D17" s="60"/>
      <c r="E17" s="60"/>
      <c r="F17" s="60"/>
      <c r="G17" s="59"/>
      <c r="H17" s="9"/>
    </row>
    <row r="18" spans="1:8" ht="16.5" customHeight="1" x14ac:dyDescent="0.25">
      <c r="A18" s="125"/>
      <c r="B18" s="127" t="s">
        <v>20</v>
      </c>
      <c r="C18" s="57"/>
      <c r="D18" s="58"/>
      <c r="E18" s="58"/>
      <c r="F18" s="58"/>
      <c r="G18" s="59"/>
      <c r="H18" s="8"/>
    </row>
    <row r="19" spans="1:8" ht="16.5" customHeight="1" x14ac:dyDescent="0.25">
      <c r="A19" s="125"/>
      <c r="B19" s="128"/>
      <c r="C19" s="57"/>
      <c r="D19" s="60"/>
      <c r="E19" s="60"/>
      <c r="F19" s="60"/>
      <c r="G19" s="59"/>
      <c r="H19" s="8"/>
    </row>
    <row r="20" spans="1:8" ht="16.5" customHeight="1" x14ac:dyDescent="0.15">
      <c r="A20" s="125"/>
      <c r="B20" s="128"/>
      <c r="C20" s="57"/>
      <c r="D20" s="61"/>
      <c r="E20" s="61"/>
      <c r="F20" s="61"/>
      <c r="G20" s="59"/>
      <c r="H20" s="9"/>
    </row>
    <row r="21" spans="1:8" ht="16.5" customHeight="1" thickBot="1" x14ac:dyDescent="0.2">
      <c r="A21" s="125"/>
      <c r="B21" s="130"/>
      <c r="C21" s="62"/>
      <c r="D21" s="63"/>
      <c r="E21" s="63"/>
      <c r="F21" s="63"/>
      <c r="G21" s="64"/>
      <c r="H21" s="9"/>
    </row>
    <row r="22" spans="1:8" ht="25.5" customHeight="1" thickTop="1" x14ac:dyDescent="0.25">
      <c r="A22" s="126"/>
      <c r="B22" s="131" t="s">
        <v>65</v>
      </c>
      <c r="C22" s="132"/>
      <c r="D22" s="132"/>
      <c r="E22" s="132"/>
      <c r="F22" s="133"/>
      <c r="G22" s="10">
        <f>SUM(G14:G21)</f>
        <v>0</v>
      </c>
      <c r="H22" s="8"/>
    </row>
    <row r="23" spans="1:8" ht="16.5" customHeight="1" x14ac:dyDescent="0.25">
      <c r="A23" s="134" t="s">
        <v>35</v>
      </c>
      <c r="B23" s="127" t="s">
        <v>19</v>
      </c>
      <c r="C23" s="57"/>
      <c r="D23" s="58"/>
      <c r="E23" s="58"/>
      <c r="F23" s="58"/>
      <c r="G23" s="59"/>
      <c r="H23" s="8"/>
    </row>
    <row r="24" spans="1:8" ht="16.5" customHeight="1" x14ac:dyDescent="0.15">
      <c r="A24" s="135"/>
      <c r="B24" s="128"/>
      <c r="C24" s="57"/>
      <c r="D24" s="60"/>
      <c r="E24" s="60"/>
      <c r="F24" s="60"/>
      <c r="G24" s="59"/>
      <c r="H24" s="9"/>
    </row>
    <row r="25" spans="1:8" ht="16.5" customHeight="1" x14ac:dyDescent="0.25">
      <c r="A25" s="135"/>
      <c r="B25" s="128"/>
      <c r="C25" s="57"/>
      <c r="D25" s="60"/>
      <c r="E25" s="60"/>
      <c r="F25" s="60"/>
      <c r="G25" s="59"/>
      <c r="H25" s="8"/>
    </row>
    <row r="26" spans="1:8" ht="16.5" customHeight="1" x14ac:dyDescent="0.15">
      <c r="A26" s="135"/>
      <c r="B26" s="129"/>
      <c r="C26" s="57"/>
      <c r="D26" s="60"/>
      <c r="E26" s="60"/>
      <c r="F26" s="60"/>
      <c r="G26" s="59"/>
      <c r="H26" s="9"/>
    </row>
    <row r="27" spans="1:8" ht="16.5" customHeight="1" x14ac:dyDescent="0.25">
      <c r="A27" s="135"/>
      <c r="B27" s="127" t="s">
        <v>20</v>
      </c>
      <c r="C27" s="57"/>
      <c r="D27" s="58"/>
      <c r="E27" s="58"/>
      <c r="F27" s="58"/>
      <c r="G27" s="59"/>
      <c r="H27" s="8"/>
    </row>
    <row r="28" spans="1:8" ht="16.5" customHeight="1" x14ac:dyDescent="0.15">
      <c r="A28" s="135"/>
      <c r="B28" s="128"/>
      <c r="C28" s="57"/>
      <c r="D28" s="60"/>
      <c r="E28" s="60"/>
      <c r="F28" s="60"/>
      <c r="G28" s="59"/>
      <c r="H28" s="9"/>
    </row>
    <row r="29" spans="1:8" ht="16.5" customHeight="1" x14ac:dyDescent="0.25">
      <c r="A29" s="135"/>
      <c r="B29" s="128"/>
      <c r="C29" s="57"/>
      <c r="D29" s="61"/>
      <c r="E29" s="61"/>
      <c r="F29" s="61"/>
      <c r="G29" s="59"/>
      <c r="H29" s="8"/>
    </row>
    <row r="30" spans="1:8" ht="16.5" customHeight="1" thickBot="1" x14ac:dyDescent="0.2">
      <c r="A30" s="135"/>
      <c r="B30" s="130"/>
      <c r="C30" s="62"/>
      <c r="D30" s="63"/>
      <c r="E30" s="63"/>
      <c r="F30" s="63"/>
      <c r="G30" s="64"/>
      <c r="H30" s="9"/>
    </row>
    <row r="31" spans="1:8" ht="24.75" customHeight="1" thickTop="1" x14ac:dyDescent="0.25">
      <c r="A31" s="136"/>
      <c r="B31" s="137" t="s">
        <v>66</v>
      </c>
      <c r="C31" s="138"/>
      <c r="D31" s="138"/>
      <c r="E31" s="138"/>
      <c r="F31" s="139"/>
      <c r="G31" s="10">
        <f>SUM(G23:G30)</f>
        <v>0</v>
      </c>
      <c r="H31" s="8"/>
    </row>
    <row r="32" spans="1:8" ht="16.5" customHeight="1" x14ac:dyDescent="0.25">
      <c r="A32" s="140" t="s">
        <v>21</v>
      </c>
      <c r="B32" s="141"/>
      <c r="C32" s="141"/>
      <c r="D32" s="141"/>
      <c r="E32" s="141"/>
      <c r="F32" s="142"/>
      <c r="G32" s="11">
        <f>IF(G22/2&lt;10000,ROUND(G22/2,),10000)</f>
        <v>0</v>
      </c>
    </row>
    <row r="33" spans="1:7" ht="16.5" customHeight="1" thickBot="1" x14ac:dyDescent="0.3">
      <c r="A33" s="22" t="s">
        <v>22</v>
      </c>
      <c r="B33" s="12"/>
      <c r="C33" s="12"/>
      <c r="D33" s="12"/>
      <c r="E33" s="12"/>
      <c r="F33" s="12"/>
      <c r="G33" s="56">
        <f>IF(G31/2&lt;10000,ROUND(G31/2,),10000)</f>
        <v>0</v>
      </c>
    </row>
    <row r="34" spans="1:7" ht="16.5" customHeight="1" thickTop="1" thickBot="1" x14ac:dyDescent="0.3">
      <c r="A34" s="103" t="s">
        <v>45</v>
      </c>
      <c r="B34" s="104"/>
      <c r="C34" s="104"/>
      <c r="D34" s="104"/>
      <c r="E34" s="104"/>
      <c r="F34" s="104"/>
      <c r="G34" s="78">
        <f>ROUNDDOWN(G32+G33,-3)</f>
        <v>0</v>
      </c>
    </row>
    <row r="35" spans="1:7" ht="13.35" customHeight="1" x14ac:dyDescent="0.25">
      <c r="A35" s="13" t="s">
        <v>23</v>
      </c>
    </row>
    <row r="36" spans="1:7" ht="13.35" customHeight="1" x14ac:dyDescent="0.25">
      <c r="A36" s="13" t="s">
        <v>43</v>
      </c>
    </row>
    <row r="37" spans="1:7" ht="13.35" customHeight="1" x14ac:dyDescent="0.25">
      <c r="A37" s="13" t="s">
        <v>75</v>
      </c>
    </row>
    <row r="38" spans="1:7" ht="13.35" customHeight="1" x14ac:dyDescent="0.25">
      <c r="A38" s="13"/>
    </row>
    <row r="39" spans="1:7" ht="13.35" customHeight="1" x14ac:dyDescent="0.25">
      <c r="A39" s="13" t="s">
        <v>33</v>
      </c>
    </row>
    <row r="40" spans="1:7" ht="15" customHeight="1" x14ac:dyDescent="0.25">
      <c r="A40" s="13" t="s">
        <v>72</v>
      </c>
    </row>
    <row r="41" spans="1:7" ht="13.35" customHeight="1" x14ac:dyDescent="0.25">
      <c r="A41" s="13" t="s">
        <v>73</v>
      </c>
    </row>
    <row r="42" spans="1:7" ht="13.35" customHeight="1" x14ac:dyDescent="0.25">
      <c r="A42" s="13"/>
    </row>
    <row r="43" spans="1:7" ht="13.35" customHeight="1" x14ac:dyDescent="0.25">
      <c r="A43" s="13" t="s">
        <v>44</v>
      </c>
    </row>
    <row r="44" spans="1:7" ht="18.75" customHeight="1" x14ac:dyDescent="0.25">
      <c r="A44" s="13" t="s">
        <v>74</v>
      </c>
    </row>
    <row r="45" spans="1:7" ht="14.25" customHeight="1" x14ac:dyDescent="0.25">
      <c r="A45" s="13" t="s">
        <v>55</v>
      </c>
    </row>
    <row r="46" spans="1:7" ht="13.5" customHeight="1" x14ac:dyDescent="0.25">
      <c r="A46" s="13"/>
    </row>
    <row r="47" spans="1:7" ht="16.5" customHeight="1" x14ac:dyDescent="0.25">
      <c r="A47" s="20"/>
      <c r="G47" s="21"/>
    </row>
  </sheetData>
  <sheetProtection algorithmName="SHA-512" hashValue="VkTbvEUfV3QnfeWZWCCTHvuNssQmBm8Fsekb7Bv2TWBIoynf/loMQbV0wKTyXD4ow88hyvaOu57DYEkgLsNS4w==" saltValue="pGo//cTAnREbYK0NMR5HKA==" spinCount="100000" sheet="1" objects="1" scenarios="1"/>
  <mergeCells count="13">
    <mergeCell ref="A34:F34"/>
    <mergeCell ref="A1:G1"/>
    <mergeCell ref="A4:G6"/>
    <mergeCell ref="A8:G10"/>
    <mergeCell ref="A14:A22"/>
    <mergeCell ref="B14:B17"/>
    <mergeCell ref="B18:B21"/>
    <mergeCell ref="B22:F22"/>
    <mergeCell ref="A23:A31"/>
    <mergeCell ref="B23:B26"/>
    <mergeCell ref="B27:B30"/>
    <mergeCell ref="B31:F31"/>
    <mergeCell ref="A32:F32"/>
  </mergeCells>
  <phoneticPr fontId="18"/>
  <printOptions horizontalCentered="1"/>
  <pageMargins left="0.90416666666666701" right="0.70763888888888904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EDB0-0CAA-4C3B-A2A6-639229D2DD3E}">
  <sheetPr>
    <tabColor rgb="FF92D050"/>
    <pageSetUpPr fitToPage="1"/>
  </sheetPr>
  <dimension ref="A2:H36"/>
  <sheetViews>
    <sheetView showGridLines="0" showZeros="0" view="pageBreakPreview" zoomScale="86" zoomScaleNormal="84" zoomScaleSheetLayoutView="86" workbookViewId="0">
      <selection activeCell="K14" sqref="K14"/>
    </sheetView>
  </sheetViews>
  <sheetFormatPr defaultColWidth="9.33203125" defaultRowHeight="12" x14ac:dyDescent="0.25"/>
  <cols>
    <col min="1" max="1" width="9.6640625" style="42" customWidth="1"/>
    <col min="2" max="2" width="6.77734375" style="42" customWidth="1"/>
    <col min="3" max="3" width="11.44140625" style="42" customWidth="1"/>
    <col min="4" max="4" width="12.6640625" style="42" customWidth="1"/>
    <col min="5" max="6" width="14.44140625" style="42" customWidth="1"/>
    <col min="7" max="7" width="21.77734375" style="42" customWidth="1"/>
    <col min="8" max="8" width="17.33203125" style="42" customWidth="1"/>
    <col min="9" max="16384" width="9.33203125" style="42"/>
  </cols>
  <sheetData>
    <row r="2" spans="1:8" ht="20.100000000000001" customHeight="1" x14ac:dyDescent="0.25">
      <c r="A2" s="143" t="s">
        <v>47</v>
      </c>
      <c r="B2" s="143"/>
      <c r="C2" s="143"/>
      <c r="D2" s="143"/>
      <c r="E2" s="143"/>
      <c r="F2" s="143"/>
      <c r="G2" s="143"/>
      <c r="H2" s="41"/>
    </row>
    <row r="3" spans="1:8" ht="18.600000000000001" customHeight="1" x14ac:dyDescent="0.25">
      <c r="A3" s="43"/>
      <c r="B3" s="43"/>
      <c r="C3" s="43"/>
      <c r="D3" s="43"/>
      <c r="E3" s="43"/>
      <c r="F3" s="43"/>
      <c r="G3" s="43"/>
      <c r="H3" s="43"/>
    </row>
    <row r="4" spans="1:8" ht="20.100000000000001" customHeight="1" x14ac:dyDescent="0.25">
      <c r="A4" s="23" t="s">
        <v>50</v>
      </c>
      <c r="B4" s="41"/>
      <c r="C4" s="41"/>
      <c r="D4" s="41"/>
      <c r="E4" s="41"/>
      <c r="F4" s="41"/>
      <c r="G4" s="41"/>
      <c r="H4" s="41"/>
    </row>
    <row r="5" spans="1:8" ht="24.75" customHeight="1" x14ac:dyDescent="0.25">
      <c r="A5" s="44"/>
      <c r="B5" s="45" t="s">
        <v>77</v>
      </c>
      <c r="C5" s="45" t="s">
        <v>78</v>
      </c>
      <c r="D5" s="46" t="s">
        <v>51</v>
      </c>
      <c r="E5" s="46" t="s">
        <v>52</v>
      </c>
      <c r="F5" s="46" t="s">
        <v>53</v>
      </c>
      <c r="G5" s="45" t="s">
        <v>79</v>
      </c>
      <c r="H5" s="47"/>
    </row>
    <row r="6" spans="1:8" ht="16.5" customHeight="1" x14ac:dyDescent="0.25">
      <c r="A6" s="124" t="s">
        <v>80</v>
      </c>
      <c r="B6" s="144" t="s">
        <v>48</v>
      </c>
      <c r="C6" s="65"/>
      <c r="D6" s="58"/>
      <c r="E6" s="66"/>
      <c r="F6" s="66"/>
      <c r="G6" s="67"/>
      <c r="H6" s="48"/>
    </row>
    <row r="7" spans="1:8" ht="16.5" customHeight="1" x14ac:dyDescent="0.15">
      <c r="A7" s="125"/>
      <c r="B7" s="145"/>
      <c r="C7" s="65"/>
      <c r="D7" s="58"/>
      <c r="E7" s="66"/>
      <c r="F7" s="66"/>
      <c r="G7" s="67"/>
      <c r="H7" s="49"/>
    </row>
    <row r="8" spans="1:8" ht="16.5" customHeight="1" x14ac:dyDescent="0.25">
      <c r="A8" s="125"/>
      <c r="B8" s="145"/>
      <c r="C8" s="65"/>
      <c r="D8" s="58"/>
      <c r="E8" s="66"/>
      <c r="F8" s="66"/>
      <c r="G8" s="67"/>
      <c r="H8" s="48"/>
    </row>
    <row r="9" spans="1:8" ht="16.5" customHeight="1" x14ac:dyDescent="0.15">
      <c r="A9" s="125"/>
      <c r="B9" s="146"/>
      <c r="C9" s="65"/>
      <c r="D9" s="58"/>
      <c r="E9" s="66"/>
      <c r="F9" s="66"/>
      <c r="G9" s="67"/>
      <c r="H9" s="49"/>
    </row>
    <row r="10" spans="1:8" ht="16.5" customHeight="1" x14ac:dyDescent="0.25">
      <c r="A10" s="125"/>
      <c r="B10" s="144" t="s">
        <v>49</v>
      </c>
      <c r="C10" s="65"/>
      <c r="D10" s="58"/>
      <c r="E10" s="66"/>
      <c r="F10" s="66"/>
      <c r="G10" s="67"/>
      <c r="H10" s="48"/>
    </row>
    <row r="11" spans="1:8" ht="16.5" customHeight="1" x14ac:dyDescent="0.25">
      <c r="A11" s="125"/>
      <c r="B11" s="145"/>
      <c r="C11" s="65"/>
      <c r="D11" s="58"/>
      <c r="E11" s="66"/>
      <c r="F11" s="66"/>
      <c r="G11" s="67"/>
      <c r="H11" s="48"/>
    </row>
    <row r="12" spans="1:8" ht="16.5" customHeight="1" x14ac:dyDescent="0.15">
      <c r="A12" s="125"/>
      <c r="B12" s="145"/>
      <c r="C12" s="65"/>
      <c r="D12" s="58"/>
      <c r="E12" s="66"/>
      <c r="F12" s="66"/>
      <c r="G12" s="67"/>
      <c r="H12" s="49"/>
    </row>
    <row r="13" spans="1:8" ht="16.5" customHeight="1" thickBot="1" x14ac:dyDescent="0.2">
      <c r="A13" s="125"/>
      <c r="B13" s="147"/>
      <c r="C13" s="68"/>
      <c r="D13" s="69"/>
      <c r="E13" s="70"/>
      <c r="F13" s="70"/>
      <c r="G13" s="71"/>
      <c r="H13" s="49"/>
    </row>
    <row r="14" spans="1:8" ht="25.5" customHeight="1" thickTop="1" x14ac:dyDescent="0.25">
      <c r="A14" s="126"/>
      <c r="B14" s="148" t="s">
        <v>82</v>
      </c>
      <c r="C14" s="132"/>
      <c r="D14" s="132"/>
      <c r="E14" s="132"/>
      <c r="F14" s="133"/>
      <c r="G14" s="50">
        <f>SUM(G6:G13)</f>
        <v>0</v>
      </c>
      <c r="H14" s="48"/>
    </row>
    <row r="15" spans="1:8" ht="16.5" customHeight="1" x14ac:dyDescent="0.25">
      <c r="A15" s="134" t="s">
        <v>35</v>
      </c>
      <c r="B15" s="144" t="s">
        <v>48</v>
      </c>
      <c r="C15" s="65"/>
      <c r="D15" s="58"/>
      <c r="E15" s="66"/>
      <c r="F15" s="66"/>
      <c r="G15" s="67"/>
      <c r="H15" s="48"/>
    </row>
    <row r="16" spans="1:8" ht="16.5" customHeight="1" x14ac:dyDescent="0.15">
      <c r="A16" s="135"/>
      <c r="B16" s="145"/>
      <c r="C16" s="65"/>
      <c r="D16" s="58"/>
      <c r="E16" s="66"/>
      <c r="F16" s="66"/>
      <c r="G16" s="67"/>
      <c r="H16" s="49"/>
    </row>
    <row r="17" spans="1:8" ht="16.5" customHeight="1" x14ac:dyDescent="0.25">
      <c r="A17" s="135"/>
      <c r="B17" s="145"/>
      <c r="C17" s="65"/>
      <c r="D17" s="58"/>
      <c r="E17" s="66"/>
      <c r="F17" s="66"/>
      <c r="G17" s="67"/>
      <c r="H17" s="48"/>
    </row>
    <row r="18" spans="1:8" ht="16.5" customHeight="1" x14ac:dyDescent="0.15">
      <c r="A18" s="135"/>
      <c r="B18" s="146"/>
      <c r="C18" s="65"/>
      <c r="D18" s="58"/>
      <c r="E18" s="66"/>
      <c r="F18" s="66"/>
      <c r="G18" s="67"/>
      <c r="H18" s="49"/>
    </row>
    <row r="19" spans="1:8" ht="24.75" customHeight="1" x14ac:dyDescent="0.25">
      <c r="A19" s="136"/>
      <c r="B19" s="149" t="s">
        <v>83</v>
      </c>
      <c r="C19" s="138"/>
      <c r="D19" s="138"/>
      <c r="E19" s="138"/>
      <c r="F19" s="139"/>
      <c r="G19" s="50">
        <f>SUM(G15:G18)</f>
        <v>0</v>
      </c>
      <c r="H19" s="48"/>
    </row>
    <row r="20" spans="1:8" ht="16.5" customHeight="1" x14ac:dyDescent="0.25">
      <c r="A20" s="150" t="s">
        <v>63</v>
      </c>
      <c r="B20" s="151"/>
      <c r="C20" s="151"/>
      <c r="D20" s="151"/>
      <c r="E20" s="151"/>
      <c r="F20" s="152"/>
      <c r="G20" s="51">
        <f>IF(G14/2&lt;5000,ROUND(G14/2,),5000)</f>
        <v>0</v>
      </c>
    </row>
    <row r="21" spans="1:8" ht="16.5" customHeight="1" thickBot="1" x14ac:dyDescent="0.3">
      <c r="A21" s="52" t="s">
        <v>64</v>
      </c>
      <c r="B21" s="53"/>
      <c r="C21" s="53"/>
      <c r="D21" s="53"/>
      <c r="E21" s="53"/>
      <c r="F21" s="53"/>
      <c r="G21" s="79">
        <f>IF(G19/2&lt;5000,ROUND(G19/2,),5000)</f>
        <v>0</v>
      </c>
    </row>
    <row r="22" spans="1:8" ht="16.5" customHeight="1" thickTop="1" thickBot="1" x14ac:dyDescent="0.3">
      <c r="A22" s="103" t="s">
        <v>85</v>
      </c>
      <c r="B22" s="104"/>
      <c r="C22" s="104"/>
      <c r="D22" s="104"/>
      <c r="E22" s="104"/>
      <c r="F22" s="104"/>
      <c r="G22" s="80">
        <f>ROUNDDOWN(G20+G21,-3)</f>
        <v>0</v>
      </c>
    </row>
    <row r="23" spans="1:8" ht="13.35" customHeight="1" x14ac:dyDescent="0.25">
      <c r="A23" s="54" t="s">
        <v>23</v>
      </c>
    </row>
    <row r="24" spans="1:8" ht="13.35" customHeight="1" x14ac:dyDescent="0.25">
      <c r="A24" s="54" t="s">
        <v>43</v>
      </c>
    </row>
    <row r="25" spans="1:8" ht="13.35" customHeight="1" x14ac:dyDescent="0.25">
      <c r="A25" s="54" t="s">
        <v>42</v>
      </c>
    </row>
    <row r="26" spans="1:8" ht="13.35" customHeight="1" x14ac:dyDescent="0.25">
      <c r="A26" s="54"/>
    </row>
    <row r="27" spans="1:8" ht="13.35" customHeight="1" x14ac:dyDescent="0.25">
      <c r="A27" s="54" t="s">
        <v>33</v>
      </c>
    </row>
    <row r="28" spans="1:8" ht="15" customHeight="1" x14ac:dyDescent="0.25">
      <c r="A28" s="54" t="s">
        <v>71</v>
      </c>
    </row>
    <row r="29" spans="1:8" ht="13.35" customHeight="1" x14ac:dyDescent="0.25">
      <c r="A29" s="54" t="s">
        <v>73</v>
      </c>
    </row>
    <row r="30" spans="1:8" ht="13.35" customHeight="1" x14ac:dyDescent="0.25">
      <c r="A30" s="54"/>
    </row>
    <row r="31" spans="1:8" ht="13.35" customHeight="1" x14ac:dyDescent="0.25">
      <c r="A31" s="54" t="s">
        <v>44</v>
      </c>
    </row>
    <row r="32" spans="1:8" ht="13.35" customHeight="1" x14ac:dyDescent="0.25">
      <c r="A32" s="54" t="s">
        <v>54</v>
      </c>
    </row>
    <row r="33" spans="1:7" ht="13.35" customHeight="1" x14ac:dyDescent="0.25">
      <c r="A33" s="54" t="s">
        <v>55</v>
      </c>
    </row>
    <row r="34" spans="1:7" ht="14.25" customHeight="1" x14ac:dyDescent="0.25">
      <c r="A34" s="54"/>
    </row>
    <row r="35" spans="1:7" ht="13.5" customHeight="1" x14ac:dyDescent="0.25">
      <c r="A35" s="54"/>
    </row>
    <row r="36" spans="1:7" ht="16.5" customHeight="1" x14ac:dyDescent="0.25">
      <c r="A36" s="54"/>
      <c r="G36" s="55"/>
    </row>
  </sheetData>
  <sheetProtection algorithmName="SHA-512" hashValue="xcbCYZviDLn7s9+wakF8yc6iyzR8aMxs8+CmIGhSDUpxM6zjSZ1M+lbiEqKK0QnI2XDW0JUczjdRhmn18S8tdw==" saltValue="KxA+sfCtLX3446Hyhl5+9w==" spinCount="100000" sheet="1" objects="1" scenarios="1"/>
  <mergeCells count="10">
    <mergeCell ref="A22:F22"/>
    <mergeCell ref="A2:G2"/>
    <mergeCell ref="A6:A14"/>
    <mergeCell ref="B6:B9"/>
    <mergeCell ref="B10:B13"/>
    <mergeCell ref="B14:F14"/>
    <mergeCell ref="A15:A19"/>
    <mergeCell ref="B15:B18"/>
    <mergeCell ref="B19:F19"/>
    <mergeCell ref="A20:F20"/>
  </mergeCells>
  <phoneticPr fontId="18"/>
  <printOptions horizontalCentered="1"/>
  <pageMargins left="0.90416666666666701" right="0.70763888888888904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I29"/>
  <sheetViews>
    <sheetView showGridLines="0" showZeros="0" view="pageBreakPreview" zoomScale="86" zoomScaleNormal="84" zoomScaleSheetLayoutView="86" workbookViewId="0">
      <selection activeCell="W8" sqref="V8:W8"/>
    </sheetView>
  </sheetViews>
  <sheetFormatPr defaultColWidth="9.33203125" defaultRowHeight="12" x14ac:dyDescent="0.25"/>
  <cols>
    <col min="1" max="2" width="9.6640625" style="1" customWidth="1"/>
    <col min="3" max="3" width="6.77734375" style="1" customWidth="1"/>
    <col min="4" max="4" width="9.21875" style="1" customWidth="1"/>
    <col min="5" max="5" width="12.6640625" style="1" customWidth="1"/>
    <col min="6" max="6" width="13.33203125" style="1" customWidth="1"/>
    <col min="7" max="7" width="13" style="1" customWidth="1"/>
    <col min="8" max="8" width="18" style="1" customWidth="1"/>
    <col min="9" max="9" width="17.33203125" style="1" customWidth="1"/>
    <col min="10" max="16384" width="9.33203125" style="1"/>
  </cols>
  <sheetData>
    <row r="1" spans="1:9" ht="20.100000000000001" customHeight="1" x14ac:dyDescent="0.25">
      <c r="A1" s="105"/>
      <c r="B1" s="105"/>
      <c r="C1" s="105"/>
      <c r="D1" s="105"/>
      <c r="E1" s="105"/>
      <c r="F1" s="105"/>
      <c r="G1" s="105"/>
      <c r="H1" s="105"/>
      <c r="I1" s="2"/>
    </row>
    <row r="2" spans="1:9" ht="20.100000000000001" customHeight="1" x14ac:dyDescent="0.25">
      <c r="A2" s="105" t="s">
        <v>30</v>
      </c>
      <c r="B2" s="105"/>
      <c r="C2" s="105"/>
      <c r="D2" s="105"/>
      <c r="E2" s="105"/>
      <c r="F2" s="105"/>
      <c r="G2" s="105"/>
      <c r="H2" s="105"/>
      <c r="I2" s="2"/>
    </row>
    <row r="3" spans="1:9" ht="19.5" customHeight="1" x14ac:dyDescent="0.25">
      <c r="A3" s="38"/>
      <c r="B3" s="38"/>
      <c r="C3" s="38"/>
      <c r="D3" s="38"/>
      <c r="E3" s="38"/>
      <c r="F3" s="38"/>
      <c r="G3" s="38"/>
      <c r="H3" s="38"/>
      <c r="I3" s="2"/>
    </row>
    <row r="4" spans="1:9" ht="0.75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27.75" customHeight="1" x14ac:dyDescent="0.25">
      <c r="A5" s="26" t="s">
        <v>46</v>
      </c>
      <c r="B5" s="26"/>
      <c r="H5" s="21"/>
    </row>
    <row r="6" spans="1:9" ht="16.5" customHeight="1" x14ac:dyDescent="0.25">
      <c r="A6" s="6"/>
      <c r="B6" s="27"/>
      <c r="C6" s="165" t="s">
        <v>16</v>
      </c>
      <c r="D6" s="166"/>
      <c r="E6" s="159" t="s">
        <v>28</v>
      </c>
      <c r="F6" s="160"/>
      <c r="G6" s="30" t="s">
        <v>29</v>
      </c>
      <c r="H6" s="31" t="s">
        <v>17</v>
      </c>
    </row>
    <row r="7" spans="1:9" ht="28.05" customHeight="1" x14ac:dyDescent="0.25">
      <c r="A7" s="169" t="s">
        <v>18</v>
      </c>
      <c r="B7" s="28" t="s">
        <v>39</v>
      </c>
      <c r="C7" s="167"/>
      <c r="D7" s="167"/>
      <c r="E7" s="157"/>
      <c r="F7" s="157"/>
      <c r="G7" s="72"/>
      <c r="H7" s="73"/>
    </row>
    <row r="8" spans="1:9" ht="28.05" customHeight="1" x14ac:dyDescent="0.25">
      <c r="A8" s="170"/>
      <c r="B8" s="153" t="s">
        <v>67</v>
      </c>
      <c r="C8" s="153"/>
      <c r="D8" s="153"/>
      <c r="E8" s="153"/>
      <c r="F8" s="153"/>
      <c r="G8" s="153"/>
      <c r="H8" s="11">
        <f>IF(H7/2&lt;5000,ROUND(H7/2,),5000)</f>
        <v>0</v>
      </c>
    </row>
    <row r="9" spans="1:9" ht="28.05" customHeight="1" x14ac:dyDescent="0.25">
      <c r="A9" s="170"/>
      <c r="B9" s="29" t="s">
        <v>40</v>
      </c>
      <c r="C9" s="167"/>
      <c r="D9" s="167"/>
      <c r="E9" s="158"/>
      <c r="F9" s="158"/>
      <c r="G9" s="74"/>
      <c r="H9" s="73"/>
    </row>
    <row r="10" spans="1:9" ht="28.05" customHeight="1" x14ac:dyDescent="0.25">
      <c r="A10" s="170"/>
      <c r="B10" s="153" t="s">
        <v>67</v>
      </c>
      <c r="C10" s="153"/>
      <c r="D10" s="153"/>
      <c r="E10" s="153"/>
      <c r="F10" s="153"/>
      <c r="G10" s="153"/>
      <c r="H10" s="11">
        <f>IF(H9/2&lt;5000,ROUND(H9/2,),5000)</f>
        <v>0</v>
      </c>
    </row>
    <row r="11" spans="1:9" ht="28.05" customHeight="1" x14ac:dyDescent="0.25">
      <c r="A11" s="171"/>
      <c r="B11" s="154" t="s">
        <v>69</v>
      </c>
      <c r="C11" s="155"/>
      <c r="D11" s="155"/>
      <c r="E11" s="155"/>
      <c r="F11" s="155"/>
      <c r="G11" s="156"/>
      <c r="H11" s="33">
        <f>SUM(H8,H10)</f>
        <v>0</v>
      </c>
    </row>
    <row r="12" spans="1:9" ht="28.05" customHeight="1" x14ac:dyDescent="0.25">
      <c r="A12" s="172" t="s">
        <v>35</v>
      </c>
      <c r="B12" s="32" t="s">
        <v>39</v>
      </c>
      <c r="C12" s="168"/>
      <c r="D12" s="168"/>
      <c r="E12" s="161"/>
      <c r="F12" s="162"/>
      <c r="G12" s="75"/>
      <c r="H12" s="76"/>
    </row>
    <row r="13" spans="1:9" ht="28.05" customHeight="1" x14ac:dyDescent="0.25">
      <c r="A13" s="173"/>
      <c r="B13" s="153" t="s">
        <v>67</v>
      </c>
      <c r="C13" s="153"/>
      <c r="D13" s="153"/>
      <c r="E13" s="153"/>
      <c r="F13" s="153"/>
      <c r="G13" s="153"/>
      <c r="H13" s="11">
        <f>IF(H12/2&lt;5000,ROUND(H12/2,),5000)</f>
        <v>0</v>
      </c>
    </row>
    <row r="14" spans="1:9" ht="28.05" customHeight="1" x14ac:dyDescent="0.25">
      <c r="A14" s="173"/>
      <c r="B14" s="29" t="s">
        <v>40</v>
      </c>
      <c r="C14" s="167"/>
      <c r="D14" s="167"/>
      <c r="E14" s="163"/>
      <c r="F14" s="164"/>
      <c r="G14" s="77"/>
      <c r="H14" s="59"/>
    </row>
    <row r="15" spans="1:9" ht="28.05" customHeight="1" x14ac:dyDescent="0.25">
      <c r="A15" s="173"/>
      <c r="B15" s="153" t="s">
        <v>67</v>
      </c>
      <c r="C15" s="153"/>
      <c r="D15" s="153"/>
      <c r="E15" s="153"/>
      <c r="F15" s="153"/>
      <c r="G15" s="153"/>
      <c r="H15" s="11">
        <f>IF(H14/2&lt;5000,ROUND(H14/2,),5000)</f>
        <v>0</v>
      </c>
    </row>
    <row r="16" spans="1:9" ht="28.05" customHeight="1" thickBot="1" x14ac:dyDescent="0.3">
      <c r="A16" s="174"/>
      <c r="B16" s="175" t="s">
        <v>68</v>
      </c>
      <c r="C16" s="176"/>
      <c r="D16" s="176"/>
      <c r="E16" s="176"/>
      <c r="F16" s="176"/>
      <c r="G16" s="177"/>
      <c r="H16" s="81">
        <f>SUM(H13,H15)</f>
        <v>0</v>
      </c>
    </row>
    <row r="17" spans="1:8" ht="25.05" customHeight="1" thickTop="1" thickBot="1" x14ac:dyDescent="0.3">
      <c r="A17" s="103" t="s">
        <v>84</v>
      </c>
      <c r="B17" s="104"/>
      <c r="C17" s="104"/>
      <c r="D17" s="104"/>
      <c r="E17" s="104"/>
      <c r="F17" s="104"/>
      <c r="G17" s="104"/>
      <c r="H17" s="82">
        <f>ROUNDDOWN(H11+H16,-3)</f>
        <v>0</v>
      </c>
    </row>
    <row r="19" spans="1:8" ht="13.35" customHeight="1" x14ac:dyDescent="0.25">
      <c r="A19" s="13" t="s">
        <v>23</v>
      </c>
    </row>
    <row r="20" spans="1:8" ht="13.35" customHeight="1" x14ac:dyDescent="0.25">
      <c r="A20" s="13" t="s">
        <v>43</v>
      </c>
    </row>
    <row r="21" spans="1:8" ht="18" customHeight="1" x14ac:dyDescent="0.25">
      <c r="A21" s="13" t="s">
        <v>75</v>
      </c>
    </row>
    <row r="22" spans="1:8" ht="13.35" customHeight="1" x14ac:dyDescent="0.25">
      <c r="A22" s="13"/>
    </row>
    <row r="23" spans="1:8" ht="13.35" customHeight="1" x14ac:dyDescent="0.25">
      <c r="A23" s="13" t="s">
        <v>33</v>
      </c>
    </row>
    <row r="24" spans="1:8" ht="14.25" customHeight="1" x14ac:dyDescent="0.25">
      <c r="A24" s="13" t="s">
        <v>70</v>
      </c>
    </row>
    <row r="25" spans="1:8" ht="17.25" customHeight="1" x14ac:dyDescent="0.25">
      <c r="A25" s="13" t="s">
        <v>73</v>
      </c>
    </row>
    <row r="26" spans="1:8" ht="15" customHeight="1" x14ac:dyDescent="0.25">
      <c r="A26" s="13"/>
    </row>
    <row r="27" spans="1:8" ht="18.75" customHeight="1" x14ac:dyDescent="0.25">
      <c r="A27" s="13" t="s">
        <v>44</v>
      </c>
    </row>
    <row r="28" spans="1:8" ht="16.5" customHeight="1" x14ac:dyDescent="0.25">
      <c r="A28" s="13" t="s">
        <v>76</v>
      </c>
    </row>
    <row r="29" spans="1:8" ht="13.5" customHeight="1" x14ac:dyDescent="0.25">
      <c r="A29" s="13" t="s">
        <v>56</v>
      </c>
    </row>
  </sheetData>
  <sheetProtection algorithmName="SHA-512" hashValue="vsnirrEVl17rO24SBSlvkiiDla6P8jEW2Fx397vXrwE9lNL9l4y1jdSmCQHrZHOv04pXm9RXggjGmoEzaHPrCQ==" saltValue="1CqyDhyT9/uM7598ZD2ibg==" spinCount="100000" sheet="1" objects="1" scenarios="1"/>
  <mergeCells count="21">
    <mergeCell ref="A17:G17"/>
    <mergeCell ref="E7:F7"/>
    <mergeCell ref="E9:F9"/>
    <mergeCell ref="E6:F6"/>
    <mergeCell ref="E12:F12"/>
    <mergeCell ref="E14:F14"/>
    <mergeCell ref="C6:D6"/>
    <mergeCell ref="C7:D7"/>
    <mergeCell ref="C9:D9"/>
    <mergeCell ref="C12:D12"/>
    <mergeCell ref="C14:D14"/>
    <mergeCell ref="A7:A11"/>
    <mergeCell ref="A12:A16"/>
    <mergeCell ref="B13:G13"/>
    <mergeCell ref="B15:G15"/>
    <mergeCell ref="B16:G16"/>
    <mergeCell ref="A2:H2"/>
    <mergeCell ref="A1:H1"/>
    <mergeCell ref="B8:G8"/>
    <mergeCell ref="B10:G10"/>
    <mergeCell ref="B11:G11"/>
  </mergeCells>
  <phoneticPr fontId="18"/>
  <printOptions horizontalCentered="1"/>
  <pageMargins left="0.90416666666666701" right="0.70763888888888904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交通費実施報告書 </vt:lpstr>
      <vt:lpstr>県内移動費実施報告書</vt:lpstr>
      <vt:lpstr>宿泊費実施報告書</vt:lpstr>
      <vt:lpstr>県内移動費実施報告書!Print_Area</vt:lpstr>
      <vt:lpstr>'交通費実施報告書 '!Print_Area</vt:lpstr>
      <vt:lpstr>宿泊費実施報告書!Print_Area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富本　守</dc:creator>
  <cp:lastModifiedBy>佐度　風香</cp:lastModifiedBy>
  <cp:lastPrinted>2026-03-29T04:55:51Z</cp:lastPrinted>
  <dcterms:created xsi:type="dcterms:W3CDTF">2023-04-20T05:35:03Z</dcterms:created>
  <dcterms:modified xsi:type="dcterms:W3CDTF">2026-03-30T05:07:45Z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