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こども政策課\おでかけ推進事業\02要綱等\"/>
    </mc:Choice>
  </mc:AlternateContent>
  <xr:revisionPtr revIDLastSave="0" documentId="13_ncr:1_{3731D408-113D-4F02-93F4-5045D9A747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第１－２号" sheetId="7" r:id="rId1"/>
    <sheet name="様式第１－２号（関数あり）" sheetId="1" r:id="rId2"/>
    <sheet name="【記入例】様式第１－２号" sheetId="6" r:id="rId3"/>
  </sheets>
  <definedNames>
    <definedName name="_xlnm.Print_Area" localSheetId="2">'【記入例】様式第１－２号'!$A$1:$O$27</definedName>
    <definedName name="_xlnm.Print_Area" localSheetId="0">'様式第１－２号'!$A$1:$O$27</definedName>
    <definedName name="_xlnm.Print_Area" localSheetId="1">'様式第１－２号（関数あり）'!$A$1:$O$27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4" i="1" s="1"/>
  <c r="J19" i="1"/>
  <c r="J23" i="6"/>
  <c r="J19" i="6"/>
  <c r="F23" i="1"/>
  <c r="H23" i="1"/>
  <c r="H19" i="1"/>
  <c r="F19" i="1"/>
  <c r="H23" i="6"/>
  <c r="F23" i="6"/>
  <c r="H19" i="6"/>
  <c r="F19" i="6"/>
  <c r="F11" i="6"/>
  <c r="F11" i="1"/>
  <c r="N19" i="1" l="1"/>
  <c r="N19" i="6"/>
  <c r="N23" i="6"/>
  <c r="N23" i="1"/>
  <c r="H24" i="1"/>
  <c r="F24" i="6"/>
  <c r="J24" i="6"/>
  <c r="F24" i="1"/>
  <c r="H24" i="6"/>
  <c r="N24" i="1" l="1"/>
  <c r="N24" i="6"/>
</calcChain>
</file>

<file path=xl/sharedStrings.xml><?xml version="1.0" encoding="utf-8"?>
<sst xmlns="http://schemas.openxmlformats.org/spreadsheetml/2006/main" count="88" uniqueCount="29">
  <si>
    <t>１．収入</t>
    <rPh sb="2" eb="4">
      <t>シュウニュウ</t>
    </rPh>
    <phoneticPr fontId="2"/>
  </si>
  <si>
    <t>区　　　　分</t>
    <rPh sb="0" eb="1">
      <t>ク</t>
    </rPh>
    <rPh sb="5" eb="6">
      <t>フン</t>
    </rPh>
    <phoneticPr fontId="2"/>
  </si>
  <si>
    <t>合　　　計</t>
    <rPh sb="0" eb="1">
      <t>ア</t>
    </rPh>
    <rPh sb="4" eb="5">
      <t>ケイ</t>
    </rPh>
    <phoneticPr fontId="2"/>
  </si>
  <si>
    <t>２．支出</t>
    <rPh sb="2" eb="4">
      <t>シシュツ</t>
    </rPh>
    <phoneticPr fontId="2"/>
  </si>
  <si>
    <t>経費区分</t>
    <rPh sb="0" eb="2">
      <t>ケイヒ</t>
    </rPh>
    <rPh sb="2" eb="4">
      <t>クブン</t>
    </rPh>
    <phoneticPr fontId="2"/>
  </si>
  <si>
    <t>様式第１－２号</t>
    <rPh sb="0" eb="2">
      <t>ヨウシキ</t>
    </rPh>
    <rPh sb="2" eb="3">
      <t>ダイ</t>
    </rPh>
    <rPh sb="6" eb="7">
      <t>ゴウ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</si>
  <si>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</si>
  <si>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県補助金</t>
    <rPh sb="0" eb="4">
      <t>ケンホジョキン</t>
    </rPh>
    <phoneticPr fontId="2"/>
  </si>
  <si>
    <t>備考</t>
    <rPh sb="0" eb="2">
      <t>ビコウ</t>
    </rPh>
    <phoneticPr fontId="2"/>
  </si>
  <si>
    <t>予算額</t>
    <rPh sb="0" eb="3">
      <t>ヨサンガク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</si>
  <si>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</si>
  <si>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</si>
  <si>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補助事業</t>
    <rPh sb="0" eb="4">
      <t>ホジョジギョウ</t>
    </rPh>
    <phoneticPr fontId="2"/>
  </si>
  <si>
    <t>子育て家庭に配慮したサービスの提供</t>
    <rPh sb="0" eb="2">
      <t>コソダ</t>
    </rPh>
    <rPh sb="3" eb="5">
      <t>カテイ</t>
    </rPh>
    <rPh sb="6" eb="8">
      <t>ハイリョ</t>
    </rPh>
    <rPh sb="15" eb="17">
      <t>テイキョウ</t>
    </rPh>
    <phoneticPr fontId="2"/>
  </si>
  <si>
    <t>離乳食の提供に要する費用</t>
    <rPh sb="0" eb="3">
      <t>リニュウショク</t>
    </rPh>
    <rPh sb="4" eb="6">
      <t>テイキョウ</t>
    </rPh>
    <rPh sb="7" eb="8">
      <t>ヨウ</t>
    </rPh>
    <rPh sb="10" eb="12">
      <t>ヒヨウ</t>
    </rPh>
    <phoneticPr fontId="2"/>
  </si>
  <si>
    <t>おむつセットの提供に要する費用</t>
    <rPh sb="7" eb="9">
      <t>テイキョウ</t>
    </rPh>
    <rPh sb="10" eb="11">
      <t>ヨウ</t>
    </rPh>
    <rPh sb="13" eb="15">
      <t>ヒヨウ</t>
    </rPh>
    <phoneticPr fontId="2"/>
  </si>
  <si>
    <t>授乳室整備費用</t>
    <rPh sb="0" eb="2">
      <t>ジュニュウ</t>
    </rPh>
    <rPh sb="2" eb="3">
      <t>シツ</t>
    </rPh>
    <rPh sb="3" eb="5">
      <t>セイビ</t>
    </rPh>
    <rPh sb="5" eb="7">
      <t>ヒヨウ</t>
    </rPh>
    <phoneticPr fontId="2"/>
  </si>
  <si>
    <t>ベビーベッド購入費用</t>
    <rPh sb="6" eb="8">
      <t>コウニュウ</t>
    </rPh>
    <rPh sb="8" eb="10">
      <t>ヒヨウ</t>
    </rPh>
    <phoneticPr fontId="2"/>
  </si>
  <si>
    <t>注</t>
    <rPh sb="0" eb="1">
      <t>チュウ</t>
    </rPh>
    <phoneticPr fontId="2"/>
  </si>
  <si>
    <t>単位：円</t>
    <rPh sb="0" eb="2">
      <t>タンイ</t>
    </rPh>
    <rPh sb="3" eb="4">
      <t>エン</t>
    </rPh>
    <phoneticPr fontId="2"/>
  </si>
  <si>
    <t>補助事業に要する経費（Ａ）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</si>
  <si>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計</t>
    <rPh sb="0" eb="1">
      <t>ケイ</t>
    </rPh>
    <phoneticPr fontId="2"/>
  </si>
  <si>
    <t>ただし、この額に千円未満の端数がある場合は切り捨てるものとする。</t>
    <rPh sb="6" eb="7">
      <t>ガク</t>
    </rPh>
    <phoneticPr fontId="2"/>
  </si>
  <si>
    <t>補助上限額
（Ｄ）</t>
    <rPh sb="0" eb="2">
      <t>ホジョ</t>
    </rPh>
    <rPh sb="2" eb="5">
      <t>ジョウゲンガク</t>
    </rPh>
    <phoneticPr fontId="2"/>
  </si>
  <si>
    <r>
      <rPr>
        <sz val="9"/>
        <color theme="1"/>
        <rFont val="ＭＳ 明朝"/>
        <family val="1"/>
        <charset val="128"/>
      </rPr>
      <t>補助対象経費（Ｂ）</t>
    </r>
    <r>
      <rPr>
        <sz val="8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（Ａ）－補助対象外経費</t>
    </r>
    <rPh sb="0" eb="2">
      <t>ホジョ</t>
    </rPh>
    <rPh sb="2" eb="4">
      <t>タイショウ</t>
    </rPh>
    <rPh sb="4" eb="6">
      <t>ケイヒ</t>
    </rPh>
    <rPh sb="14" eb="19">
      <t>ホジョタイショウガイ</t>
    </rPh>
    <rPh sb="19" eb="21">
      <t>ケイヒ</t>
    </rPh>
    <phoneticPr fontId="2"/>
  </si>
  <si>
    <r>
      <rPr>
        <sz val="9"/>
        <color theme="1"/>
        <rFont val="ＭＳ 明朝"/>
        <family val="1"/>
        <charset val="128"/>
      </rPr>
      <t>補助対象経費に補助率を乗じて得た額（Ｃ）</t>
    </r>
    <r>
      <rPr>
        <sz val="8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（Ｂ）×1/2</t>
    </r>
    <rPh sb="0" eb="4">
      <t>ホジョタイショウ</t>
    </rPh>
    <rPh sb="4" eb="6">
      <t>ケイヒ</t>
    </rPh>
    <rPh sb="7" eb="10">
      <t>ホジョリツ</t>
    </rPh>
    <rPh sb="11" eb="12">
      <t>ジョウ</t>
    </rPh>
    <rPh sb="14" eb="15">
      <t>エ</t>
    </rPh>
    <rPh sb="16" eb="17">
      <t>ガク</t>
    </rPh>
    <phoneticPr fontId="2"/>
  </si>
  <si>
    <r>
      <t>補助金交付申請額
（Ｅ）</t>
    </r>
    <r>
      <rPr>
        <sz val="8"/>
        <color theme="1"/>
        <rFont val="ＭＳ 明朝"/>
        <family val="1"/>
        <charset val="128"/>
      </rPr>
      <t xml:space="preserve">
（千円未満切り捨て）</t>
    </r>
    <rPh sb="0" eb="2">
      <t>ホジョ</t>
    </rPh>
    <rPh sb="3" eb="5">
      <t>コウフ</t>
    </rPh>
    <rPh sb="5" eb="7">
      <t>シンセイ</t>
    </rPh>
    <rPh sb="7" eb="8">
      <t>ガク</t>
    </rPh>
    <phoneticPr fontId="2"/>
  </si>
  <si>
    <t>（Ｅ）欄には、補助事業ごとに（Ｃ）欄と（Ｄ）欄の額を比較して少ない方の額を記入すること。</t>
    <rPh sb="3" eb="4">
      <t>ラン</t>
    </rPh>
    <rPh sb="7" eb="9">
      <t>ホジョ</t>
    </rPh>
    <rPh sb="9" eb="11">
      <t>ジギョウ</t>
    </rPh>
    <rPh sb="17" eb="18">
      <t>ラン</t>
    </rPh>
    <rPh sb="22" eb="23">
      <t>ラン</t>
    </rPh>
    <rPh sb="24" eb="25">
      <t>ガク</t>
    </rPh>
    <rPh sb="26" eb="28">
      <t>ヒカク</t>
    </rPh>
    <rPh sb="30" eb="31">
      <t>スク</t>
    </rPh>
    <rPh sb="33" eb="34">
      <t>ホウ</t>
    </rPh>
    <rPh sb="35" eb="36">
      <t>ガク</t>
    </rPh>
    <rPh sb="37" eb="39">
      <t>キニュウ</t>
    </rPh>
    <phoneticPr fontId="2"/>
  </si>
  <si>
    <t>子育て家庭に配慮した設備等の整備</t>
    <rPh sb="0" eb="2">
      <t>コソダ</t>
    </rPh>
    <rPh sb="3" eb="5">
      <t>カテイ</t>
    </rPh>
    <rPh sb="6" eb="8">
      <t>ハイリョ</t>
    </rPh>
    <rPh sb="10" eb="12">
      <t>セツビ</t>
    </rPh>
    <rPh sb="12" eb="13">
      <t>トウ</t>
    </rPh>
    <rPh sb="14" eb="16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</si>
</sst>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5" fillId="2" borderId="8" xfId="1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38" fontId="5" fillId="0" borderId="15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45" xfId="1" applyFont="1" applyBorder="1" applyAlignment="1">
      <alignment horizontal="center" vertical="center"/>
    </xf>
    <xf numFmtId="38" fontId="5" fillId="0" borderId="46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51" xfId="1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38" fontId="5" fillId="2" borderId="33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8" fontId="5" fillId="2" borderId="37" xfId="1" applyFont="1" applyFill="1" applyBorder="1" applyAlignment="1">
      <alignment vertical="center"/>
    </xf>
    <xf numFmtId="38" fontId="5" fillId="2" borderId="22" xfId="1" applyFont="1" applyFill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5" fillId="2" borderId="12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0" borderId="53" xfId="0" applyNumberFormat="1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38" fontId="5" fillId="2" borderId="33" xfId="0" applyNumberFormat="1" applyFont="1" applyFill="1" applyBorder="1">
      <alignment vertical="center"/>
    </xf>
    <xf numFmtId="0" fontId="5" fillId="2" borderId="22" xfId="0" applyFont="1" applyFill="1" applyBorder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vertical="center"/>
    </xf>
    <xf numFmtId="0" fontId="4" fillId="0" borderId="3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1</xdr:row>
      <xdr:rowOff>38100</xdr:rowOff>
    </xdr:from>
    <xdr:to>
      <xdr:col>14</xdr:col>
      <xdr:colOff>466725</xdr:colOff>
      <xdr:row>2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1F19CC-5C20-47E8-A5F6-3945D2B7AA35}"/>
            </a:ext>
          </a:extLst>
        </xdr:cNvPr>
        <xdr:cNvSpPr txBox="1"/>
      </xdr:nvSpPr>
      <xdr:spPr>
        <a:xfrm>
          <a:off x="6229350" y="219075"/>
          <a:ext cx="1266825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FECD-74A0-4A3B-8EBE-7D4550576778}">
  <sheetPr>
    <tabColor rgb="FFFFFF00"/>
    <pageSetUpPr fitToPage="1"/>
  </sheetPr>
  <dimension ref="A1:O28"/>
  <sheetViews>
    <sheetView tabSelected="1" view="pageBreakPreview" topLeftCell="A7" zoomScaleNormal="100" zoomScaleSheetLayoutView="100" workbookViewId="0">
      <selection activeCell="U15" sqref="U15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1" width="8.125" style="1" customWidth="1"/>
    <col min="12" max="13" width="7.5" style="1" customWidth="1"/>
    <col min="14" max="15" width="8.125" style="1" customWidth="1"/>
    <col min="16" max="16384" width="9" style="1"/>
  </cols>
  <sheetData>
    <row r="1" spans="1:15" x14ac:dyDescent="0.15">
      <c r="A1" s="2" t="s">
        <v>5</v>
      </c>
    </row>
    <row r="3" spans="1:15" ht="17.25" customHeight="1" x14ac:dyDescent="0.1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15">
      <c r="A4" s="2"/>
    </row>
    <row r="5" spans="1:15" x14ac:dyDescent="0.15">
      <c r="M5" s="7"/>
      <c r="O5" s="7"/>
    </row>
    <row r="6" spans="1:15" ht="19.5" customHeight="1" thickBot="1" x14ac:dyDescent="0.2">
      <c r="B6" s="8" t="s">
        <v>0</v>
      </c>
      <c r="K6" s="5" t="s">
        <v>19</v>
      </c>
    </row>
    <row r="7" spans="1:15" ht="32.25" customHeight="1" thickBot="1" x14ac:dyDescent="0.2">
      <c r="B7" s="11" t="s">
        <v>1</v>
      </c>
      <c r="C7" s="12"/>
      <c r="D7" s="12"/>
      <c r="E7" s="12"/>
      <c r="F7" s="12" t="s">
        <v>9</v>
      </c>
      <c r="G7" s="13"/>
      <c r="H7" s="13"/>
      <c r="I7" s="14" t="s">
        <v>8</v>
      </c>
      <c r="J7" s="15"/>
      <c r="K7" s="16"/>
    </row>
    <row r="8" spans="1:15" ht="32.25" customHeight="1" thickTop="1" x14ac:dyDescent="0.15">
      <c r="B8" s="17" t="s">
        <v>7</v>
      </c>
      <c r="C8" s="18"/>
      <c r="D8" s="18"/>
      <c r="E8" s="18"/>
      <c r="F8" s="19"/>
      <c r="G8" s="19"/>
      <c r="H8" s="19"/>
      <c r="I8" s="20"/>
      <c r="J8" s="21"/>
      <c r="K8" s="22"/>
    </row>
    <row r="9" spans="1:15" ht="32.25" customHeight="1" x14ac:dyDescent="0.15">
      <c r="B9" s="23" t="s">
        <v>10</v>
      </c>
      <c r="C9" s="24"/>
      <c r="D9" s="24"/>
      <c r="E9" s="24"/>
      <c r="F9" s="25"/>
      <c r="G9" s="25"/>
      <c r="H9" s="25"/>
      <c r="I9" s="26"/>
      <c r="J9" s="27"/>
      <c r="K9" s="28"/>
    </row>
    <row r="10" spans="1:15" ht="32.25" customHeight="1" x14ac:dyDescent="0.15">
      <c r="B10" s="23" t="s">
        <v>11</v>
      </c>
      <c r="C10" s="24"/>
      <c r="D10" s="24"/>
      <c r="E10" s="24"/>
      <c r="F10" s="25"/>
      <c r="G10" s="25"/>
      <c r="H10" s="25"/>
      <c r="I10" s="26"/>
      <c r="J10" s="27"/>
      <c r="K10" s="28"/>
    </row>
    <row r="11" spans="1:15" ht="32.25" customHeight="1" thickBot="1" x14ac:dyDescent="0.2">
      <c r="B11" s="29" t="s">
        <v>2</v>
      </c>
      <c r="C11" s="30"/>
      <c r="D11" s="30"/>
      <c r="E11" s="30"/>
      <c r="F11" s="31"/>
      <c r="G11" s="31"/>
      <c r="H11" s="31"/>
      <c r="I11" s="32"/>
      <c r="J11" s="33"/>
      <c r="K11" s="34"/>
    </row>
    <row r="12" spans="1:15" ht="14.25" customHeight="1" x14ac:dyDescent="0.15">
      <c r="B12" s="3"/>
      <c r="C12" s="3"/>
      <c r="D12" s="3"/>
      <c r="E12" s="3"/>
      <c r="F12" s="4"/>
      <c r="G12" s="4"/>
      <c r="H12" s="4"/>
      <c r="I12" s="3"/>
      <c r="J12" s="3"/>
      <c r="K12" s="3"/>
      <c r="L12" s="3"/>
      <c r="M12" s="3"/>
      <c r="N12" s="3"/>
      <c r="O12" s="3"/>
    </row>
    <row r="14" spans="1:15" ht="19.5" customHeight="1" thickBot="1" x14ac:dyDescent="0.2">
      <c r="B14" s="8" t="s">
        <v>3</v>
      </c>
      <c r="M14" s="5"/>
      <c r="O14" s="5" t="s">
        <v>19</v>
      </c>
    </row>
    <row r="15" spans="1:15" ht="60" customHeight="1" thickBot="1" x14ac:dyDescent="0.2">
      <c r="B15" s="35" t="s">
        <v>12</v>
      </c>
      <c r="C15" s="36"/>
      <c r="D15" s="37" t="s">
        <v>4</v>
      </c>
      <c r="E15" s="38"/>
      <c r="F15" s="39" t="s">
        <v>20</v>
      </c>
      <c r="G15" s="40"/>
      <c r="H15" s="41" t="s">
        <v>24</v>
      </c>
      <c r="I15" s="42"/>
      <c r="J15" s="43" t="s">
        <v>25</v>
      </c>
      <c r="K15" s="44"/>
      <c r="L15" s="39" t="s">
        <v>23</v>
      </c>
      <c r="M15" s="40"/>
      <c r="N15" s="39" t="s">
        <v>26</v>
      </c>
      <c r="O15" s="45"/>
    </row>
    <row r="16" spans="1:15" ht="32.25" customHeight="1" thickTop="1" x14ac:dyDescent="0.15">
      <c r="B16" s="46" t="s">
        <v>13</v>
      </c>
      <c r="C16" s="47"/>
      <c r="D16" s="52"/>
      <c r="E16" s="47"/>
      <c r="F16" s="19"/>
      <c r="G16" s="19"/>
      <c r="H16" s="19"/>
      <c r="I16" s="19"/>
      <c r="J16" s="53"/>
      <c r="K16" s="54"/>
      <c r="L16" s="53"/>
      <c r="M16" s="54"/>
      <c r="N16" s="53"/>
      <c r="O16" s="59"/>
    </row>
    <row r="17" spans="2:15" ht="32.25" customHeight="1" x14ac:dyDescent="0.15">
      <c r="B17" s="48"/>
      <c r="C17" s="49"/>
      <c r="D17" s="62"/>
      <c r="E17" s="63"/>
      <c r="F17" s="25"/>
      <c r="G17" s="25"/>
      <c r="H17" s="25"/>
      <c r="I17" s="25"/>
      <c r="J17" s="55"/>
      <c r="K17" s="56"/>
      <c r="L17" s="55"/>
      <c r="M17" s="56"/>
      <c r="N17" s="55"/>
      <c r="O17" s="60"/>
    </row>
    <row r="18" spans="2:15" ht="32.25" customHeight="1" x14ac:dyDescent="0.15">
      <c r="B18" s="48"/>
      <c r="C18" s="49"/>
      <c r="D18" s="64"/>
      <c r="E18" s="49"/>
      <c r="F18" s="25"/>
      <c r="G18" s="25"/>
      <c r="H18" s="25"/>
      <c r="I18" s="25"/>
      <c r="J18" s="57"/>
      <c r="K18" s="58"/>
      <c r="L18" s="57"/>
      <c r="M18" s="58"/>
      <c r="N18" s="57"/>
      <c r="O18" s="61"/>
    </row>
    <row r="19" spans="2:15" ht="32.25" customHeight="1" x14ac:dyDescent="0.15">
      <c r="B19" s="50"/>
      <c r="C19" s="51"/>
      <c r="D19" s="73" t="s">
        <v>21</v>
      </c>
      <c r="E19" s="74"/>
      <c r="F19" s="75"/>
      <c r="G19" s="76"/>
      <c r="H19" s="75"/>
      <c r="I19" s="76"/>
      <c r="J19" s="65"/>
      <c r="K19" s="66"/>
      <c r="L19" s="65">
        <v>250000</v>
      </c>
      <c r="M19" s="66"/>
      <c r="N19" s="65"/>
      <c r="O19" s="67"/>
    </row>
    <row r="20" spans="2:15" ht="32.25" customHeight="1" x14ac:dyDescent="0.15">
      <c r="B20" s="68" t="s">
        <v>28</v>
      </c>
      <c r="C20" s="69"/>
      <c r="D20" s="64"/>
      <c r="E20" s="49"/>
      <c r="F20" s="25"/>
      <c r="G20" s="25"/>
      <c r="H20" s="25"/>
      <c r="I20" s="25"/>
      <c r="J20" s="70"/>
      <c r="K20" s="71"/>
      <c r="L20" s="70"/>
      <c r="M20" s="71"/>
      <c r="N20" s="70"/>
      <c r="O20" s="72"/>
    </row>
    <row r="21" spans="2:15" ht="32.25" customHeight="1" x14ac:dyDescent="0.15">
      <c r="B21" s="48"/>
      <c r="C21" s="49"/>
      <c r="D21" s="62"/>
      <c r="E21" s="63"/>
      <c r="F21" s="25"/>
      <c r="G21" s="25"/>
      <c r="H21" s="25"/>
      <c r="I21" s="25"/>
      <c r="J21" s="55"/>
      <c r="K21" s="56"/>
      <c r="L21" s="55"/>
      <c r="M21" s="56"/>
      <c r="N21" s="55"/>
      <c r="O21" s="60"/>
    </row>
    <row r="22" spans="2:15" ht="32.25" customHeight="1" x14ac:dyDescent="0.15">
      <c r="B22" s="48"/>
      <c r="C22" s="49"/>
      <c r="D22" s="62"/>
      <c r="E22" s="63"/>
      <c r="F22" s="77"/>
      <c r="G22" s="78"/>
      <c r="H22" s="77"/>
      <c r="I22" s="78"/>
      <c r="J22" s="57"/>
      <c r="K22" s="58"/>
      <c r="L22" s="57"/>
      <c r="M22" s="58"/>
      <c r="N22" s="57"/>
      <c r="O22" s="61"/>
    </row>
    <row r="23" spans="2:15" ht="32.25" customHeight="1" thickBot="1" x14ac:dyDescent="0.2">
      <c r="B23" s="48"/>
      <c r="C23" s="49"/>
      <c r="D23" s="81" t="s">
        <v>21</v>
      </c>
      <c r="E23" s="82"/>
      <c r="F23" s="75"/>
      <c r="G23" s="76"/>
      <c r="H23" s="75"/>
      <c r="I23" s="76"/>
      <c r="J23" s="65"/>
      <c r="K23" s="66"/>
      <c r="L23" s="65">
        <v>500000</v>
      </c>
      <c r="M23" s="66"/>
      <c r="N23" s="65"/>
      <c r="O23" s="67"/>
    </row>
    <row r="24" spans="2:15" ht="32.25" customHeight="1" thickTop="1" thickBot="1" x14ac:dyDescent="0.2">
      <c r="B24" s="83" t="s">
        <v>2</v>
      </c>
      <c r="C24" s="84"/>
      <c r="D24" s="84"/>
      <c r="E24" s="84"/>
      <c r="F24" s="85"/>
      <c r="G24" s="86"/>
      <c r="H24" s="85"/>
      <c r="I24" s="86"/>
      <c r="J24" s="85"/>
      <c r="K24" s="86"/>
      <c r="L24" s="87"/>
      <c r="M24" s="88"/>
      <c r="N24" s="79"/>
      <c r="O24" s="80"/>
    </row>
    <row r="26" spans="2:15" x14ac:dyDescent="0.15">
      <c r="B26" s="6" t="s">
        <v>18</v>
      </c>
      <c r="C26" s="2" t="s">
        <v>27</v>
      </c>
      <c r="D26" s="2"/>
    </row>
    <row r="27" spans="2:15" x14ac:dyDescent="0.15">
      <c r="B27" s="6"/>
      <c r="C27" s="2" t="s">
        <v>22</v>
      </c>
      <c r="D27" s="2"/>
    </row>
    <row r="28" spans="2:15" x14ac:dyDescent="0.15">
      <c r="B28" s="6"/>
      <c r="C28" s="2"/>
      <c r="D28" s="2"/>
    </row>
  </sheetData>
  <mergeCells count="67">
    <mergeCell ref="F22:G22"/>
    <mergeCell ref="H22:I22"/>
    <mergeCell ref="N24:O24"/>
    <mergeCell ref="D23:E23"/>
    <mergeCell ref="F23:G23"/>
    <mergeCell ref="H23:I23"/>
    <mergeCell ref="J23:K23"/>
    <mergeCell ref="L23:M23"/>
    <mergeCell ref="N23:O23"/>
    <mergeCell ref="B24:E24"/>
    <mergeCell ref="F24:G24"/>
    <mergeCell ref="H24:I24"/>
    <mergeCell ref="J24:K24"/>
    <mergeCell ref="L24:M24"/>
    <mergeCell ref="L19:M19"/>
    <mergeCell ref="N19:O19"/>
    <mergeCell ref="B20:C23"/>
    <mergeCell ref="D20:E20"/>
    <mergeCell ref="F20:G20"/>
    <mergeCell ref="H20:I20"/>
    <mergeCell ref="J20:K22"/>
    <mergeCell ref="L20:M22"/>
    <mergeCell ref="N20:O22"/>
    <mergeCell ref="D19:E19"/>
    <mergeCell ref="F19:G19"/>
    <mergeCell ref="H19:I19"/>
    <mergeCell ref="D21:E21"/>
    <mergeCell ref="F21:G21"/>
    <mergeCell ref="H21:I21"/>
    <mergeCell ref="D22:E22"/>
    <mergeCell ref="L15:M15"/>
    <mergeCell ref="N15:O15"/>
    <mergeCell ref="B16:C19"/>
    <mergeCell ref="D16:E16"/>
    <mergeCell ref="F16:G16"/>
    <mergeCell ref="H16:I16"/>
    <mergeCell ref="J16:K18"/>
    <mergeCell ref="L16:M18"/>
    <mergeCell ref="N16:O18"/>
    <mergeCell ref="D17:E17"/>
    <mergeCell ref="F17:G17"/>
    <mergeCell ref="H17:I17"/>
    <mergeCell ref="D18:E18"/>
    <mergeCell ref="F18:G18"/>
    <mergeCell ref="H18:I18"/>
    <mergeCell ref="J19:K19"/>
    <mergeCell ref="B11:E11"/>
    <mergeCell ref="F11:H11"/>
    <mergeCell ref="I11:K11"/>
    <mergeCell ref="B15:C15"/>
    <mergeCell ref="D15:E15"/>
    <mergeCell ref="F15:G15"/>
    <mergeCell ref="H15:I15"/>
    <mergeCell ref="J15:K15"/>
    <mergeCell ref="B9:E9"/>
    <mergeCell ref="F9:H9"/>
    <mergeCell ref="I9:K9"/>
    <mergeCell ref="B10:E10"/>
    <mergeCell ref="F10:H10"/>
    <mergeCell ref="I10:K10"/>
    <mergeCell ref="A3:O3"/>
    <mergeCell ref="B7:E7"/>
    <mergeCell ref="F7:H7"/>
    <mergeCell ref="I7:K7"/>
    <mergeCell ref="B8:E8"/>
    <mergeCell ref="F8:H8"/>
    <mergeCell ref="I8:K8"/>
  </mergeCells>
  <phoneticPr fontId="2"/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28"/>
  <sheetViews>
    <sheetView view="pageBreakPreview" topLeftCell="A7" zoomScaleNormal="100" zoomScaleSheetLayoutView="100" workbookViewId="0">
      <selection activeCell="H23" sqref="H23:I23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1" width="8.125" style="1" customWidth="1"/>
    <col min="12" max="13" width="7.5" style="1" customWidth="1"/>
    <col min="14" max="15" width="8.125" style="1" customWidth="1"/>
    <col min="16" max="16384" width="9" style="1"/>
  </cols>
  <sheetData>
    <row r="1" spans="1:15" x14ac:dyDescent="0.15">
      <c r="A1" s="2" t="s">
        <v>5</v>
      </c>
    </row>
    <row r="3" spans="1:15" ht="17.25" customHeight="1" x14ac:dyDescent="0.1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15">
      <c r="A4" s="2"/>
    </row>
    <row r="5" spans="1:15" x14ac:dyDescent="0.15">
      <c r="M5" s="7"/>
      <c r="O5" s="7"/>
    </row>
    <row r="6" spans="1:15" ht="19.5" customHeight="1" thickBot="1" x14ac:dyDescent="0.2">
      <c r="B6" s="8" t="s">
        <v>0</v>
      </c>
      <c r="K6" s="5" t="s">
        <v>19</v>
      </c>
    </row>
    <row r="7" spans="1:15" ht="32.25" customHeight="1" thickBot="1" x14ac:dyDescent="0.2">
      <c r="B7" s="11" t="s">
        <v>1</v>
      </c>
      <c r="C7" s="12"/>
      <c r="D7" s="12"/>
      <c r="E7" s="12"/>
      <c r="F7" s="12" t="s">
        <v>9</v>
      </c>
      <c r="G7" s="13"/>
      <c r="H7" s="13"/>
      <c r="I7" s="14" t="s">
        <v>8</v>
      </c>
      <c r="J7" s="15"/>
      <c r="K7" s="16"/>
    </row>
    <row r="8" spans="1:15" ht="32.25" customHeight="1" thickTop="1" x14ac:dyDescent="0.15">
      <c r="B8" s="17" t="s">
        <v>7</v>
      </c>
      <c r="C8" s="18"/>
      <c r="D8" s="18"/>
      <c r="E8" s="18"/>
      <c r="F8" s="19"/>
      <c r="G8" s="19"/>
      <c r="H8" s="19"/>
      <c r="I8" s="20"/>
      <c r="J8" s="21"/>
      <c r="K8" s="22"/>
    </row>
    <row r="9" spans="1:15" ht="32.25" customHeight="1" x14ac:dyDescent="0.15">
      <c r="B9" s="23" t="s">
        <v>10</v>
      </c>
      <c r="C9" s="24"/>
      <c r="D9" s="24"/>
      <c r="E9" s="24"/>
      <c r="F9" s="25"/>
      <c r="G9" s="25"/>
      <c r="H9" s="25"/>
      <c r="I9" s="26"/>
      <c r="J9" s="27"/>
      <c r="K9" s="28"/>
    </row>
    <row r="10" spans="1:15" ht="32.25" customHeight="1" x14ac:dyDescent="0.15">
      <c r="B10" s="23" t="s">
        <v>11</v>
      </c>
      <c r="C10" s="24"/>
      <c r="D10" s="24"/>
      <c r="E10" s="24"/>
      <c r="F10" s="25"/>
      <c r="G10" s="25"/>
      <c r="H10" s="25"/>
      <c r="I10" s="26"/>
      <c r="J10" s="27"/>
      <c r="K10" s="28"/>
    </row>
    <row r="11" spans="1:15" ht="32.25" customHeight="1" thickBot="1" x14ac:dyDescent="0.2">
      <c r="B11" s="29" t="s">
        <v>2</v>
      </c>
      <c r="C11" s="30"/>
      <c r="D11" s="30"/>
      <c r="E11" s="30"/>
      <c r="F11" s="31">
        <f>SUM(F8:H10)</f>
        <v>0</v>
      </c>
      <c r="G11" s="31"/>
      <c r="H11" s="31"/>
      <c r="I11" s="32"/>
      <c r="J11" s="33"/>
      <c r="K11" s="34"/>
    </row>
    <row r="12" spans="1:15" ht="14.25" customHeight="1" x14ac:dyDescent="0.15">
      <c r="B12" s="3"/>
      <c r="C12" s="3"/>
      <c r="D12" s="3"/>
      <c r="E12" s="3"/>
      <c r="F12" s="4"/>
      <c r="G12" s="4"/>
      <c r="H12" s="4"/>
      <c r="I12" s="3"/>
      <c r="J12" s="3"/>
      <c r="K12" s="3"/>
      <c r="L12" s="3"/>
      <c r="M12" s="3"/>
      <c r="N12" s="3"/>
      <c r="O12" s="3"/>
    </row>
    <row r="14" spans="1:15" ht="19.5" customHeight="1" thickBot="1" x14ac:dyDescent="0.2">
      <c r="B14" s="8" t="s">
        <v>3</v>
      </c>
      <c r="M14" s="5"/>
      <c r="O14" s="5" t="s">
        <v>19</v>
      </c>
    </row>
    <row r="15" spans="1:15" ht="60" customHeight="1" thickBot="1" x14ac:dyDescent="0.2">
      <c r="B15" s="35" t="s">
        <v>12</v>
      </c>
      <c r="C15" s="36"/>
      <c r="D15" s="37" t="s">
        <v>4</v>
      </c>
      <c r="E15" s="38"/>
      <c r="F15" s="39" t="s">
        <v>20</v>
      </c>
      <c r="G15" s="40"/>
      <c r="H15" s="41" t="s">
        <v>24</v>
      </c>
      <c r="I15" s="42"/>
      <c r="J15" s="43" t="s">
        <v>25</v>
      </c>
      <c r="K15" s="44"/>
      <c r="L15" s="39" t="s">
        <v>23</v>
      </c>
      <c r="M15" s="40"/>
      <c r="N15" s="39" t="s">
        <v>26</v>
      </c>
      <c r="O15" s="45"/>
    </row>
    <row r="16" spans="1:15" ht="32.25" customHeight="1" thickTop="1" x14ac:dyDescent="0.15">
      <c r="B16" s="46" t="s">
        <v>13</v>
      </c>
      <c r="C16" s="47"/>
      <c r="D16" s="52"/>
      <c r="E16" s="47"/>
      <c r="F16" s="19"/>
      <c r="G16" s="19"/>
      <c r="H16" s="19"/>
      <c r="I16" s="19"/>
      <c r="J16" s="53"/>
      <c r="K16" s="54"/>
      <c r="L16" s="53"/>
      <c r="M16" s="54"/>
      <c r="N16" s="53"/>
      <c r="O16" s="59"/>
    </row>
    <row r="17" spans="2:15" ht="32.25" customHeight="1" x14ac:dyDescent="0.15">
      <c r="B17" s="48"/>
      <c r="C17" s="49"/>
      <c r="D17" s="62"/>
      <c r="E17" s="63"/>
      <c r="F17" s="25"/>
      <c r="G17" s="25"/>
      <c r="H17" s="25"/>
      <c r="I17" s="25"/>
      <c r="J17" s="55"/>
      <c r="K17" s="56"/>
      <c r="L17" s="55"/>
      <c r="M17" s="56"/>
      <c r="N17" s="55"/>
      <c r="O17" s="60"/>
    </row>
    <row r="18" spans="2:15" ht="32.25" customHeight="1" x14ac:dyDescent="0.15">
      <c r="B18" s="48"/>
      <c r="C18" s="49"/>
      <c r="D18" s="64"/>
      <c r="E18" s="49"/>
      <c r="F18" s="25"/>
      <c r="G18" s="25"/>
      <c r="H18" s="25"/>
      <c r="I18" s="25"/>
      <c r="J18" s="57"/>
      <c r="K18" s="58"/>
      <c r="L18" s="57"/>
      <c r="M18" s="58"/>
      <c r="N18" s="57"/>
      <c r="O18" s="61"/>
    </row>
    <row r="19" spans="2:15" ht="32.25" customHeight="1" x14ac:dyDescent="0.15">
      <c r="B19" s="50"/>
      <c r="C19" s="51"/>
      <c r="D19" s="73" t="s">
        <v>21</v>
      </c>
      <c r="E19" s="74"/>
      <c r="F19" s="75">
        <f>SUM(F16:G18)</f>
        <v>0</v>
      </c>
      <c r="G19" s="76"/>
      <c r="H19" s="75">
        <f t="shared" ref="H19" si="0">SUM(H16:I18)</f>
        <v>0</v>
      </c>
      <c r="I19" s="76"/>
      <c r="J19" s="89">
        <f>INT(H19*1/2)</f>
        <v>0</v>
      </c>
      <c r="K19" s="90"/>
      <c r="L19" s="65">
        <v>250000</v>
      </c>
      <c r="M19" s="66"/>
      <c r="N19" s="65">
        <f>IF(J19&gt;250000,250000,ROUNDDOWN(J19,-3))</f>
        <v>0</v>
      </c>
      <c r="O19" s="67"/>
    </row>
    <row r="20" spans="2:15" ht="32.25" customHeight="1" x14ac:dyDescent="0.15">
      <c r="B20" s="68" t="s">
        <v>28</v>
      </c>
      <c r="C20" s="69"/>
      <c r="D20" s="64"/>
      <c r="E20" s="49"/>
      <c r="F20" s="25"/>
      <c r="G20" s="25"/>
      <c r="H20" s="25"/>
      <c r="I20" s="25"/>
      <c r="J20" s="70"/>
      <c r="K20" s="71"/>
      <c r="L20" s="70"/>
      <c r="M20" s="71"/>
      <c r="N20" s="70"/>
      <c r="O20" s="72"/>
    </row>
    <row r="21" spans="2:15" ht="32.25" customHeight="1" x14ac:dyDescent="0.15">
      <c r="B21" s="48"/>
      <c r="C21" s="49"/>
      <c r="D21" s="62"/>
      <c r="E21" s="63"/>
      <c r="F21" s="25"/>
      <c r="G21" s="25"/>
      <c r="H21" s="25"/>
      <c r="I21" s="25"/>
      <c r="J21" s="55"/>
      <c r="K21" s="56"/>
      <c r="L21" s="55"/>
      <c r="M21" s="56"/>
      <c r="N21" s="55"/>
      <c r="O21" s="60"/>
    </row>
    <row r="22" spans="2:15" ht="32.25" customHeight="1" x14ac:dyDescent="0.15">
      <c r="B22" s="48"/>
      <c r="C22" s="49"/>
      <c r="D22" s="62"/>
      <c r="E22" s="63"/>
      <c r="F22" s="77"/>
      <c r="G22" s="78"/>
      <c r="H22" s="77"/>
      <c r="I22" s="78"/>
      <c r="J22" s="57"/>
      <c r="K22" s="58"/>
      <c r="L22" s="57"/>
      <c r="M22" s="58"/>
      <c r="N22" s="57"/>
      <c r="O22" s="61"/>
    </row>
    <row r="23" spans="2:15" ht="32.25" customHeight="1" thickBot="1" x14ac:dyDescent="0.2">
      <c r="B23" s="48"/>
      <c r="C23" s="49"/>
      <c r="D23" s="81" t="s">
        <v>21</v>
      </c>
      <c r="E23" s="82"/>
      <c r="F23" s="75">
        <f>SUM(F20:G22)</f>
        <v>0</v>
      </c>
      <c r="G23" s="76"/>
      <c r="H23" s="75">
        <f t="shared" ref="H23" si="1">SUM(H20:I22)</f>
        <v>0</v>
      </c>
      <c r="I23" s="76"/>
      <c r="J23" s="89">
        <f>INT(H23*1/2)</f>
        <v>0</v>
      </c>
      <c r="K23" s="90"/>
      <c r="L23" s="65">
        <v>500000</v>
      </c>
      <c r="M23" s="66"/>
      <c r="N23" s="91">
        <f>IF(J23&gt;500000,500000,ROUNDDOWN(J23,-3))</f>
        <v>0</v>
      </c>
      <c r="O23" s="92"/>
    </row>
    <row r="24" spans="2:15" ht="32.25" customHeight="1" thickTop="1" thickBot="1" x14ac:dyDescent="0.2">
      <c r="B24" s="83" t="s">
        <v>2</v>
      </c>
      <c r="C24" s="84"/>
      <c r="D24" s="84"/>
      <c r="E24" s="84"/>
      <c r="F24" s="85">
        <f t="shared" ref="F24" si="2">F19+F23</f>
        <v>0</v>
      </c>
      <c r="G24" s="86"/>
      <c r="H24" s="85">
        <f t="shared" ref="H24" si="3">H19+H23</f>
        <v>0</v>
      </c>
      <c r="I24" s="86"/>
      <c r="J24" s="85">
        <f>J19+J23</f>
        <v>0</v>
      </c>
      <c r="K24" s="86"/>
      <c r="L24" s="87"/>
      <c r="M24" s="88"/>
      <c r="N24" s="79">
        <f>N19+N23</f>
        <v>0</v>
      </c>
      <c r="O24" s="80"/>
    </row>
    <row r="26" spans="2:15" x14ac:dyDescent="0.15">
      <c r="B26" s="6" t="s">
        <v>18</v>
      </c>
      <c r="C26" s="2" t="s">
        <v>27</v>
      </c>
      <c r="D26" s="2"/>
    </row>
    <row r="27" spans="2:15" x14ac:dyDescent="0.15">
      <c r="B27" s="6"/>
      <c r="C27" s="2" t="s">
        <v>22</v>
      </c>
      <c r="D27" s="2"/>
    </row>
    <row r="28" spans="2:15" x14ac:dyDescent="0.15">
      <c r="B28" s="6"/>
      <c r="C28" s="2"/>
      <c r="D28" s="2"/>
    </row>
  </sheetData>
  <mergeCells count="67">
    <mergeCell ref="L24:M24"/>
    <mergeCell ref="N19:O19"/>
    <mergeCell ref="N23:O23"/>
    <mergeCell ref="N16:O18"/>
    <mergeCell ref="N20:O22"/>
    <mergeCell ref="N24:O24"/>
    <mergeCell ref="L15:M15"/>
    <mergeCell ref="L16:M18"/>
    <mergeCell ref="L19:M19"/>
    <mergeCell ref="L20:M22"/>
    <mergeCell ref="L23:M23"/>
    <mergeCell ref="H22:I22"/>
    <mergeCell ref="F22:G22"/>
    <mergeCell ref="H24:I24"/>
    <mergeCell ref="I7:K7"/>
    <mergeCell ref="I8:K8"/>
    <mergeCell ref="I9:K9"/>
    <mergeCell ref="I10:K10"/>
    <mergeCell ref="I11:K11"/>
    <mergeCell ref="J16:K18"/>
    <mergeCell ref="J20:K22"/>
    <mergeCell ref="J15:K15"/>
    <mergeCell ref="J23:K23"/>
    <mergeCell ref="J24:K24"/>
    <mergeCell ref="J19:K19"/>
    <mergeCell ref="H19:I19"/>
    <mergeCell ref="B7:E7"/>
    <mergeCell ref="B8:E8"/>
    <mergeCell ref="B9:E9"/>
    <mergeCell ref="B10:E10"/>
    <mergeCell ref="F7:H7"/>
    <mergeCell ref="F8:H8"/>
    <mergeCell ref="F9:H9"/>
    <mergeCell ref="F10:H10"/>
    <mergeCell ref="D15:E15"/>
    <mergeCell ref="D17:E17"/>
    <mergeCell ref="D16:E16"/>
    <mergeCell ref="F15:G15"/>
    <mergeCell ref="H15:I15"/>
    <mergeCell ref="B24:E24"/>
    <mergeCell ref="F21:G21"/>
    <mergeCell ref="F18:G18"/>
    <mergeCell ref="F20:G20"/>
    <mergeCell ref="F24:G24"/>
    <mergeCell ref="D21:E21"/>
    <mergeCell ref="D20:E20"/>
    <mergeCell ref="D18:E18"/>
    <mergeCell ref="B16:C19"/>
    <mergeCell ref="D19:E19"/>
    <mergeCell ref="D22:E22"/>
    <mergeCell ref="F19:G19"/>
    <mergeCell ref="A3:O3"/>
    <mergeCell ref="F23:G23"/>
    <mergeCell ref="H16:I16"/>
    <mergeCell ref="H17:I17"/>
    <mergeCell ref="H18:I18"/>
    <mergeCell ref="H20:I20"/>
    <mergeCell ref="H21:I21"/>
    <mergeCell ref="H23:I23"/>
    <mergeCell ref="F16:G16"/>
    <mergeCell ref="F17:G17"/>
    <mergeCell ref="B15:C15"/>
    <mergeCell ref="B20:C23"/>
    <mergeCell ref="D23:E23"/>
    <mergeCell ref="N15:O15"/>
    <mergeCell ref="B11:E11"/>
    <mergeCell ref="F11:H11"/>
  </mergeCells>
  <phoneticPr fontId="2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9AB7-B859-4DBE-B006-F0523D5A863E}">
  <sheetPr>
    <tabColor rgb="FFFFFF00"/>
  </sheetPr>
  <dimension ref="A1:Q28"/>
  <sheetViews>
    <sheetView view="pageBreakPreview" topLeftCell="A8" zoomScaleNormal="100" zoomScaleSheetLayoutView="100" workbookViewId="0">
      <selection activeCell="B20" sqref="B20:C23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1" width="8.125" style="1" customWidth="1"/>
    <col min="12" max="13" width="7.5" style="1" customWidth="1"/>
    <col min="14" max="15" width="8.125" style="1" customWidth="1"/>
    <col min="16" max="16384" width="9" style="1"/>
  </cols>
  <sheetData>
    <row r="1" spans="1:15" x14ac:dyDescent="0.15">
      <c r="A1" s="2" t="s">
        <v>5</v>
      </c>
    </row>
    <row r="3" spans="1:15" ht="17.25" customHeight="1" x14ac:dyDescent="0.1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15">
      <c r="A4" s="2"/>
    </row>
    <row r="5" spans="1:15" x14ac:dyDescent="0.15">
      <c r="M5" s="7"/>
      <c r="O5" s="7"/>
    </row>
    <row r="6" spans="1:15" ht="19.5" customHeight="1" thickBot="1" x14ac:dyDescent="0.2">
      <c r="B6" s="8" t="s">
        <v>0</v>
      </c>
      <c r="K6" s="5" t="s">
        <v>19</v>
      </c>
    </row>
    <row r="7" spans="1:15" ht="32.25" customHeight="1" thickBot="1" x14ac:dyDescent="0.2">
      <c r="B7" s="11" t="s">
        <v>1</v>
      </c>
      <c r="C7" s="12"/>
      <c r="D7" s="12"/>
      <c r="E7" s="12"/>
      <c r="F7" s="12" t="s">
        <v>9</v>
      </c>
      <c r="G7" s="13"/>
      <c r="H7" s="13"/>
      <c r="I7" s="14" t="s">
        <v>8</v>
      </c>
      <c r="J7" s="15"/>
      <c r="K7" s="16"/>
    </row>
    <row r="8" spans="1:15" ht="32.25" customHeight="1" thickTop="1" x14ac:dyDescent="0.15">
      <c r="B8" s="17" t="s">
        <v>7</v>
      </c>
      <c r="C8" s="18"/>
      <c r="D8" s="18"/>
      <c r="E8" s="18"/>
      <c r="F8" s="19">
        <v>437000</v>
      </c>
      <c r="G8" s="19"/>
      <c r="H8" s="19"/>
      <c r="I8" s="20"/>
      <c r="J8" s="21"/>
      <c r="K8" s="22"/>
    </row>
    <row r="9" spans="1:15" ht="32.25" customHeight="1" x14ac:dyDescent="0.15">
      <c r="B9" s="23" t="s">
        <v>10</v>
      </c>
      <c r="C9" s="24"/>
      <c r="D9" s="24"/>
      <c r="E9" s="24"/>
      <c r="F9" s="25">
        <v>438000</v>
      </c>
      <c r="G9" s="25"/>
      <c r="H9" s="25"/>
      <c r="I9" s="26"/>
      <c r="J9" s="27"/>
      <c r="K9" s="28"/>
    </row>
    <row r="10" spans="1:15" ht="32.25" customHeight="1" x14ac:dyDescent="0.15">
      <c r="B10" s="23" t="s">
        <v>11</v>
      </c>
      <c r="C10" s="24"/>
      <c r="D10" s="24"/>
      <c r="E10" s="24"/>
      <c r="F10" s="25">
        <v>0</v>
      </c>
      <c r="G10" s="25"/>
      <c r="H10" s="25"/>
      <c r="I10" s="26"/>
      <c r="J10" s="27"/>
      <c r="K10" s="28"/>
    </row>
    <row r="11" spans="1:15" ht="32.25" customHeight="1" thickBot="1" x14ac:dyDescent="0.2">
      <c r="B11" s="29" t="s">
        <v>2</v>
      </c>
      <c r="C11" s="30"/>
      <c r="D11" s="30"/>
      <c r="E11" s="30"/>
      <c r="F11" s="31">
        <f>SUM(F8:H10)</f>
        <v>875000</v>
      </c>
      <c r="G11" s="31"/>
      <c r="H11" s="31"/>
      <c r="I11" s="32"/>
      <c r="J11" s="33"/>
      <c r="K11" s="34"/>
    </row>
    <row r="12" spans="1:15" ht="14.25" customHeight="1" x14ac:dyDescent="0.15">
      <c r="B12" s="3"/>
      <c r="C12" s="3"/>
      <c r="D12" s="3"/>
      <c r="E12" s="3"/>
      <c r="F12" s="4"/>
      <c r="G12" s="4"/>
      <c r="H12" s="4"/>
      <c r="I12" s="3"/>
      <c r="J12" s="3"/>
      <c r="K12" s="3"/>
      <c r="L12" s="3"/>
      <c r="M12" s="3"/>
    </row>
    <row r="14" spans="1:15" ht="19.5" customHeight="1" thickBot="1" x14ac:dyDescent="0.2">
      <c r="B14" s="8" t="s">
        <v>3</v>
      </c>
      <c r="M14" s="5"/>
      <c r="O14" s="5" t="s">
        <v>19</v>
      </c>
    </row>
    <row r="15" spans="1:15" ht="60" customHeight="1" thickBot="1" x14ac:dyDescent="0.2">
      <c r="B15" s="35" t="s">
        <v>12</v>
      </c>
      <c r="C15" s="36"/>
      <c r="D15" s="37" t="s">
        <v>4</v>
      </c>
      <c r="E15" s="38"/>
      <c r="F15" s="39" t="s">
        <v>20</v>
      </c>
      <c r="G15" s="40"/>
      <c r="H15" s="41" t="s">
        <v>24</v>
      </c>
      <c r="I15" s="42"/>
      <c r="J15" s="43" t="s">
        <v>25</v>
      </c>
      <c r="K15" s="44"/>
      <c r="L15" s="39" t="s">
        <v>23</v>
      </c>
      <c r="M15" s="40"/>
      <c r="N15" s="39" t="s">
        <v>26</v>
      </c>
      <c r="O15" s="45"/>
    </row>
    <row r="16" spans="1:15" ht="32.25" customHeight="1" thickTop="1" x14ac:dyDescent="0.15">
      <c r="B16" s="46" t="s">
        <v>13</v>
      </c>
      <c r="C16" s="47"/>
      <c r="D16" s="52" t="s">
        <v>14</v>
      </c>
      <c r="E16" s="47"/>
      <c r="F16" s="19">
        <v>200000</v>
      </c>
      <c r="G16" s="19"/>
      <c r="H16" s="19">
        <v>200000</v>
      </c>
      <c r="I16" s="19"/>
      <c r="J16" s="53"/>
      <c r="K16" s="54"/>
      <c r="L16" s="53"/>
      <c r="M16" s="54"/>
      <c r="N16" s="53"/>
      <c r="O16" s="59"/>
    </row>
    <row r="17" spans="2:17" ht="45" customHeight="1" x14ac:dyDescent="0.15">
      <c r="B17" s="48"/>
      <c r="C17" s="49"/>
      <c r="D17" s="62" t="s">
        <v>15</v>
      </c>
      <c r="E17" s="63"/>
      <c r="F17" s="25">
        <v>150000</v>
      </c>
      <c r="G17" s="25"/>
      <c r="H17" s="25">
        <v>150000</v>
      </c>
      <c r="I17" s="25"/>
      <c r="J17" s="55"/>
      <c r="K17" s="56"/>
      <c r="L17" s="55"/>
      <c r="M17" s="56"/>
      <c r="N17" s="55"/>
      <c r="O17" s="60"/>
      <c r="Q17" s="9"/>
    </row>
    <row r="18" spans="2:17" ht="32.25" customHeight="1" x14ac:dyDescent="0.15">
      <c r="B18" s="48"/>
      <c r="C18" s="49"/>
      <c r="D18" s="64"/>
      <c r="E18" s="49"/>
      <c r="F18" s="25"/>
      <c r="G18" s="25"/>
      <c r="H18" s="25"/>
      <c r="I18" s="25"/>
      <c r="J18" s="57"/>
      <c r="K18" s="58"/>
      <c r="L18" s="57"/>
      <c r="M18" s="58"/>
      <c r="N18" s="57"/>
      <c r="O18" s="61"/>
    </row>
    <row r="19" spans="2:17" ht="32.25" customHeight="1" x14ac:dyDescent="0.15">
      <c r="B19" s="50"/>
      <c r="C19" s="51"/>
      <c r="D19" s="73" t="s">
        <v>21</v>
      </c>
      <c r="E19" s="74"/>
      <c r="F19" s="75">
        <f>SUM(F16:G18)</f>
        <v>350000</v>
      </c>
      <c r="G19" s="76"/>
      <c r="H19" s="75">
        <f t="shared" ref="H19" si="0">SUM(H16:I18)</f>
        <v>350000</v>
      </c>
      <c r="I19" s="76"/>
      <c r="J19" s="89">
        <f>INT(H19*1/2)</f>
        <v>175000</v>
      </c>
      <c r="K19" s="90"/>
      <c r="L19" s="65">
        <v>250000</v>
      </c>
      <c r="M19" s="66"/>
      <c r="N19" s="65">
        <f>IF(J19&gt;250000,250000,ROUNDDOWN(J19,-3))</f>
        <v>175000</v>
      </c>
      <c r="O19" s="67"/>
    </row>
    <row r="20" spans="2:17" ht="32.25" customHeight="1" x14ac:dyDescent="0.15">
      <c r="B20" s="68" t="s">
        <v>28</v>
      </c>
      <c r="C20" s="69"/>
      <c r="D20" s="93" t="s">
        <v>16</v>
      </c>
      <c r="E20" s="69"/>
      <c r="F20" s="25">
        <v>500000</v>
      </c>
      <c r="G20" s="25"/>
      <c r="H20" s="25">
        <v>500000</v>
      </c>
      <c r="I20" s="25"/>
      <c r="J20" s="70"/>
      <c r="K20" s="71"/>
      <c r="L20" s="70"/>
      <c r="M20" s="71"/>
      <c r="N20" s="70"/>
      <c r="O20" s="72"/>
    </row>
    <row r="21" spans="2:17" ht="32.25" customHeight="1" x14ac:dyDescent="0.15">
      <c r="B21" s="48"/>
      <c r="C21" s="49"/>
      <c r="D21" s="62" t="s">
        <v>17</v>
      </c>
      <c r="E21" s="63"/>
      <c r="F21" s="25">
        <v>25000</v>
      </c>
      <c r="G21" s="25"/>
      <c r="H21" s="25">
        <v>25000</v>
      </c>
      <c r="I21" s="25"/>
      <c r="J21" s="55"/>
      <c r="K21" s="56"/>
      <c r="L21" s="55"/>
      <c r="M21" s="56"/>
      <c r="N21" s="55"/>
      <c r="O21" s="60"/>
    </row>
    <row r="22" spans="2:17" ht="32.25" customHeight="1" x14ac:dyDescent="0.15">
      <c r="B22" s="48"/>
      <c r="C22" s="49"/>
      <c r="D22" s="62"/>
      <c r="E22" s="63"/>
      <c r="F22" s="77"/>
      <c r="G22" s="78"/>
      <c r="H22" s="77"/>
      <c r="I22" s="78"/>
      <c r="J22" s="57"/>
      <c r="K22" s="58"/>
      <c r="L22" s="57"/>
      <c r="M22" s="58"/>
      <c r="N22" s="57"/>
      <c r="O22" s="61"/>
    </row>
    <row r="23" spans="2:17" ht="32.25" customHeight="1" thickBot="1" x14ac:dyDescent="0.2">
      <c r="B23" s="48"/>
      <c r="C23" s="49"/>
      <c r="D23" s="81" t="s">
        <v>21</v>
      </c>
      <c r="E23" s="82"/>
      <c r="F23" s="75">
        <f>SUM(F20:G22)</f>
        <v>525000</v>
      </c>
      <c r="G23" s="76"/>
      <c r="H23" s="75">
        <f t="shared" ref="H23" si="1">SUM(H20:I22)</f>
        <v>525000</v>
      </c>
      <c r="I23" s="76"/>
      <c r="J23" s="89">
        <f>INT(H23*1/2)</f>
        <v>262500</v>
      </c>
      <c r="K23" s="90"/>
      <c r="L23" s="65">
        <v>500000</v>
      </c>
      <c r="M23" s="66"/>
      <c r="N23" s="91">
        <f>IF(J23&gt;500000,500000,ROUNDDOWN(J23,-3))</f>
        <v>262000</v>
      </c>
      <c r="O23" s="92"/>
    </row>
    <row r="24" spans="2:17" ht="32.25" customHeight="1" thickTop="1" thickBot="1" x14ac:dyDescent="0.2">
      <c r="B24" s="83" t="s">
        <v>2</v>
      </c>
      <c r="C24" s="84"/>
      <c r="D24" s="84"/>
      <c r="E24" s="84"/>
      <c r="F24" s="85">
        <f t="shared" ref="F24" si="2">F19+F23</f>
        <v>875000</v>
      </c>
      <c r="G24" s="86"/>
      <c r="H24" s="85">
        <f t="shared" ref="H24" si="3">H19+H23</f>
        <v>875000</v>
      </c>
      <c r="I24" s="86"/>
      <c r="J24" s="85">
        <f>J19+J23</f>
        <v>437500</v>
      </c>
      <c r="K24" s="86"/>
      <c r="L24" s="87"/>
      <c r="M24" s="88"/>
      <c r="N24" s="79">
        <f>N19+N23</f>
        <v>437000</v>
      </c>
      <c r="O24" s="80"/>
    </row>
    <row r="26" spans="2:17" x14ac:dyDescent="0.15">
      <c r="B26" s="6" t="s">
        <v>18</v>
      </c>
      <c r="C26" s="2" t="s">
        <v>27</v>
      </c>
      <c r="D26" s="2"/>
    </row>
    <row r="27" spans="2:17" x14ac:dyDescent="0.15">
      <c r="B27" s="6"/>
      <c r="C27" s="2" t="s">
        <v>22</v>
      </c>
      <c r="D27" s="2"/>
    </row>
    <row r="28" spans="2:17" x14ac:dyDescent="0.15">
      <c r="B28" s="6"/>
      <c r="C28" s="2"/>
      <c r="D28" s="2"/>
    </row>
  </sheetData>
  <mergeCells count="67">
    <mergeCell ref="B24:E24"/>
    <mergeCell ref="F24:G24"/>
    <mergeCell ref="H24:I24"/>
    <mergeCell ref="J24:K24"/>
    <mergeCell ref="N24:O24"/>
    <mergeCell ref="L24:M24"/>
    <mergeCell ref="B20:C23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J16:K18"/>
    <mergeCell ref="D17:E17"/>
    <mergeCell ref="F17:G17"/>
    <mergeCell ref="H17:I17"/>
    <mergeCell ref="B16:C19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J23:K23"/>
    <mergeCell ref="J20:K22"/>
    <mergeCell ref="N19:O19"/>
    <mergeCell ref="N23:O23"/>
    <mergeCell ref="N20:O22"/>
    <mergeCell ref="J19:K19"/>
    <mergeCell ref="N16:O18"/>
    <mergeCell ref="L16:M18"/>
    <mergeCell ref="L19:M19"/>
    <mergeCell ref="L20:M22"/>
    <mergeCell ref="L23:M23"/>
    <mergeCell ref="J15:K15"/>
    <mergeCell ref="N15:O15"/>
    <mergeCell ref="B9:E9"/>
    <mergeCell ref="F9:H9"/>
    <mergeCell ref="B10:E10"/>
    <mergeCell ref="F10:H10"/>
    <mergeCell ref="I10:K10"/>
    <mergeCell ref="I9:K9"/>
    <mergeCell ref="B11:E11"/>
    <mergeCell ref="F11:H11"/>
    <mergeCell ref="B15:C15"/>
    <mergeCell ref="D15:E15"/>
    <mergeCell ref="F15:G15"/>
    <mergeCell ref="H15:I15"/>
    <mergeCell ref="I11:K11"/>
    <mergeCell ref="L15:M15"/>
    <mergeCell ref="A3:O3"/>
    <mergeCell ref="B7:E7"/>
    <mergeCell ref="F7:H7"/>
    <mergeCell ref="B8:E8"/>
    <mergeCell ref="F8:H8"/>
    <mergeCell ref="I8:K8"/>
    <mergeCell ref="I7:K7"/>
  </mergeCells>
  <phoneticPr fontId="2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様式第１－２号</vt:lpstr>
      <vt:lpstr>様式第１－２号（関数あり）</vt:lpstr>
      <vt:lpstr>【記入例】様式第１－２号</vt:lpstr>
      <vt:lpstr>'【記入例】様式第１－２号'!Print_Area</vt:lpstr>
      <vt:lpstr>'様式第１－２号'!Print_Area</vt:lpstr>
      <vt:lpstr>'様式第１－２号（関数あり）'!Print_Area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2023-08-01T07:00:40Z</cp:lastPrinted>
  <dcterms:created xsi:type="dcterms:W3CDTF">2017-07-04T02:43:48Z</dcterms:created>
  <dcterms:modified xsi:type="dcterms:W3CDTF">2023-08-03T06:30:12Z</dcterms:modified>
</cp:coreProperties>
</file>