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P:\02財政係\05公会計\03照会・回答\R6\20240829_Fw 【総務省財務調査課】令和４年度財政状況資料集の作成について（2回目・地方公会計関係）\04_統合・完成\"/>
    </mc:Choice>
  </mc:AlternateContent>
  <xr:revisionPtr revIDLastSave="0" documentId="13_ncr:1_{25F88E95-AD67-4F01-8306-94B01F209E77}" xr6:coauthVersionLast="36" xr6:coauthVersionMax="36" xr10:uidLastSave="{00000000-0000-0000-0000-000000000000}"/>
  <bookViews>
    <workbookView xWindow="0" yWindow="0" windowWidth="28800" windowHeight="117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CO34" i="10"/>
  <c r="CO35" i="10" s="1"/>
  <c r="BW34" i="10"/>
  <c r="BW35" i="10" s="1"/>
  <c r="BW36" i="10" s="1"/>
  <c r="BW37" i="10" s="1"/>
  <c r="BW38" i="10" s="1"/>
  <c r="BW39" i="10" s="1"/>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s="1"/>
</calcChain>
</file>

<file path=xl/sharedStrings.xml><?xml version="1.0" encoding="utf-8"?>
<sst xmlns="http://schemas.openxmlformats.org/spreadsheetml/2006/main" count="1059" uniqueCount="615">
  <si>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</si>
  <si>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</si>
  <si>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</si>
  <si>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</si>
  <si>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</si>
  <si>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</si>
  <si>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</si>
  <si>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</si>
  <si>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</si>
  <si>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</si>
  <si>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</si>
  <si>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</si>
  <si>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</si>
  <si>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</si>
  <si>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</si>
  <si>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</si>
  <si>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</si>
  <si>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</si>
  <si>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</si>
  <si>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</si>
  <si>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</si>
  <si>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</si>
  <si>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</si>
  <si>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</si>
  <si>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</si>
  <si>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</si>
  <si>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</si>
  <si>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</si>
  <si>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</si>
  <si>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</si>
  <si>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</si>
  <si>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</si>
  <si>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</si>
  <si>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</si>
  <si>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</si>
  <si>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</si>
  <si>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</si>
  <si>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</si>
  <si>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</si>
  <si>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</si>
  <si>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</si>
  <si>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</si>
  <si>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</si>
  <si>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</si>
  <si>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</si>
  <si>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</si>
  <si>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</si>
  <si>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</si>
  <si>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</si>
  <si>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</si>
  <si>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</si>
  <si>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</si>
  <si>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</si>
  <si>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</si>
  <si>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</si>
  <si>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</si>
  <si>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</si>
  <si>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</si>
  <si>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</si>
  <si>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</si>
  <si>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</si>
  <si>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</si>
  <si>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</si>
  <si>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</si>
  <si>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</si>
  <si>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</si>
  <si>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</si>
  <si>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</si>
  <si>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</si>
  <si>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</si>
  <si>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</si>
  <si>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</si>
  <si>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</si>
  <si>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</si>
  <si>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</si>
  <si>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</si>
  <si>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</si>
  <si>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</si>
  <si>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</si>
  <si>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</si>
  <si>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</si>
  <si>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</si>
  <si>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</si>
  <si>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</si>
  <si>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</si>
  <si>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</si>
  <si>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</si>
  <si>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</si>
  <si>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</si>
  <si>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</si>
  <si>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</si>
  <si>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</si>
  <si>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</si>
  <si>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</si>
  <si>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</si>
  <si>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</si>
  <si>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</si>
  <si>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</si>
  <si>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</si>
  <si>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</si>
  <si>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魚津市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</si>
  <si>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</si>
  <si>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</si>
  <si>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</si>
  <si>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</si>
  <si>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</si>
  <si>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</si>
  <si>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</si>
  <si>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</si>
  <si>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</si>
  <si>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</si>
  <si>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</si>
  <si>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</si>
  <si>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</si>
  <si>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</si>
  <si>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</si>
  <si>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</si>
  <si>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</si>
  <si>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</si>
  <si>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</si>
  <si>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</si>
  <si>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</si>
  <si>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</si>
  <si>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</si>
  <si>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</si>
  <si>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</si>
  <si>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</si>
  <si>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</si>
  <si>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</si>
  <si>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</si>
  <si>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</si>
  <si>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</si>
  <si>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</si>
  <si>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</si>
  <si>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</si>
  <si>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</si>
  <si>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</si>
  <si>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</si>
  <si>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</si>
  <si>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</si>
  <si>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</si>
  <si>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</si>
  <si>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</si>
  <si>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</si>
  <si>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</si>
  <si>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</si>
  <si>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</si>
  <si>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</si>
  <si>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</si>
  <si>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</si>
  <si>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</si>
  <si>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</si>
  <si>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</si>
  <si>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</si>
  <si>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</si>
  <si>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</si>
  <si>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</si>
  <si>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</si>
  <si>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</si>
  <si>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</si>
  <si>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</si>
  <si>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</si>
  <si>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</si>
  <si>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</si>
  <si>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</si>
  <si>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</si>
  <si>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</si>
  <si>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</si>
  <si>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</si>
  <si>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</si>
  <si>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</si>
  <si>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</si>
  <si>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</si>
  <si>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</si>
  <si>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</si>
  <si>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</si>
  <si>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</si>
  <si>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</si>
  <si>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</si>
  <si>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</si>
  <si>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</si>
  <si>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</si>
  <si>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</si>
  <si>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</si>
  <si>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</si>
  <si>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</si>
  <si>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</si>
  <si>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</si>
  <si>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</si>
  <si>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</si>
  <si>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</si>
  <si>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</si>
  <si>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</si>
  <si>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</si>
  <si>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</si>
  <si>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</si>
  <si>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</si>
  <si>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</si>
  <si>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</si>
  <si>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</si>
  <si>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</si>
  <si>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</si>
  <si>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</si>
  <si>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</si>
  <si>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</si>
  <si>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</si>
  <si>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</si>
  <si>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</si>
  <si>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</si>
  <si>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</si>
  <si>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</si>
  <si>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</si>
  <si>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</si>
  <si>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</si>
  <si>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</si>
  <si>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</si>
  <si>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</si>
  <si>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</si>
  <si>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富山県魚津市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</si>
  <si>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</si>
  <si>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</si>
  <si>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</si>
  <si>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</si>
  <si>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</si>
  <si>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</si>
  <si>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</si>
  <si>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</si>
  <si>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</si>
  <si>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</si>
  <si>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</si>
  <si>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</si>
  <si>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</si>
  <si>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</si>
  <si>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</si>
  <si>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</si>
  <si>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</si>
  <si>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</si>
  <si>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</si>
  <si>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</si>
  <si>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</si>
  <si>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</si>
  <si>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</si>
  <si>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</si>
  <si>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</si>
  <si>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</si>
  <si>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</si>
  <si>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</si>
  <si>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</si>
  <si>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</si>
  <si>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</si>
  <si>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</si>
  <si>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</si>
  <si>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</si>
  <si>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</si>
  <si>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</si>
  <si>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</si>
  <si>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</si>
  <si>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</si>
  <si>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</si>
  <si>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</si>
  <si>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</si>
  <si>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</si>
  <si>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</si>
  <si>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</si>
  <si>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</si>
  <si>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</si>
  <si>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</si>
  <si>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</si>
  <si>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</si>
  <si>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</si>
  <si>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</si>
  <si>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</si>
  <si>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</si>
  <si>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</si>
  <si>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</si>
  <si>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</si>
  <si>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</si>
  <si>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</si>
  <si>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</si>
  <si>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</si>
  <si>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</si>
  <si>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</si>
  <si>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</si>
  <si>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</si>
  <si>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</si>
  <si>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</si>
  <si>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</si>
  <si>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</si>
  <si>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</si>
  <si>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</si>
  <si>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</si>
  <si>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</si>
  <si>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</si>
  <si>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</si>
  <si>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</si>
  <si>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</si>
  <si>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</si>
  <si>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</si>
  <si>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</si>
  <si>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</si>
  <si>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</si>
  <si>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</si>
  <si>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</si>
  <si>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</si>
  <si>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</si>
  <si>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</si>
  <si>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</si>
  <si>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</si>
  <si>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</si>
  <si>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</si>
  <si>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</si>
  <si>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</si>
  <si>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</si>
  <si>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</si>
  <si>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</si>
  <si>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</si>
  <si>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</si>
  <si>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</si>
  <si>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</si>
  <si>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</si>
  <si>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</si>
  <si>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</si>
  <si>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</si>
  <si>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</si>
  <si>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</si>
  <si>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</si>
  <si>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</si>
  <si>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</si>
  <si>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</si>
  <si>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</si>
  <si>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</si>
  <si>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</si>
  <si>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</si>
  <si>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</si>
  <si>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</si>
  <si>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</si>
  <si>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</si>
  <si>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</si>
  <si>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</si>
  <si>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</si>
  <si>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</si>
  <si>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</si>
  <si>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</si>
  <si>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</si>
  <si>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</si>
  <si>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</si>
  <si>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</si>
  <si>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</si>
  <si>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</si>
  <si>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</si>
  <si>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</si>
  <si>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</si>
  <si>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</si>
  <si>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</si>
  <si>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</si>
  <si>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</si>
  <si>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</si>
  <si>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</si>
  <si>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</si>
  <si>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</si>
  <si>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</si>
  <si>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</si>
  <si>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</si>
  <si>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</si>
  <si>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</si>
  <si>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</si>
  <si>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</si>
  <si>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</si>
  <si>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</si>
  <si>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</si>
  <si>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</si>
  <si>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</si>
  <si>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富山県魚津市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</si>
  <si>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</si>
  <si>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</si>
  <si>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</si>
  <si>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</si>
  <si>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</si>
  <si>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</si>
  <si>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</si>
  <si>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</si>
  <si>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</si>
  <si>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</si>
  <si>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</si>
  <si>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</si>
  <si>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</si>
  <si>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</si>
  <si>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</si>
  <si>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</si>
  <si>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</si>
  <si>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</si>
  <si>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</si>
  <si>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</si>
  <si>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水族館事業特別会計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</si>
  <si>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</si>
  <si>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</si>
  <si>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</si>
  <si>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</si>
  <si>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</si>
  <si>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</si>
  <si>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</si>
  <si>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</si>
  <si>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</si>
  <si>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</si>
  <si>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</si>
  <si>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</si>
  <si>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</si>
  <si>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</si>
  <si>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</si>
  <si>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</si>
  <si>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</si>
  <si>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</si>
  <si>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</si>
  <si>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</si>
  <si>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</si>
  <si>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</si>
  <si>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</si>
  <si>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</si>
  <si>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</si>
  <si>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</si>
  <si>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</si>
  <si>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</si>
  <si>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</si>
  <si>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</si>
  <si>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</si>
  <si>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</si>
  <si>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</si>
  <si>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</si>
  <si>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</si>
  <si>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</si>
  <si>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</si>
  <si>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</si>
  <si>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</si>
  <si>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</si>
  <si>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</si>
  <si>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</si>
  <si>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</si>
  <si>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</si>
  <si>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</si>
  <si>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</si>
  <si>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</si>
  <si>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</si>
  <si>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</si>
  <si>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</si>
  <si>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</si>
  <si>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</si>
  <si>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</si>
  <si>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</si>
  <si>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</si>
  <si>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</si>
  <si>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</si>
  <si>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</si>
  <si>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</si>
  <si>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</si>
  <si>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</si>
  <si>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</si>
  <si>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</si>
  <si>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</si>
  <si>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</si>
  <si>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</si>
  <si>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</si>
  <si>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</si>
  <si>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</si>
  <si>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</si>
  <si>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</si>
  <si>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</si>
  <si>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</si>
  <si>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</si>
  <si>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</si>
  <si>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</si>
  <si>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</si>
  <si>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</si>
  <si>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</si>
  <si>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</si>
  <si>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</si>
  <si>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</si>
  <si>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</si>
  <si>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</si>
  <si>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</si>
  <si>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</si>
  <si>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</si>
  <si>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</si>
  <si>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</si>
  <si>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</si>
  <si>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</si>
  <si>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</si>
  <si>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</si>
  <si>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</si>
  <si>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</si>
  <si>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</si>
  <si>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</si>
  <si>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</si>
  <si>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</si>
  <si>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</si>
  <si>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</si>
  <si>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</si>
  <si>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</si>
  <si>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</si>
  <si>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</si>
  <si>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</si>
  <si>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</si>
  <si>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</si>
  <si>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</si>
  <si>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</si>
  <si>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</si>
  <si>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</si>
  <si>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</si>
  <si>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</si>
  <si>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</si>
  <si>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</si>
  <si>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</si>
  <si>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</si>
  <si>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</si>
  <si>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</si>
  <si>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</si>
  <si>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</si>
  <si>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</si>
  <si>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</si>
  <si>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</si>
  <si>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</si>
  <si>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</si>
  <si>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</si>
  <si>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</si>
  <si>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</si>
  <si>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</si>
  <si>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</si>
  <si>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</si>
  <si>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</si>
  <si>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</si>
  <si>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</si>
  <si>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</si>
  <si>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</si>
  <si>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</si>
  <si>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</si>
  <si>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</si>
  <si>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</si>
  <si>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</si>
  <si>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</si>
  <si>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</si>
  <si>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</si>
  <si>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</si>
  <si>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</si>
  <si>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</si>
  <si>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</si>
  <si>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</si>
  <si>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</si>
  <si>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</si>
  <si>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</si>
  <si>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</si>
  <si>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</si>
  <si>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</si>
  <si>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</si>
  <si>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</si>
  <si>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</si>
  <si>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</si>
  <si>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</si>
  <si>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</si>
  <si>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</si>
  <si>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</si>
  <si>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</si>
  <si>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</si>
  <si>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</si>
  <si>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</si>
  <si>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</si>
  <si>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</si>
  <si>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</si>
  <si>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</si>
  <si>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</si>
  <si>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</si>
  <si>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</si>
  <si>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</si>
  <si>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</si>
  <si>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</si>
  <si>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</si>
  <si>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</si>
  <si>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2.75</t>
  </si>
  <si>
    <t>一般会計</t>
  </si>
  <si>
    <t>水道事業会計</t>
  </si>
  <si>
    <t>下水道事業会計</t>
  </si>
  <si>
    <t>介護保険事業特別会計</t>
  </si>
  <si>
    <t>国民健康保険事業特別会計</t>
  </si>
  <si>
    <t>後期高齢者医療事業特別会計</t>
  </si>
  <si>
    <t>水族館事業特別会計</t>
  </si>
  <si>
    <t>その他会計（赤字）</t>
  </si>
  <si>
    <t>その他会計（黒字）</t>
  </si>
  <si>
    <t>（百万円）</t>
    <phoneticPr fontId="5"/>
  </si>
  <si>
    <t>H30</t>
    <phoneticPr fontId="5"/>
  </si>
  <si>
    <t>R01</t>
    <phoneticPr fontId="5"/>
  </si>
  <si>
    <t>R02</t>
    <phoneticPr fontId="5"/>
  </si>
  <si>
    <t>R03</t>
    <phoneticPr fontId="5"/>
  </si>
  <si>
    <t>R04</t>
    <phoneticPr fontId="5"/>
  </si>
  <si>
    <t>新川広域圏事務組合（一般会計）</t>
    <rPh sb="0" eb="5">
      <t>ニイカワコウイキケン</t>
    </rPh>
    <rPh sb="5" eb="9">
      <t>ジムクミアイ</t>
    </rPh>
    <rPh sb="10" eb="14">
      <t>イッパンカイケイ</t>
    </rPh>
    <phoneticPr fontId="2"/>
  </si>
  <si>
    <t>富山県市町村会館管理組合</t>
    <rPh sb="0" eb="3">
      <t>トヤマケン</t>
    </rPh>
    <rPh sb="3" eb="8">
      <t>シチョウソンカイカン</t>
    </rPh>
    <rPh sb="8" eb="10">
      <t>カンリ</t>
    </rPh>
    <rPh sb="10" eb="12">
      <t>クミアイ</t>
    </rPh>
    <phoneticPr fontId="2"/>
  </si>
  <si>
    <t>富山県市町村総合事務組合（一般会計）</t>
    <rPh sb="0" eb="3">
      <t>トヤマケン</t>
    </rPh>
    <rPh sb="3" eb="6">
      <t>シチョウソン</t>
    </rPh>
    <rPh sb="6" eb="8">
      <t>ソウゴウ</t>
    </rPh>
    <rPh sb="8" eb="10">
      <t>ジム</t>
    </rPh>
    <rPh sb="10" eb="12">
      <t>クミアイ</t>
    </rPh>
    <rPh sb="13" eb="15">
      <t>イッパン</t>
    </rPh>
    <rPh sb="15" eb="17">
      <t>カイケイ</t>
    </rPh>
    <phoneticPr fontId="2"/>
  </si>
  <si>
    <t>富山県後期高齢者医療広域連合（一般会計）</t>
    <rPh sb="0" eb="3">
      <t>トヤマケン</t>
    </rPh>
    <rPh sb="3" eb="8">
      <t>コウキコウレイシャ</t>
    </rPh>
    <rPh sb="8" eb="14">
      <t>イリョウコウイキレンゴウ</t>
    </rPh>
    <rPh sb="15" eb="19">
      <t>イッパンカイケイ</t>
    </rPh>
    <phoneticPr fontId="2"/>
  </si>
  <si>
    <t>富山県後期高齢者医療広域連合（特別会計）</t>
    <rPh sb="15" eb="19">
      <t>トクベツカイケイ</t>
    </rPh>
    <phoneticPr fontId="2"/>
  </si>
  <si>
    <t>富山県東部消防組合</t>
    <rPh sb="0" eb="9">
      <t>トヤマケントウブショウボウクミアイ</t>
    </rPh>
    <phoneticPr fontId="2"/>
  </si>
  <si>
    <t>魚津市施設管理公社</t>
    <rPh sb="0" eb="3">
      <t>ウオヅシ</t>
    </rPh>
    <rPh sb="3" eb="9">
      <t>シセツカンリコウシャ</t>
    </rPh>
    <phoneticPr fontId="2"/>
  </si>
  <si>
    <t>魚津市体育協会</t>
    <rPh sb="0" eb="3">
      <t>ウオヅシ</t>
    </rPh>
    <rPh sb="3" eb="7">
      <t>タイイクキョウカイ</t>
    </rPh>
    <phoneticPr fontId="2"/>
  </si>
  <si>
    <t>公共施設整備基金</t>
    <rPh sb="0" eb="8">
      <t>コウキョウシセツセイビキキン</t>
    </rPh>
    <phoneticPr fontId="5"/>
  </si>
  <si>
    <t>地域づくり推進事業基金</t>
    <rPh sb="0" eb="2">
      <t>チイキ</t>
    </rPh>
    <rPh sb="5" eb="11">
      <t>スイシンジギョウキキン</t>
    </rPh>
    <phoneticPr fontId="2"/>
  </si>
  <si>
    <t>社会福祉基金</t>
    <rPh sb="0" eb="6">
      <t>シャカイフクシキキン</t>
    </rPh>
    <phoneticPr fontId="2"/>
  </si>
  <si>
    <t>吉田久松社会福祉基金</t>
    <rPh sb="0" eb="4">
      <t>ヨシダキュウマツ</t>
    </rPh>
    <rPh sb="4" eb="10">
      <t>シャカイフクシキキン</t>
    </rPh>
    <phoneticPr fontId="2"/>
  </si>
  <si>
    <t>桑山スポーツ振興基金</t>
    <rPh sb="0" eb="2">
      <t>クワヤマ</t>
    </rPh>
    <rPh sb="6" eb="10">
      <t>シンコウキキン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</si>
  <si>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</si>
  <si>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</si>
  <si>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有形固定資産減価償却率ともに類似団体平均値を上回っている。令和元年度に策定した財政健全化計画の取組みにより将来負担比率は減少傾向にあるが、経年による有形固定資産減価償却率の上昇は避けられない。今後も庁舎をはじめとした施設の更新について多額の費用が見込まれるため、公共施設再編方針等に基づき計画的な資産管理を進めていく必要がある。</t>
    <rPh sb="1" eb="7">
      <t>ショウライフタンヒリツ</t>
    </rPh>
    <rPh sb="8" eb="19">
      <t>ユウケイコテイシサンゲンカショウキャクリツ</t>
    </rPh>
    <rPh sb="22" eb="29">
      <t>ルイジダンタイヘイキンチ</t>
    </rPh>
    <rPh sb="30" eb="32">
      <t>ウワマワ</t>
    </rPh>
    <rPh sb="77" eb="79">
      <t>ケイネン</t>
    </rPh>
    <rPh sb="94" eb="96">
      <t>ジョウショウ</t>
    </rPh>
    <rPh sb="97" eb="98">
      <t>サ</t>
    </rPh>
    <rPh sb="104" eb="106">
      <t>コンゴ</t>
    </rPh>
    <rPh sb="143" eb="147">
      <t>サイヘンホウシン</t>
    </rPh>
    <rPh sb="147" eb="148">
      <t>トウ</t>
    </rPh>
    <rPh sb="156" eb="160">
      <t>シサンカンリ</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</si>
  <si>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</si>
  <si>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</si>
  <si>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</si>
  <si>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</si>
  <si>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</si>
  <si>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</si>
  <si>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令和元年度に策定した財政健全化計画の取組みにより将来負担比率、実質公債費比率ともに減少傾向にあるが、いずれの比率も類似団体平均値を上回っている。今後は庁舎建設等の大型事業が控えているため、特に将来負担比率の上昇が懸念される。</t>
    <rPh sb="25" eb="31">
      <t>ショウライフタンヒリツ</t>
    </rPh>
    <rPh sb="32" eb="37">
      <t>ジッシツコウサイヒ</t>
    </rPh>
    <rPh sb="55" eb="57">
      <t>ヒリツ</t>
    </rPh>
    <rPh sb="73" eb="75">
      <t>コンゴ</t>
    </rPh>
    <rPh sb="76" eb="78">
      <t>チョウシャ</t>
    </rPh>
    <rPh sb="78" eb="81">
      <t>ケンセツトウ</t>
    </rPh>
    <rPh sb="82" eb="86">
      <t>オオガタジギョウ</t>
    </rPh>
    <rPh sb="87" eb="88">
      <t>ヒカ</t>
    </rPh>
    <rPh sb="95" eb="96">
      <t>トク</t>
    </rPh>
    <rPh sb="97" eb="103">
      <t>ショウライフタンヒリツ</t>
    </rPh>
    <rPh sb="104" eb="106">
      <t>ジョウショウ</t>
    </rPh>
    <rPh sb="107" eb="109">
      <t>ケネン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</si>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</sst>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406E182-22F4-43BB-838E-29B96A7A605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69729</c:v>
                </c:pt>
                <c:pt idx="1">
                  <c:v>74581</c:v>
                </c:pt>
                <c:pt idx="2">
                  <c:v>76347</c:v>
                </c:pt>
                <c:pt idx="3">
                  <c:v>69604</c:v>
                </c:pt>
                <c:pt idx="4">
                  <c:v>68410</c:v>
                </c:pt>
              </c:numCache>
            </c:numRef>
          </c:val>
          <c:smooth val="0"/>
          <c:extLst>
            <c:ext xmlns:c16="http://schemas.microsoft.com/office/drawing/2014/chart" uri="{C3380CC4-5D6E-409C-BE32-E72D297353CC}">
              <c16:uniqueId val="{00000000-A14C-49E2-8082-61249501E79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81400</c:v>
                </c:pt>
                <c:pt idx="1">
                  <c:v>47743</c:v>
                </c:pt>
                <c:pt idx="2">
                  <c:v>27820</c:v>
                </c:pt>
                <c:pt idx="3">
                  <c:v>31802</c:v>
                </c:pt>
                <c:pt idx="4">
                  <c:v>45925</c:v>
                </c:pt>
              </c:numCache>
            </c:numRef>
          </c:val>
          <c:smooth val="0"/>
          <c:extLst>
            <c:ext xmlns:c16="http://schemas.microsoft.com/office/drawing/2014/chart" uri="{C3380CC4-5D6E-409C-BE32-E72D297353CC}">
              <c16:uniqueId val="{00000001-A14C-49E2-8082-61249501E79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8.48</c:v>
                </c:pt>
                <c:pt idx="1">
                  <c:v>9.99</c:v>
                </c:pt>
                <c:pt idx="2">
                  <c:v>13.95</c:v>
                </c:pt>
                <c:pt idx="3">
                  <c:v>17.14</c:v>
                </c:pt>
                <c:pt idx="4">
                  <c:v>13.16</c:v>
                </c:pt>
              </c:numCache>
            </c:numRef>
          </c:val>
          <c:extLst>
            <c:ext xmlns:c16="http://schemas.microsoft.com/office/drawing/2014/chart" uri="{C3380CC4-5D6E-409C-BE32-E72D297353CC}">
              <c16:uniqueId val="{00000000-D752-420D-857A-0229F14AB38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2.4900000000000002</c:v>
                </c:pt>
                <c:pt idx="1">
                  <c:v>4.47</c:v>
                </c:pt>
                <c:pt idx="2">
                  <c:v>6.22</c:v>
                </c:pt>
                <c:pt idx="3">
                  <c:v>7.76</c:v>
                </c:pt>
                <c:pt idx="4">
                  <c:v>9.91</c:v>
                </c:pt>
              </c:numCache>
            </c:numRef>
          </c:val>
          <c:extLst>
            <c:ext xmlns:c16="http://schemas.microsoft.com/office/drawing/2014/chart" uri="{C3380CC4-5D6E-409C-BE32-E72D297353CC}">
              <c16:uniqueId val="{00000001-D752-420D-857A-0229F14AB38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3.17</c:v>
                </c:pt>
                <c:pt idx="1">
                  <c:v>3.42</c:v>
                </c:pt>
                <c:pt idx="2">
                  <c:v>6.12</c:v>
                </c:pt>
                <c:pt idx="3">
                  <c:v>5.58</c:v>
                </c:pt>
                <c:pt idx="4">
                  <c:v>-2.75</c:v>
                </c:pt>
              </c:numCache>
            </c:numRef>
          </c:val>
          <c:smooth val="0"/>
          <c:extLst>
            <c:ext xmlns:c16="http://schemas.microsoft.com/office/drawing/2014/chart" uri="{C3380CC4-5D6E-409C-BE32-E72D297353CC}">
              <c16:uniqueId val="{00000002-D752-420D-857A-0229F14AB38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0.02</c:v>
                </c:pt>
                <c:pt idx="2">
                  <c:v>#N/A</c:v>
                </c:pt>
                <c:pt idx="3">
                  <c:v>0.84</c:v>
                </c:pt>
                <c:pt idx="4">
                  <c:v>0</c:v>
                </c:pt>
                <c:pt idx="5">
                  <c:v>0</c:v>
                </c:pt>
                <c:pt idx="6">
                  <c:v>0</c:v>
                </c:pt>
                <c:pt idx="7">
                  <c:v>0</c:v>
                </c:pt>
                <c:pt idx="8">
                  <c:v>0</c:v>
                </c:pt>
                <c:pt idx="9">
                  <c:v>0</c:v>
                </c:pt>
              </c:numCache>
            </c:numRef>
          </c:val>
          <c:extLst>
            <c:ext xmlns:c16="http://schemas.microsoft.com/office/drawing/2014/chart" uri="{C3380CC4-5D6E-409C-BE32-E72D297353CC}">
              <c16:uniqueId val="{00000000-215C-4BA5-B4E6-CC3E9284079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15C-4BA5-B4E6-CC3E9284079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15C-4BA5-B4E6-CC3E92840793}"/>
            </c:ext>
          </c:extLst>
        </c:ser>
        <c:ser>
          <c:idx val="3"/>
          <c:order val="3"/>
          <c:tx>
            <c:strRef>
              <c:f>データシート!$A$30</c:f>
              <c:strCache>
                <c:ptCount val="1"/>
                <c:pt idx="0">
                  <c:v>水族館事業特別会計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15C-4BA5-B4E6-CC3E92840793}"/>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0.14000000000000001</c:v>
                </c:pt>
                <c:pt idx="2">
                  <c:v>#N/A</c:v>
                </c:pt>
                <c:pt idx="3">
                  <c:v>0.2</c:v>
                </c:pt>
                <c:pt idx="4">
                  <c:v>#N/A</c:v>
                </c:pt>
                <c:pt idx="5">
                  <c:v>0.39</c:v>
                </c:pt>
                <c:pt idx="6">
                  <c:v>#N/A</c:v>
                </c:pt>
                <c:pt idx="7">
                  <c:v>0.08</c:v>
                </c:pt>
                <c:pt idx="8">
                  <c:v>#N/A</c:v>
                </c:pt>
                <c:pt idx="9">
                  <c:v>0.06</c:v>
                </c:pt>
              </c:numCache>
            </c:numRef>
          </c:val>
          <c:extLst>
            <c:ext xmlns:c16="http://schemas.microsoft.com/office/drawing/2014/chart" uri="{C3380CC4-5D6E-409C-BE32-E72D297353CC}">
              <c16:uniqueId val="{00000004-215C-4BA5-B4E6-CC3E92840793}"/>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0.89</c:v>
                </c:pt>
                <c:pt idx="2">
                  <c:v>#N/A</c:v>
                </c:pt>
                <c:pt idx="3">
                  <c:v>0.82</c:v>
                </c:pt>
                <c:pt idx="4">
                  <c:v>#N/A</c:v>
                </c:pt>
                <c:pt idx="5">
                  <c:v>1.69</c:v>
                </c:pt>
                <c:pt idx="6">
                  <c:v>#N/A</c:v>
                </c:pt>
                <c:pt idx="7">
                  <c:v>1.06</c:v>
                </c:pt>
                <c:pt idx="8">
                  <c:v>#N/A</c:v>
                </c:pt>
                <c:pt idx="9">
                  <c:v>1.05</c:v>
                </c:pt>
              </c:numCache>
            </c:numRef>
          </c:val>
          <c:extLst>
            <c:ext xmlns:c16="http://schemas.microsoft.com/office/drawing/2014/chart" uri="{C3380CC4-5D6E-409C-BE32-E72D297353CC}">
              <c16:uniqueId val="{00000005-215C-4BA5-B4E6-CC3E92840793}"/>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1.33</c:v>
                </c:pt>
                <c:pt idx="2">
                  <c:v>#N/A</c:v>
                </c:pt>
                <c:pt idx="3">
                  <c:v>0.37</c:v>
                </c:pt>
                <c:pt idx="4">
                  <c:v>#N/A</c:v>
                </c:pt>
                <c:pt idx="5">
                  <c:v>0.44</c:v>
                </c:pt>
                <c:pt idx="6">
                  <c:v>#N/A</c:v>
                </c:pt>
                <c:pt idx="7">
                  <c:v>1.66</c:v>
                </c:pt>
                <c:pt idx="8">
                  <c:v>#N/A</c:v>
                </c:pt>
                <c:pt idx="9">
                  <c:v>1.99</c:v>
                </c:pt>
              </c:numCache>
            </c:numRef>
          </c:val>
          <c:extLst>
            <c:ext xmlns:c16="http://schemas.microsoft.com/office/drawing/2014/chart" uri="{C3380CC4-5D6E-409C-BE32-E72D297353CC}">
              <c16:uniqueId val="{00000006-215C-4BA5-B4E6-CC3E92840793}"/>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0.68</c:v>
                </c:pt>
                <c:pt idx="6">
                  <c:v>#N/A</c:v>
                </c:pt>
                <c:pt idx="7">
                  <c:v>0.73</c:v>
                </c:pt>
                <c:pt idx="8">
                  <c:v>#N/A</c:v>
                </c:pt>
                <c:pt idx="9">
                  <c:v>3.27</c:v>
                </c:pt>
              </c:numCache>
            </c:numRef>
          </c:val>
          <c:extLst>
            <c:ext xmlns:c16="http://schemas.microsoft.com/office/drawing/2014/chart" uri="{C3380CC4-5D6E-409C-BE32-E72D297353CC}">
              <c16:uniqueId val="{00000007-215C-4BA5-B4E6-CC3E9284079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2.6</c:v>
                </c:pt>
                <c:pt idx="2">
                  <c:v>#N/A</c:v>
                </c:pt>
                <c:pt idx="3">
                  <c:v>4.79</c:v>
                </c:pt>
                <c:pt idx="4">
                  <c:v>#N/A</c:v>
                </c:pt>
                <c:pt idx="5">
                  <c:v>4.8899999999999997</c:v>
                </c:pt>
                <c:pt idx="6">
                  <c:v>#N/A</c:v>
                </c:pt>
                <c:pt idx="7">
                  <c:v>4.58</c:v>
                </c:pt>
                <c:pt idx="8">
                  <c:v>#N/A</c:v>
                </c:pt>
                <c:pt idx="9">
                  <c:v>5.09</c:v>
                </c:pt>
              </c:numCache>
            </c:numRef>
          </c:val>
          <c:extLst>
            <c:ext xmlns:c16="http://schemas.microsoft.com/office/drawing/2014/chart" uri="{C3380CC4-5D6E-409C-BE32-E72D297353CC}">
              <c16:uniqueId val="{00000008-215C-4BA5-B4E6-CC3E9284079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8.4700000000000006</c:v>
                </c:pt>
                <c:pt idx="2">
                  <c:v>#N/A</c:v>
                </c:pt>
                <c:pt idx="3">
                  <c:v>9.99</c:v>
                </c:pt>
                <c:pt idx="4">
                  <c:v>#N/A</c:v>
                </c:pt>
                <c:pt idx="5">
                  <c:v>13.95</c:v>
                </c:pt>
                <c:pt idx="6">
                  <c:v>#N/A</c:v>
                </c:pt>
                <c:pt idx="7">
                  <c:v>16.23</c:v>
                </c:pt>
                <c:pt idx="8">
                  <c:v>#N/A</c:v>
                </c:pt>
                <c:pt idx="9">
                  <c:v>13.15</c:v>
                </c:pt>
              </c:numCache>
            </c:numRef>
          </c:val>
          <c:extLst>
            <c:ext xmlns:c16="http://schemas.microsoft.com/office/drawing/2014/chart" uri="{C3380CC4-5D6E-409C-BE32-E72D297353CC}">
              <c16:uniqueId val="{00000009-215C-4BA5-B4E6-CC3E9284079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1662</c:v>
                </c:pt>
                <c:pt idx="5">
                  <c:v>1650</c:v>
                </c:pt>
                <c:pt idx="8">
                  <c:v>1621</c:v>
                </c:pt>
                <c:pt idx="11">
                  <c:v>1596</c:v>
                </c:pt>
                <c:pt idx="14">
                  <c:v>1518</c:v>
                </c:pt>
              </c:numCache>
            </c:numRef>
          </c:val>
          <c:extLst>
            <c:ext xmlns:c16="http://schemas.microsoft.com/office/drawing/2014/chart" uri="{C3380CC4-5D6E-409C-BE32-E72D297353CC}">
              <c16:uniqueId val="{00000000-A56D-4EA8-8F4D-5BDFC75187D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56D-4EA8-8F4D-5BDFC75187D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164</c:v>
                </c:pt>
                <c:pt idx="3">
                  <c:v>168</c:v>
                </c:pt>
                <c:pt idx="6">
                  <c:v>168</c:v>
                </c:pt>
                <c:pt idx="9">
                  <c:v>167</c:v>
                </c:pt>
                <c:pt idx="12">
                  <c:v>159</c:v>
                </c:pt>
              </c:numCache>
            </c:numRef>
          </c:val>
          <c:extLst>
            <c:ext xmlns:c16="http://schemas.microsoft.com/office/drawing/2014/chart" uri="{C3380CC4-5D6E-409C-BE32-E72D297353CC}">
              <c16:uniqueId val="{00000002-A56D-4EA8-8F4D-5BDFC75187D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174</c:v>
                </c:pt>
                <c:pt idx="3">
                  <c:v>162</c:v>
                </c:pt>
                <c:pt idx="6">
                  <c:v>163</c:v>
                </c:pt>
                <c:pt idx="9">
                  <c:v>169</c:v>
                </c:pt>
                <c:pt idx="12">
                  <c:v>170</c:v>
                </c:pt>
              </c:numCache>
            </c:numRef>
          </c:val>
          <c:extLst>
            <c:ext xmlns:c16="http://schemas.microsoft.com/office/drawing/2014/chart" uri="{C3380CC4-5D6E-409C-BE32-E72D297353CC}">
              <c16:uniqueId val="{00000003-A56D-4EA8-8F4D-5BDFC75187D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949</c:v>
                </c:pt>
                <c:pt idx="3">
                  <c:v>882</c:v>
                </c:pt>
                <c:pt idx="6">
                  <c:v>713</c:v>
                </c:pt>
                <c:pt idx="9">
                  <c:v>665</c:v>
                </c:pt>
                <c:pt idx="12">
                  <c:v>708</c:v>
                </c:pt>
              </c:numCache>
            </c:numRef>
          </c:val>
          <c:extLst>
            <c:ext xmlns:c16="http://schemas.microsoft.com/office/drawing/2014/chart" uri="{C3380CC4-5D6E-409C-BE32-E72D297353CC}">
              <c16:uniqueId val="{00000004-A56D-4EA8-8F4D-5BDFC75187D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56D-4EA8-8F4D-5BDFC75187D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56D-4EA8-8F4D-5BDFC75187D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1529</c:v>
                </c:pt>
                <c:pt idx="3">
                  <c:v>1514</c:v>
                </c:pt>
                <c:pt idx="6">
                  <c:v>1478</c:v>
                </c:pt>
                <c:pt idx="9">
                  <c:v>1537</c:v>
                </c:pt>
                <c:pt idx="12">
                  <c:v>1644</c:v>
                </c:pt>
              </c:numCache>
            </c:numRef>
          </c:val>
          <c:extLst>
            <c:ext xmlns:c16="http://schemas.microsoft.com/office/drawing/2014/chart" uri="{C3380CC4-5D6E-409C-BE32-E72D297353CC}">
              <c16:uniqueId val="{00000007-A56D-4EA8-8F4D-5BDFC75187D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1154</c:v>
                </c:pt>
                <c:pt idx="2">
                  <c:v>#N/A</c:v>
                </c:pt>
                <c:pt idx="3">
                  <c:v>#N/A</c:v>
                </c:pt>
                <c:pt idx="4">
                  <c:v>1076</c:v>
                </c:pt>
                <c:pt idx="5">
                  <c:v>#N/A</c:v>
                </c:pt>
                <c:pt idx="6">
                  <c:v>#N/A</c:v>
                </c:pt>
                <c:pt idx="7">
                  <c:v>901</c:v>
                </c:pt>
                <c:pt idx="8">
                  <c:v>#N/A</c:v>
                </c:pt>
                <c:pt idx="9">
                  <c:v>#N/A</c:v>
                </c:pt>
                <c:pt idx="10">
                  <c:v>942</c:v>
                </c:pt>
                <c:pt idx="11">
                  <c:v>#N/A</c:v>
                </c:pt>
                <c:pt idx="12">
                  <c:v>#N/A</c:v>
                </c:pt>
                <c:pt idx="13">
                  <c:v>1163</c:v>
                </c:pt>
                <c:pt idx="14">
                  <c:v>#N/A</c:v>
                </c:pt>
              </c:numCache>
            </c:numRef>
          </c:val>
          <c:smooth val="0"/>
          <c:extLst>
            <c:ext xmlns:c16="http://schemas.microsoft.com/office/drawing/2014/chart" uri="{C3380CC4-5D6E-409C-BE32-E72D297353CC}">
              <c16:uniqueId val="{00000008-A56D-4EA8-8F4D-5BDFC75187D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21412</c:v>
                </c:pt>
                <c:pt idx="5">
                  <c:v>21042</c:v>
                </c:pt>
                <c:pt idx="8">
                  <c:v>20402</c:v>
                </c:pt>
                <c:pt idx="11">
                  <c:v>19744</c:v>
                </c:pt>
                <c:pt idx="14">
                  <c:v>18957</c:v>
                </c:pt>
              </c:numCache>
            </c:numRef>
          </c:val>
          <c:extLst>
            <c:ext xmlns:c16="http://schemas.microsoft.com/office/drawing/2014/chart" uri="{C3380CC4-5D6E-409C-BE32-E72D297353CC}">
              <c16:uniqueId val="{00000000-413C-458B-AC90-3730DAB4336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232</c:v>
                </c:pt>
                <c:pt idx="5">
                  <c:v>167</c:v>
                </c:pt>
                <c:pt idx="8">
                  <c:v>113</c:v>
                </c:pt>
                <c:pt idx="11">
                  <c:v>75</c:v>
                </c:pt>
                <c:pt idx="14">
                  <c:v>63</c:v>
                </c:pt>
              </c:numCache>
            </c:numRef>
          </c:val>
          <c:extLst>
            <c:ext xmlns:c16="http://schemas.microsoft.com/office/drawing/2014/chart" uri="{C3380CC4-5D6E-409C-BE32-E72D297353CC}">
              <c16:uniqueId val="{00000001-413C-458B-AC90-3730DAB4336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1836</c:v>
                </c:pt>
                <c:pt idx="5">
                  <c:v>2035</c:v>
                </c:pt>
                <c:pt idx="8">
                  <c:v>1636</c:v>
                </c:pt>
                <c:pt idx="11">
                  <c:v>2894</c:v>
                </c:pt>
                <c:pt idx="14">
                  <c:v>3934</c:v>
                </c:pt>
              </c:numCache>
            </c:numRef>
          </c:val>
          <c:extLst>
            <c:ext xmlns:c16="http://schemas.microsoft.com/office/drawing/2014/chart" uri="{C3380CC4-5D6E-409C-BE32-E72D297353CC}">
              <c16:uniqueId val="{00000002-413C-458B-AC90-3730DAB4336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13C-458B-AC90-3730DAB4336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13C-458B-AC90-3730DAB4336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23</c:v>
                </c:pt>
                <c:pt idx="3">
                  <c:v>15</c:v>
                </c:pt>
                <c:pt idx="6">
                  <c:v>44</c:v>
                </c:pt>
                <c:pt idx="9">
                  <c:v>12</c:v>
                </c:pt>
                <c:pt idx="12">
                  <c:v>10</c:v>
                </c:pt>
              </c:numCache>
            </c:numRef>
          </c:val>
          <c:extLst>
            <c:ext xmlns:c16="http://schemas.microsoft.com/office/drawing/2014/chart" uri="{C3380CC4-5D6E-409C-BE32-E72D297353CC}">
              <c16:uniqueId val="{00000005-413C-458B-AC90-3730DAB4336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2922</c:v>
                </c:pt>
                <c:pt idx="3">
                  <c:v>2756</c:v>
                </c:pt>
                <c:pt idx="6">
                  <c:v>2697</c:v>
                </c:pt>
                <c:pt idx="9">
                  <c:v>2603</c:v>
                </c:pt>
                <c:pt idx="12">
                  <c:v>2521</c:v>
                </c:pt>
              </c:numCache>
            </c:numRef>
          </c:val>
          <c:extLst>
            <c:ext xmlns:c16="http://schemas.microsoft.com/office/drawing/2014/chart" uri="{C3380CC4-5D6E-409C-BE32-E72D297353CC}">
              <c16:uniqueId val="{00000006-413C-458B-AC90-3730DAB4336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1261</c:v>
                </c:pt>
                <c:pt idx="3">
                  <c:v>1132</c:v>
                </c:pt>
                <c:pt idx="6">
                  <c:v>979</c:v>
                </c:pt>
                <c:pt idx="9">
                  <c:v>859</c:v>
                </c:pt>
                <c:pt idx="12">
                  <c:v>696</c:v>
                </c:pt>
              </c:numCache>
            </c:numRef>
          </c:val>
          <c:extLst>
            <c:ext xmlns:c16="http://schemas.microsoft.com/office/drawing/2014/chart" uri="{C3380CC4-5D6E-409C-BE32-E72D297353CC}">
              <c16:uniqueId val="{00000007-413C-458B-AC90-3730DAB4336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12199</c:v>
                </c:pt>
                <c:pt idx="3">
                  <c:v>11157</c:v>
                </c:pt>
                <c:pt idx="6">
                  <c:v>10422</c:v>
                </c:pt>
                <c:pt idx="9">
                  <c:v>9765</c:v>
                </c:pt>
                <c:pt idx="12">
                  <c:v>10471</c:v>
                </c:pt>
              </c:numCache>
            </c:numRef>
          </c:val>
          <c:extLst>
            <c:ext xmlns:c16="http://schemas.microsoft.com/office/drawing/2014/chart" uri="{C3380CC4-5D6E-409C-BE32-E72D297353CC}">
              <c16:uniqueId val="{00000008-413C-458B-AC90-3730DAB4336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817</c:v>
                </c:pt>
                <c:pt idx="3">
                  <c:v>649</c:v>
                </c:pt>
                <c:pt idx="6">
                  <c:v>481</c:v>
                </c:pt>
                <c:pt idx="9">
                  <c:v>314</c:v>
                </c:pt>
                <c:pt idx="12">
                  <c:v>155</c:v>
                </c:pt>
              </c:numCache>
            </c:numRef>
          </c:val>
          <c:extLst>
            <c:ext xmlns:c16="http://schemas.microsoft.com/office/drawing/2014/chart" uri="{C3380CC4-5D6E-409C-BE32-E72D297353CC}">
              <c16:uniqueId val="{00000009-413C-458B-AC90-3730DAB4336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17349</c:v>
                </c:pt>
                <c:pt idx="3">
                  <c:v>17331</c:v>
                </c:pt>
                <c:pt idx="6">
                  <c:v>16996</c:v>
                </c:pt>
                <c:pt idx="9">
                  <c:v>16778</c:v>
                </c:pt>
                <c:pt idx="12">
                  <c:v>16180</c:v>
                </c:pt>
              </c:numCache>
            </c:numRef>
          </c:val>
          <c:extLst>
            <c:ext xmlns:c16="http://schemas.microsoft.com/office/drawing/2014/chart" uri="{C3380CC4-5D6E-409C-BE32-E72D297353CC}">
              <c16:uniqueId val="{0000000A-413C-458B-AC90-3730DAB4336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11090</c:v>
                </c:pt>
                <c:pt idx="2">
                  <c:v>#N/A</c:v>
                </c:pt>
                <c:pt idx="3">
                  <c:v>#N/A</c:v>
                </c:pt>
                <c:pt idx="4">
                  <c:v>9796</c:v>
                </c:pt>
                <c:pt idx="5">
                  <c:v>#N/A</c:v>
                </c:pt>
                <c:pt idx="6">
                  <c:v>#N/A</c:v>
                </c:pt>
                <c:pt idx="7">
                  <c:v>9469</c:v>
                </c:pt>
                <c:pt idx="8">
                  <c:v>#N/A</c:v>
                </c:pt>
                <c:pt idx="9">
                  <c:v>#N/A</c:v>
                </c:pt>
                <c:pt idx="10">
                  <c:v>7618</c:v>
                </c:pt>
                <c:pt idx="11">
                  <c:v>#N/A</c:v>
                </c:pt>
                <c:pt idx="12">
                  <c:v>#N/A</c:v>
                </c:pt>
                <c:pt idx="13">
                  <c:v>7080</c:v>
                </c:pt>
                <c:pt idx="14">
                  <c:v>#N/A</c:v>
                </c:pt>
              </c:numCache>
            </c:numRef>
          </c:val>
          <c:smooth val="0"/>
          <c:extLst>
            <c:ext xmlns:c16="http://schemas.microsoft.com/office/drawing/2014/chart" uri="{C3380CC4-5D6E-409C-BE32-E72D297353CC}">
              <c16:uniqueId val="{0000000B-413C-458B-AC90-3730DAB4336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662</c:v>
                </c:pt>
                <c:pt idx="1">
                  <c:v>862</c:v>
                </c:pt>
                <c:pt idx="2">
                  <c:v>1062</c:v>
                </c:pt>
              </c:numCache>
            </c:numRef>
          </c:val>
          <c:extLst>
            <c:ext xmlns:c16="http://schemas.microsoft.com/office/drawing/2014/chart" uri="{C3380CC4-5D6E-409C-BE32-E72D297353CC}">
              <c16:uniqueId val="{00000000-A8A8-4077-BDD2-9B5E4E7E602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28</c:v>
                </c:pt>
                <c:pt idx="1">
                  <c:v>528</c:v>
                </c:pt>
                <c:pt idx="2">
                  <c:v>468</c:v>
                </c:pt>
              </c:numCache>
            </c:numRef>
          </c:val>
          <c:extLst>
            <c:ext xmlns:c16="http://schemas.microsoft.com/office/drawing/2014/chart" uri="{C3380CC4-5D6E-409C-BE32-E72D297353CC}">
              <c16:uniqueId val="{00000001-A8A8-4077-BDD2-9B5E4E7E602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1291</c:v>
                </c:pt>
                <c:pt idx="1">
                  <c:v>1666</c:v>
                </c:pt>
                <c:pt idx="2">
                  <c:v>2525</c:v>
                </c:pt>
              </c:numCache>
            </c:numRef>
          </c:val>
          <c:extLst>
            <c:ext xmlns:c16="http://schemas.microsoft.com/office/drawing/2014/chart" uri="{C3380CC4-5D6E-409C-BE32-E72D297353CC}">
              <c16:uniqueId val="{00000002-A8A8-4077-BDD2-9B5E4E7E602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{DA021E32-4F53-4BAC-B7BF-579564991C25}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AD64-44D9-89EA-EB86D424A09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{0B080764-170B-4465-825F-D4DA3A6E8F14}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D64-44D9-89EA-EB86D424A09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{89B5ECDF-0546-4764-BC16-4BE4D99FBD58}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D64-44D9-89EA-EB86D424A09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{B4F92010-9D0A-43E9-A413-EABB5357E398}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D64-44D9-89EA-EB86D424A09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{6B06BA17-86F8-47CA-AB91-CAB6CB1FE6C2}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D64-44D9-89EA-EB86D424A09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{2965A71E-0FE7-4EB7-9F25-409AF776D305}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AD64-44D9-89EA-EB86D424A09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{1DE23FB1-C430-4C85-BDCE-6E142E2783E8}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AD64-44D9-89EA-EB86D424A09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{A9E9663C-05A8-4785-AACA-49340879CC71}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AD64-44D9-89EA-EB86D424A09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{72FBA84A-3D1B-4F3A-98A4-1E67FDD0E8D9}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AD64-44D9-89EA-EB86D424A09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63.3</c:v>
                </c:pt>
                <c:pt idx="8">
                  <c:v>64.3</c:v>
                </c:pt>
                <c:pt idx="16">
                  <c:v>65.7</c:v>
                </c:pt>
                <c:pt idx="24">
                  <c:v>67.2</c:v>
                </c:pt>
                <c:pt idx="32">
                  <c:v>68.2</c:v>
                </c:pt>
              </c:numCache>
            </c:numRef>
          </c:xVal>
          <c:yVal>
            <c:numRef>
              <c:f>公会計指標分析・財政指標組合せ分析表!$BP$51:$DC$51</c:f>
              <c:numCache>
                <c:formatCode>#,##0.0;"▲ "#,##0.0</c:formatCode>
                <c:ptCount val="40"/>
                <c:pt idx="0">
                  <c:v>126.1</c:v>
                </c:pt>
                <c:pt idx="8">
                  <c:v>112.2</c:v>
                </c:pt>
                <c:pt idx="16">
                  <c:v>104.5</c:v>
                </c:pt>
                <c:pt idx="24">
                  <c:v>79.7</c:v>
                </c:pt>
                <c:pt idx="32">
                  <c:v>76.7</c:v>
                </c:pt>
              </c:numCache>
            </c:numRef>
          </c:yVal>
          <c:smooth val="0"/>
          <c:extLst>
            <c:ext xmlns:c16="http://schemas.microsoft.com/office/drawing/2014/chart" uri="{C3380CC4-5D6E-409C-BE32-E72D297353CC}">
              <c16:uniqueId val="{00000009-AD64-44D9-89EA-EB86D424A09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1294530228207364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{3B259027-4EF5-472A-88DA-AB67D2ADABD1}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AD64-44D9-89EA-EB86D424A09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{BE9BB28B-CD05-435C-8B91-0C89CD3C14EB}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D64-44D9-89EA-EB86D424A09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{BC90A464-5C0F-49A3-A530-E4A7FBF50C35}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D64-44D9-89EA-EB86D424A09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{602F2FDA-D238-4D1B-823F-116E69D4B8A3}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D64-44D9-89EA-EB86D424A09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{E8C846D2-585C-4A7F-9E48-66CED1FA46ED}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D64-44D9-89EA-EB86D424A09A}"/>
                </c:ext>
              </c:extLst>
            </c:dLbl>
            <c:dLbl>
              <c:idx val="8"/>
              <c:layout>
                <c:manualLayout>
                  <c:x val="-3.28664208915991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{8BBA1739-83EC-4C8B-B1EE-1430AE4DBDCE}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AD64-44D9-89EA-EB86D424A09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{A794FA22-084E-4AD0-95EB-846F0ADB4074}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AD64-44D9-89EA-EB86D424A09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{22982E6F-0C4E-40C9-907D-7EDA4B5649D6}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AD64-44D9-89EA-EB86D424A09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{C4954C5A-22AB-4424-A46A-CD55338FCCD5}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AD64-44D9-89EA-EB86D424A09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59.9</c:v>
                </c:pt>
                <c:pt idx="8">
                  <c:v>60.2</c:v>
                </c:pt>
                <c:pt idx="16">
                  <c:v>62</c:v>
                </c:pt>
                <c:pt idx="24">
                  <c:v>63.2</c:v>
                </c:pt>
                <c:pt idx="32">
                  <c:v>65.2</c:v>
                </c:pt>
              </c:numCache>
            </c:numRef>
          </c:xVal>
          <c:yVal>
            <c:numRef>
              <c:f>公会計指標分析・財政指標組合せ分析表!$BP$55:$DC$55</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AD64-44D9-89EA-EB86D424A09A}"/>
            </c:ext>
          </c:extLst>
        </c:ser>
        <c:dLbls>
          <c:showLegendKey val="0"/>
          <c:showVal val="1"/>
          <c:showCatName val="0"/>
          <c:showSerName val="0"/>
          <c:showPercent val="0"/>
          <c:showBubbleSize val="0"/>
        </c:dLbls>
        <c:axId val="46179840"/>
        <c:axId val="46181760"/>
      </c:scatterChart>
      <c:valAx>
        <c:axId val="46179840"/>
        <c:scaling>
          <c:orientation val="maxMin"/>
          <c:max val="69"/>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{0C9009F4-C516-4847-B394-F72255106A02}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B7B-4C07-8DBB-28EB78666B6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{90A30E6C-0534-4353-9D9B-F9A81DFB45F9}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B7B-4C07-8DBB-28EB78666B6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{F6B8B7AF-970A-44A5-ABFD-2ABFAF67DCC1}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B7B-4C07-8DBB-28EB78666B6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{C0C267B5-1EB5-400D-AC10-DB9E2A93B2BF}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B7B-4C07-8DBB-28EB78666B6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{A1931F7A-3CCB-420B-9154-02262FE1C7DA}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B7B-4C07-8DBB-28EB78666B64}"/>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{235559BD-8EDD-4648-B19A-97A4072BA173}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B7B-4C07-8DBB-28EB78666B64}"/>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{6246B25D-FD7D-40A2-84E9-53D3AE80E152}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B7B-4C07-8DBB-28EB78666B64}"/>
                </c:ext>
              </c:extLst>
            </c:dLbl>
            <c:dLbl>
              <c:idx val="24"/>
              <c:layout>
                <c:manualLayout>
                  <c:x val="-2.4289473805125944E-2"/>
                  <c:y val="-6.241664708779395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{0BB6B0E4-475D-4268-B498-234B4C355AAE}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B7B-4C07-8DBB-28EB78666B64}"/>
                </c:ext>
              </c:extLst>
            </c:dLbl>
            <c:dLbl>
              <c:idx val="32"/>
              <c:layout>
                <c:manualLayout>
                  <c:x val="-3.8851211645025224E-2"/>
                  <c:y val="-6.2416647087793951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{E713CD29-B89A-49B1-AD94-64B88806CB6A}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B7B-4C07-8DBB-28EB78666B6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13.3</c:v>
                </c:pt>
                <c:pt idx="8">
                  <c:v>12.9</c:v>
                </c:pt>
                <c:pt idx="16">
                  <c:v>11.8</c:v>
                </c:pt>
                <c:pt idx="24">
                  <c:v>10.7</c:v>
                </c:pt>
                <c:pt idx="32">
                  <c:v>10.8</c:v>
                </c:pt>
              </c:numCache>
            </c:numRef>
          </c:xVal>
          <c:yVal>
            <c:numRef>
              <c:f>公会計指標分析・財政指標組合せ分析表!$BP$73:$DC$73</c:f>
              <c:numCache>
                <c:formatCode>#,##0.0;"▲ "#,##0.0</c:formatCode>
                <c:ptCount val="40"/>
                <c:pt idx="0">
                  <c:v>126.1</c:v>
                </c:pt>
                <c:pt idx="8">
                  <c:v>112.2</c:v>
                </c:pt>
                <c:pt idx="16">
                  <c:v>104.5</c:v>
                </c:pt>
                <c:pt idx="24">
                  <c:v>79.7</c:v>
                </c:pt>
                <c:pt idx="32">
                  <c:v>76.7</c:v>
                </c:pt>
              </c:numCache>
            </c:numRef>
          </c:yVal>
          <c:smooth val="0"/>
          <c:extLst>
            <c:ext xmlns:c16="http://schemas.microsoft.com/office/drawing/2014/chart" uri="{C3380CC4-5D6E-409C-BE32-E72D297353CC}">
              <c16:uniqueId val="{00000009-CB7B-4C07-8DBB-28EB78666B6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{859C7527-69C4-40BA-981D-07F7EE512999}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B7B-4C07-8DBB-28EB78666B6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{B8CD3B30-5C89-47F8-BA04-C67E24424397}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B7B-4C07-8DBB-28EB78666B6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{3591F6A7-7E05-4FF2-885F-4AD507C5FDA1}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B7B-4C07-8DBB-28EB78666B6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{D928E26E-3DB2-428E-AB9C-8D66367604F6}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B7B-4C07-8DBB-28EB78666B6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{31D889C4-4632-4D25-95A0-8CBEE3D98AA0}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B7B-4C07-8DBB-28EB78666B64}"/>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{9B1DA301-33BC-4586-B2D4-F25D036D8B97}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B7B-4C07-8DBB-28EB78666B64}"/>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{C094DAC6-94C3-4911-946E-EB820500980C}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B7B-4C07-8DBB-28EB78666B64}"/>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{A828E91C-D91C-4C6F-9505-14ADB41A458B}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B7B-4C07-8DBB-28EB78666B64}"/>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{3091CD87-35D4-4FFE-A6AC-5A32D37F7996}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B7B-4C07-8DBB-28EB78666B6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9.1999999999999993</c:v>
                </c:pt>
                <c:pt idx="16">
                  <c:v>8.6</c:v>
                </c:pt>
                <c:pt idx="24">
                  <c:v>8.3000000000000007</c:v>
                </c:pt>
                <c:pt idx="32">
                  <c:v>8.4</c:v>
                </c:pt>
              </c:numCache>
            </c:numRef>
          </c:xVal>
          <c:yVal>
            <c:numRef>
              <c:f>公会計指標分析・財政指標組合せ分析表!$BP$77:$DC$77</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CB7B-4C07-8DBB-28EB78666B64}"/>
            </c:ext>
          </c:extLst>
        </c:ser>
        <c:dLbls>
          <c:showLegendKey val="0"/>
          <c:showVal val="1"/>
          <c:showCatName val="0"/>
          <c:showSerName val="0"/>
          <c:showPercent val="0"/>
          <c:showBubbleSize val="0"/>
        </c:dLbls>
        <c:axId val="84219776"/>
        <c:axId val="84234240"/>
      </c:scatterChart>
      <c:valAx>
        <c:axId val="84219776"/>
        <c:scaling>
          <c:orientation val="maxMin"/>
          <c:max val="14"/>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富山県魚津市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39,919
39,397
200.61
21,653,852
19,825,832
1,410,196
10,717,723
16,180,417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76.7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類似団体平均を上回る税収があるが、近年は市内景気低迷等の影響により法人市民税が減少傾向にある。</a:t>
          </a:r>
        </a:p>
        <a:p>
          <a:r>
            <a:rPr kumimoji="1" lang="ja-JP" altLang="en-US" sz="1300">
              <a:latin typeface="ＭＳ Ｐゴシック" panose="020B0600070205080204" pitchFamily="50" charset="-128"/>
              <a:ea typeface="ＭＳ Ｐゴシック" panose="020B0600070205080204" pitchFamily="50" charset="-128"/>
            </a:rPr>
            <a:t>今後も事務事業の見直しなど行政経営の効率化、地方税の徴収強化等の取組みを通じて、財政基盤の強化に努める。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64558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8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8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0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137583</xdr:rowOff>
    </xdr:from>
    <xdr:to>
      <xdr:col>23</xdr:col>
      <xdr:colOff>133350</xdr:colOff>
      <xdr:row>39</xdr:row>
      <xdr:rowOff>157692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241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148819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0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117475</xdr:rowOff>
    </xdr:from>
    <xdr:to>
      <xdr:col>19</xdr:col>
      <xdr:colOff>133350</xdr:colOff>
      <xdr:row>39</xdr:row>
      <xdr:rowOff>137583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040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156633</xdr:rowOff>
    </xdr:from>
    <xdr:to>
      <xdr:col>19</xdr:col>
      <xdr:colOff>184150</xdr:colOff>
      <xdr:row>41</xdr:row>
      <xdr:rowOff>86783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71560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117475</xdr:rowOff>
    </xdr:from>
    <xdr:to>
      <xdr:col>15</xdr:col>
      <xdr:colOff>82550</xdr:colOff>
      <xdr:row>39</xdr:row>
      <xdr:rowOff>117475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040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117475</xdr:rowOff>
    </xdr:from>
    <xdr:to>
      <xdr:col>11</xdr:col>
      <xdr:colOff>31750</xdr:colOff>
      <xdr:row>39</xdr:row>
      <xdr:rowOff>117475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040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106892</xdr:rowOff>
    </xdr:from>
    <xdr:to>
      <xdr:col>23</xdr:col>
      <xdr:colOff>184150</xdr:colOff>
      <xdr:row>40</xdr:row>
      <xdr:rowOff>37042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123419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3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86783</xdr:rowOff>
    </xdr:from>
    <xdr:to>
      <xdr:col>19</xdr:col>
      <xdr:colOff>184150</xdr:colOff>
      <xdr:row>40</xdr:row>
      <xdr:rowOff>16933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66675</xdr:rowOff>
    </xdr:from>
    <xdr:to>
      <xdr:col>15</xdr:col>
      <xdr:colOff>133350</xdr:colOff>
      <xdr:row>39</xdr:row>
      <xdr:rowOff>168275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7002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66675</xdr:rowOff>
    </xdr:from>
    <xdr:to>
      <xdr:col>11</xdr:col>
      <xdr:colOff>82550</xdr:colOff>
      <xdr:row>39</xdr:row>
      <xdr:rowOff>168275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7002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66675</xdr:rowOff>
    </xdr:from>
    <xdr:to>
      <xdr:col>7</xdr:col>
      <xdr:colOff>31750</xdr:colOff>
      <xdr:row>39</xdr:row>
      <xdr:rowOff>168275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7002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地方特例交付金や臨時財政対策債の減少に加え、会計年度任用職員の人件費の増、水族館額特別会計の普通会計算入により、経常収支比率は</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ポイント上昇となった。</a:t>
          </a:r>
        </a:p>
        <a:p>
          <a:r>
            <a:rPr kumimoji="1" lang="ja-JP" altLang="en-US" sz="1300">
              <a:latin typeface="ＭＳ Ｐゴシック" panose="020B0600070205080204" pitchFamily="50" charset="-128"/>
              <a:ea typeface="ＭＳ Ｐゴシック" panose="020B0600070205080204" pitchFamily="50" charset="-128"/>
            </a:rPr>
            <a:t>物価高騰等の影響により、物件費は公共施設の維持管理により増加が見込まれることから、今後も定員管理の実施による人件費の抑制、事務事業の見直しの検討を行い、経常経費の抑制に努める。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90667"/>
          <a:ext cx="0" cy="1560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100330</xdr:rowOff>
    </xdr:from>
    <xdr:to>
      <xdr:col>23</xdr:col>
      <xdr:colOff>133350</xdr:colOff>
      <xdr:row>62</xdr:row>
      <xdr:rowOff>108796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215880"/>
          <a:ext cx="838200" cy="52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134637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100330</xdr:rowOff>
    </xdr:from>
    <xdr:to>
      <xdr:col>19</xdr:col>
      <xdr:colOff>133350</xdr:colOff>
      <xdr:row>62</xdr:row>
      <xdr:rowOff>132927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215880"/>
          <a:ext cx="889000" cy="54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130827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8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132927</xdr:rowOff>
    </xdr:from>
    <xdr:to>
      <xdr:col>15</xdr:col>
      <xdr:colOff>82550</xdr:colOff>
      <xdr:row>63</xdr:row>
      <xdr:rowOff>98213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762827"/>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47413</xdr:rowOff>
    </xdr:from>
    <xdr:to>
      <xdr:col>15</xdr:col>
      <xdr:colOff>133350</xdr:colOff>
      <xdr:row>63</xdr:row>
      <xdr:rowOff>149013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133790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82127</xdr:rowOff>
    </xdr:from>
    <xdr:to>
      <xdr:col>11</xdr:col>
      <xdr:colOff>31750</xdr:colOff>
      <xdr:row>63</xdr:row>
      <xdr:rowOff>98213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8834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135890</xdr:rowOff>
    </xdr:from>
    <xdr:to>
      <xdr:col>11</xdr:col>
      <xdr:colOff>82550</xdr:colOff>
      <xdr:row>64</xdr:row>
      <xdr:rowOff>66040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165964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57996</xdr:rowOff>
    </xdr:from>
    <xdr:to>
      <xdr:col>23</xdr:col>
      <xdr:colOff>184150</xdr:colOff>
      <xdr:row>62</xdr:row>
      <xdr:rowOff>159596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74523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49530</xdr:rowOff>
    </xdr:from>
    <xdr:to>
      <xdr:col>19</xdr:col>
      <xdr:colOff>184150</xdr:colOff>
      <xdr:row>59</xdr:row>
      <xdr:rowOff>151130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161307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93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82127</xdr:rowOff>
    </xdr:from>
    <xdr:to>
      <xdr:col>15</xdr:col>
      <xdr:colOff>133350</xdr:colOff>
      <xdr:row>63</xdr:row>
      <xdr:rowOff>12277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22454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47413</xdr:rowOff>
    </xdr:from>
    <xdr:to>
      <xdr:col>11</xdr:col>
      <xdr:colOff>82550</xdr:colOff>
      <xdr:row>63</xdr:row>
      <xdr:rowOff>149013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159190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31327</xdr:rowOff>
    </xdr:from>
    <xdr:to>
      <xdr:col>7</xdr:col>
      <xdr:colOff>31750</xdr:colOff>
      <xdr:row>63</xdr:row>
      <xdr:rowOff>132927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143104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60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類似団体平均を下回っているのは、主に人件費を要因としており、類似団体に比べ職員数が少ないことによる。</a:t>
          </a:r>
        </a:p>
        <a:p>
          <a:r>
            <a:rPr kumimoji="1" lang="ja-JP" altLang="en-US" sz="1300">
              <a:latin typeface="ＭＳ Ｐゴシック" panose="020B0600070205080204" pitchFamily="50" charset="-128"/>
              <a:ea typeface="ＭＳ Ｐゴシック" panose="020B0600070205080204" pitchFamily="50" charset="-128"/>
            </a:rPr>
            <a:t>しかし、今後も人口減少等が見込まれるなか、職員数の適正化のさらなる推進が必要であり、定員管理計画に従い人件費の圧縮に努める。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12697</xdr:rowOff>
    </xdr:from>
    <xdr:to>
      <xdr:col>23</xdr:col>
      <xdr:colOff>133350</xdr:colOff>
      <xdr:row>89</xdr:row>
      <xdr:rowOff>145884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0147"/>
          <a:ext cx="0" cy="15047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117961</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77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145884</xdr:rowOff>
    </xdr:from>
    <xdr:to>
      <xdr:col>24</xdr:col>
      <xdr:colOff>12700</xdr:colOff>
      <xdr:row>89</xdr:row>
      <xdr:rowOff>145884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0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99074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4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12697</xdr:rowOff>
    </xdr:from>
    <xdr:to>
      <xdr:col>24</xdr:col>
      <xdr:colOff>12700</xdr:colOff>
      <xdr:row>81</xdr:row>
      <xdr:rowOff>12697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79716</xdr:rowOff>
    </xdr:from>
    <xdr:to>
      <xdr:col>23</xdr:col>
      <xdr:colOff>133350</xdr:colOff>
      <xdr:row>83</xdr:row>
      <xdr:rowOff>5662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38616"/>
          <a:ext cx="838200" cy="9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132551</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62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160474</xdr:rowOff>
    </xdr:from>
    <xdr:to>
      <xdr:col>23</xdr:col>
      <xdr:colOff>184150</xdr:colOff>
      <xdr:row>84</xdr:row>
      <xdr:rowOff>90624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63613</xdr:rowOff>
    </xdr:from>
    <xdr:to>
      <xdr:col>19</xdr:col>
      <xdr:colOff>133350</xdr:colOff>
      <xdr:row>82</xdr:row>
      <xdr:rowOff>79716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22513"/>
          <a:ext cx="889000" cy="1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99321</xdr:rowOff>
    </xdr:from>
    <xdr:to>
      <xdr:col>19</xdr:col>
      <xdr:colOff>184150</xdr:colOff>
      <xdr:row>84</xdr:row>
      <xdr:rowOff>29471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14248</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416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71478</xdr:rowOff>
    </xdr:from>
    <xdr:to>
      <xdr:col>15</xdr:col>
      <xdr:colOff>82550</xdr:colOff>
      <xdr:row>82</xdr:row>
      <xdr:rowOff>63613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58928"/>
          <a:ext cx="889000" cy="16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11102</xdr:rowOff>
    </xdr:from>
    <xdr:to>
      <xdr:col>15</xdr:col>
      <xdr:colOff>133350</xdr:colOff>
      <xdr:row>83</xdr:row>
      <xdr:rowOff>112702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97479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27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61616</xdr:rowOff>
    </xdr:from>
    <xdr:to>
      <xdr:col>11</xdr:col>
      <xdr:colOff>31750</xdr:colOff>
      <xdr:row>81</xdr:row>
      <xdr:rowOff>71478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49066"/>
          <a:ext cx="889000" cy="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49119</xdr:rowOff>
    </xdr:from>
    <xdr:to>
      <xdr:col>11</xdr:col>
      <xdr:colOff>82550</xdr:colOff>
      <xdr:row>82</xdr:row>
      <xdr:rowOff>150719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135496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19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6764</xdr:rowOff>
    </xdr:from>
    <xdr:to>
      <xdr:col>7</xdr:col>
      <xdr:colOff>31750</xdr:colOff>
      <xdr:row>82</xdr:row>
      <xdr:rowOff>108364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93141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126312</xdr:rowOff>
    </xdr:from>
    <xdr:to>
      <xdr:col>23</xdr:col>
      <xdr:colOff>184150</xdr:colOff>
      <xdr:row>83</xdr:row>
      <xdr:rowOff>56462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8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142839</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30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28916</xdr:rowOff>
    </xdr:from>
    <xdr:to>
      <xdr:col>19</xdr:col>
      <xdr:colOff>184150</xdr:colOff>
      <xdr:row>82</xdr:row>
      <xdr:rowOff>130516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8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140693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5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12813</xdr:rowOff>
    </xdr:from>
    <xdr:to>
      <xdr:col>15</xdr:col>
      <xdr:colOff>133350</xdr:colOff>
      <xdr:row>82</xdr:row>
      <xdr:rowOff>114413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7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124590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4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20678</xdr:rowOff>
    </xdr:from>
    <xdr:to>
      <xdr:col>11</xdr:col>
      <xdr:colOff>82550</xdr:colOff>
      <xdr:row>81</xdr:row>
      <xdr:rowOff>122278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0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132455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7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10816</xdr:rowOff>
    </xdr:from>
    <xdr:to>
      <xdr:col>7</xdr:col>
      <xdr:colOff>31750</xdr:colOff>
      <xdr:row>81</xdr:row>
      <xdr:rowOff>112416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9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122593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6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短大・高校卒者が退職した一方、新規採用者は大学卒のみであったため、昨年より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今後も適正な水準となるよう努める。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8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16669</xdr:rowOff>
    </xdr:from>
    <xdr:to>
      <xdr:col>81</xdr:col>
      <xdr:colOff>44450</xdr:colOff>
      <xdr:row>85</xdr:row>
      <xdr:rowOff>122238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589919"/>
          <a:ext cx="838200" cy="10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85</xdr:row>
      <xdr:rowOff>16669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484350"/>
          <a:ext cx="889000" cy="10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24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12700</xdr:rowOff>
    </xdr:from>
    <xdr:to>
      <xdr:col>72</xdr:col>
      <xdr:colOff>203200</xdr:colOff>
      <xdr:row>84</xdr:row>
      <xdr:rowOff>82550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24305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107156</xdr:rowOff>
    </xdr:from>
    <xdr:to>
      <xdr:col>73</xdr:col>
      <xdr:colOff>44450</xdr:colOff>
      <xdr:row>85</xdr:row>
      <xdr:rowOff>37306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22083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12700</xdr:rowOff>
    </xdr:from>
    <xdr:to>
      <xdr:col>68</xdr:col>
      <xdr:colOff>152400</xdr:colOff>
      <xdr:row>85</xdr:row>
      <xdr:rowOff>1588</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243050"/>
          <a:ext cx="889000" cy="33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22083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137319</xdr:rowOff>
    </xdr:from>
    <xdr:to>
      <xdr:col>64</xdr:col>
      <xdr:colOff>152400</xdr:colOff>
      <xdr:row>85</xdr:row>
      <xdr:rowOff>67469</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3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52246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2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71438</xdr:rowOff>
    </xdr:from>
    <xdr:to>
      <xdr:col>81</xdr:col>
      <xdr:colOff>95250</xdr:colOff>
      <xdr:row>86</xdr:row>
      <xdr:rowOff>1588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6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43515</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61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137319</xdr:rowOff>
    </xdr:from>
    <xdr:to>
      <xdr:col>77</xdr:col>
      <xdr:colOff>95250</xdr:colOff>
      <xdr:row>85</xdr:row>
      <xdr:rowOff>67469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53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52246</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625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133350</xdr:rowOff>
    </xdr:from>
    <xdr:to>
      <xdr:col>68</xdr:col>
      <xdr:colOff>203200</xdr:colOff>
      <xdr:row>83</xdr:row>
      <xdr:rowOff>63500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122238</xdr:rowOff>
    </xdr:from>
    <xdr:to>
      <xdr:col>64</xdr:col>
      <xdr:colOff>152400</xdr:colOff>
      <xdr:row>85</xdr:row>
      <xdr:rowOff>52388</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62565</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29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類似団体平均を下回っているものの、今後も人口減少等が見込まれるなか、職員数の適正化のさらなる推進が必要であり、定員管理計画に従い令和６年度までの５年間で</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人の職員を削減することで人件費の圧縮に努める。</a:t>
          </a:r>
        </a:p>
        <a:p>
          <a:r>
            <a:rPr kumimoji="1" lang="ja-JP" altLang="en-US" sz="1300">
              <a:latin typeface="ＭＳ Ｐゴシック" panose="020B0600070205080204" pitchFamily="50" charset="-128"/>
              <a:ea typeface="ＭＳ Ｐゴシック" panose="020B0600070205080204" pitchFamily="50" charset="-128"/>
            </a:rPr>
            <a:t>また、事務事業の見直しなどにより業務量の削減を図り、効率的・効果的な財政運営に努める。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135185</xdr:rowOff>
    </xdr:from>
    <xdr:to>
      <xdr:col>81</xdr:col>
      <xdr:colOff>44450</xdr:colOff>
      <xdr:row>68</xdr:row>
      <xdr:rowOff>17145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250735"/>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160672</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17145</xdr:rowOff>
    </xdr:from>
    <xdr:to>
      <xdr:col>81</xdr:col>
      <xdr:colOff>133350</xdr:colOff>
      <xdr:row>68</xdr:row>
      <xdr:rowOff>17145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7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50112</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9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135185</xdr:rowOff>
    </xdr:from>
    <xdr:to>
      <xdr:col>81</xdr:col>
      <xdr:colOff>133350</xdr:colOff>
      <xdr:row>59</xdr:row>
      <xdr:rowOff>135185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25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60396</xdr:rowOff>
    </xdr:from>
    <xdr:to>
      <xdr:col>81</xdr:col>
      <xdr:colOff>44450</xdr:colOff>
      <xdr:row>61</xdr:row>
      <xdr:rowOff>67098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518846"/>
          <a:ext cx="838200" cy="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74312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704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44309</xdr:rowOff>
    </xdr:from>
    <xdr:to>
      <xdr:col>77</xdr:col>
      <xdr:colOff>44450</xdr:colOff>
      <xdr:row>61</xdr:row>
      <xdr:rowOff>60396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50275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94192</xdr:rowOff>
    </xdr:from>
    <xdr:to>
      <xdr:col>77</xdr:col>
      <xdr:colOff>95250</xdr:colOff>
      <xdr:row>63</xdr:row>
      <xdr:rowOff>24342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9119</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81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37606</xdr:rowOff>
    </xdr:from>
    <xdr:to>
      <xdr:col>72</xdr:col>
      <xdr:colOff>203200</xdr:colOff>
      <xdr:row>61</xdr:row>
      <xdr:rowOff>44309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496056"/>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49954</xdr:rowOff>
    </xdr:from>
    <xdr:to>
      <xdr:col>73</xdr:col>
      <xdr:colOff>44450</xdr:colOff>
      <xdr:row>62</xdr:row>
      <xdr:rowOff>151554</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136331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37606</xdr:rowOff>
    </xdr:from>
    <xdr:to>
      <xdr:col>68</xdr:col>
      <xdr:colOff>152400</xdr:colOff>
      <xdr:row>61</xdr:row>
      <xdr:rowOff>72461</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496056"/>
          <a:ext cx="889000" cy="3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20461</xdr:rowOff>
    </xdr:from>
    <xdr:to>
      <xdr:col>68</xdr:col>
      <xdr:colOff>203200</xdr:colOff>
      <xdr:row>62</xdr:row>
      <xdr:rowOff>122061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106838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73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162419</xdr:rowOff>
    </xdr:from>
    <xdr:to>
      <xdr:col>64</xdr:col>
      <xdr:colOff>152400</xdr:colOff>
      <xdr:row>62</xdr:row>
      <xdr:rowOff>92569</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2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77346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70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16298</xdr:rowOff>
    </xdr:from>
    <xdr:to>
      <xdr:col>81</xdr:col>
      <xdr:colOff>95250</xdr:colOff>
      <xdr:row>61</xdr:row>
      <xdr:rowOff>117898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4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32825</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31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9596</xdr:rowOff>
    </xdr:from>
    <xdr:to>
      <xdr:col>77</xdr:col>
      <xdr:colOff>95250</xdr:colOff>
      <xdr:row>61</xdr:row>
      <xdr:rowOff>111196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46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121373</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236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164959</xdr:rowOff>
    </xdr:from>
    <xdr:to>
      <xdr:col>73</xdr:col>
      <xdr:colOff>44450</xdr:colOff>
      <xdr:row>61</xdr:row>
      <xdr:rowOff>95109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45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105286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22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158256</xdr:rowOff>
    </xdr:from>
    <xdr:to>
      <xdr:col>68</xdr:col>
      <xdr:colOff>203200</xdr:colOff>
      <xdr:row>61</xdr:row>
      <xdr:rowOff>88406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44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98583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21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21661</xdr:rowOff>
    </xdr:from>
    <xdr:to>
      <xdr:col>64</xdr:col>
      <xdr:colOff>152400</xdr:colOff>
      <xdr:row>61</xdr:row>
      <xdr:rowOff>123261</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48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133438</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2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統合小学校建設にかかる地方債の元金償還が徐々に増加していることにより、実質公債比率は類似団体平均と比べて高い状態で推移している。</a:t>
          </a:r>
        </a:p>
        <a:p>
          <a:r>
            <a:rPr kumimoji="1" lang="ja-JP" altLang="en-US" sz="1300">
              <a:latin typeface="ＭＳ Ｐゴシック" panose="020B0600070205080204" pitchFamily="50" charset="-128"/>
              <a:ea typeface="ＭＳ Ｐゴシック" panose="020B0600070205080204" pitchFamily="50" charset="-128"/>
            </a:rPr>
            <a:t>今後、計画的な投資と有利な財源の活用に努め、将来の財政運営に支障を及ぼさないよう配慮していく。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51102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123214"/>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151795</xdr:rowOff>
    </xdr:from>
    <xdr:to>
      <xdr:col>81</xdr:col>
      <xdr:colOff>44450</xdr:colOff>
      <xdr:row>42</xdr:row>
      <xdr:rowOff>163285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179800" y="735269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24692</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151795</xdr:rowOff>
    </xdr:from>
    <xdr:to>
      <xdr:col>77</xdr:col>
      <xdr:colOff>44450</xdr:colOff>
      <xdr:row>43</xdr:row>
      <xdr:rowOff>106741</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5290800" y="7352695"/>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168124</xdr:rowOff>
    </xdr:from>
    <xdr:to>
      <xdr:col>77</xdr:col>
      <xdr:colOff>95250</xdr:colOff>
      <xdr:row>41</xdr:row>
      <xdr:rowOff>98274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108451</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7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106741</xdr:rowOff>
    </xdr:from>
    <xdr:to>
      <xdr:col>72</xdr:col>
      <xdr:colOff>203200</xdr:colOff>
      <xdr:row>44</xdr:row>
      <xdr:rowOff>61685</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4401800" y="7479091"/>
          <a:ext cx="889000" cy="12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31145</xdr:rowOff>
    </xdr:from>
    <xdr:to>
      <xdr:col>73</xdr:col>
      <xdr:colOff>44450</xdr:colOff>
      <xdr:row>41</xdr:row>
      <xdr:rowOff>132745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142922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61685</xdr:rowOff>
    </xdr:from>
    <xdr:to>
      <xdr:col>68</xdr:col>
      <xdr:colOff>152400</xdr:colOff>
      <xdr:row>44</xdr:row>
      <xdr:rowOff>107648</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3512800" y="7605485"/>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100088</xdr:rowOff>
    </xdr:from>
    <xdr:to>
      <xdr:col>68</xdr:col>
      <xdr:colOff>203200</xdr:colOff>
      <xdr:row>42</xdr:row>
      <xdr:rowOff>30238</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40415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74886</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112485</xdr:rowOff>
    </xdr:from>
    <xdr:to>
      <xdr:col>81</xdr:col>
      <xdr:colOff>95250</xdr:colOff>
      <xdr:row>43</xdr:row>
      <xdr:rowOff>42635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84562</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100995</xdr:rowOff>
    </xdr:from>
    <xdr:to>
      <xdr:col>77</xdr:col>
      <xdr:colOff>95250</xdr:colOff>
      <xdr:row>43</xdr:row>
      <xdr:rowOff>31145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15922</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738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55941</xdr:rowOff>
    </xdr:from>
    <xdr:to>
      <xdr:col>73</xdr:col>
      <xdr:colOff>44450</xdr:colOff>
      <xdr:row>43</xdr:row>
      <xdr:rowOff>157541</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142318</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10885</xdr:rowOff>
    </xdr:from>
    <xdr:to>
      <xdr:col>68</xdr:col>
      <xdr:colOff>203200</xdr:colOff>
      <xdr:row>44</xdr:row>
      <xdr:rowOff>112485</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97262</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56848</xdr:rowOff>
    </xdr:from>
    <xdr:to>
      <xdr:col>64</xdr:col>
      <xdr:colOff>152400</xdr:colOff>
      <xdr:row>44</xdr:row>
      <xdr:rowOff>158448</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143225</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余剰金を財源とした財政調整基金や公共施設整備基金への積立により、充当可能基金が増加し、将来負担比率が前年度より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今後も基金残高の確保と将来に向けた計画的な投資に努める。</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153314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451100"/>
          <a:ext cx="0" cy="113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125391</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55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153314</xdr:rowOff>
    </xdr:from>
    <xdr:to>
      <xdr:col>81</xdr:col>
      <xdr:colOff>133350</xdr:colOff>
      <xdr:row>20</xdr:row>
      <xdr:rowOff>153314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58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78054</xdr:rowOff>
    </xdr:from>
    <xdr:to>
      <xdr:col>81</xdr:col>
      <xdr:colOff>44450</xdr:colOff>
      <xdr:row>16</xdr:row>
      <xdr:rowOff>92532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282125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101465</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30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84938</xdr:rowOff>
    </xdr:from>
    <xdr:to>
      <xdr:col>81</xdr:col>
      <xdr:colOff>95250</xdr:colOff>
      <xdr:row>15</xdr:row>
      <xdr:rowOff>15088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92532</xdr:rowOff>
    </xdr:from>
    <xdr:to>
      <xdr:col>77</xdr:col>
      <xdr:colOff>44450</xdr:colOff>
      <xdr:row>17</xdr:row>
      <xdr:rowOff>40767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835732"/>
          <a:ext cx="889000" cy="1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121133</xdr:rowOff>
    </xdr:from>
    <xdr:to>
      <xdr:col>77</xdr:col>
      <xdr:colOff>95250</xdr:colOff>
      <xdr:row>15</xdr:row>
      <xdr:rowOff>51283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52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61460</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90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40767</xdr:rowOff>
    </xdr:from>
    <xdr:to>
      <xdr:col>72</xdr:col>
      <xdr:colOff>203200</xdr:colOff>
      <xdr:row>17</xdr:row>
      <xdr:rowOff>77927</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2955417"/>
          <a:ext cx="889000" cy="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8560</xdr:rowOff>
    </xdr:from>
    <xdr:to>
      <xdr:col>73</xdr:col>
      <xdr:colOff>44450</xdr:colOff>
      <xdr:row>15</xdr:row>
      <xdr:rowOff>110160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120337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77927</xdr:rowOff>
    </xdr:from>
    <xdr:to>
      <xdr:col>68</xdr:col>
      <xdr:colOff>152400</xdr:colOff>
      <xdr:row>17</xdr:row>
      <xdr:rowOff>145009</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2992577"/>
          <a:ext cx="889000" cy="6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68402</xdr:rowOff>
    </xdr:from>
    <xdr:to>
      <xdr:col>68</xdr:col>
      <xdr:colOff>203200</xdr:colOff>
      <xdr:row>15</xdr:row>
      <xdr:rowOff>170002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8729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40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82880</xdr:rowOff>
    </xdr:from>
    <xdr:to>
      <xdr:col>64</xdr:col>
      <xdr:colOff>152400</xdr:colOff>
      <xdr:row>16</xdr:row>
      <xdr:rowOff>13030</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23207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4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27254</xdr:rowOff>
    </xdr:from>
    <xdr:to>
      <xdr:col>81</xdr:col>
      <xdr:colOff>95250</xdr:colOff>
      <xdr:row>16</xdr:row>
      <xdr:rowOff>128854</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77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170781</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742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41732</xdr:rowOff>
    </xdr:from>
    <xdr:to>
      <xdr:col>77</xdr:col>
      <xdr:colOff>95250</xdr:colOff>
      <xdr:row>16</xdr:row>
      <xdr:rowOff>143332</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78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128109</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87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161417</xdr:rowOff>
    </xdr:from>
    <xdr:to>
      <xdr:col>73</xdr:col>
      <xdr:colOff>44450</xdr:colOff>
      <xdr:row>17</xdr:row>
      <xdr:rowOff>91567</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90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76344</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990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27127</xdr:rowOff>
    </xdr:from>
    <xdr:to>
      <xdr:col>68</xdr:col>
      <xdr:colOff>203200</xdr:colOff>
      <xdr:row>17</xdr:row>
      <xdr:rowOff>128727</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94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113504</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302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94209</xdr:rowOff>
    </xdr:from>
    <xdr:to>
      <xdr:col>64</xdr:col>
      <xdr:colOff>152400</xdr:colOff>
      <xdr:row>18</xdr:row>
      <xdr:rowOff>24359</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300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9136</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309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富山県魚津市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39,919
39,397
200.61
21,653,852
19,825,832
1,410,196
10,717,723
16,180,417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76.7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類似団体平均を下回っているが、今後も住民サービスを低下させることのないよう、執務効率の向上に努めるとともに、人件費の抑制を図る。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372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50800</xdr:rowOff>
    </xdr:from>
    <xdr:to>
      <xdr:col>24</xdr:col>
      <xdr:colOff>25400</xdr:colOff>
      <xdr:row>35</xdr:row>
      <xdr:rowOff>120650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8801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44450</xdr:rowOff>
    </xdr:from>
    <xdr:to>
      <xdr:col>24</xdr:col>
      <xdr:colOff>76200</xdr:colOff>
      <xdr:row>37</xdr:row>
      <xdr:rowOff>146050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50800</xdr:rowOff>
    </xdr:from>
    <xdr:to>
      <xdr:col>19</xdr:col>
      <xdr:colOff>187325</xdr:colOff>
      <xdr:row>35</xdr:row>
      <xdr:rowOff>95250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8801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127000</xdr:rowOff>
    </xdr:from>
    <xdr:to>
      <xdr:col>20</xdr:col>
      <xdr:colOff>38100</xdr:colOff>
      <xdr:row>37</xdr:row>
      <xdr:rowOff>57150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41927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8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165100</xdr:rowOff>
    </xdr:from>
    <xdr:to>
      <xdr:col>15</xdr:col>
      <xdr:colOff>98425</xdr:colOff>
      <xdr:row>35</xdr:row>
      <xdr:rowOff>95250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94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82550</xdr:rowOff>
    </xdr:from>
    <xdr:to>
      <xdr:col>15</xdr:col>
      <xdr:colOff>149225</xdr:colOff>
      <xdr:row>38</xdr:row>
      <xdr:rowOff>12700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168927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152400</xdr:rowOff>
    </xdr:from>
    <xdr:to>
      <xdr:col>11</xdr:col>
      <xdr:colOff>9525</xdr:colOff>
      <xdr:row>34</xdr:row>
      <xdr:rowOff>165100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81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146050</xdr:rowOff>
    </xdr:from>
    <xdr:to>
      <xdr:col>11</xdr:col>
      <xdr:colOff>60325</xdr:colOff>
      <xdr:row>36</xdr:row>
      <xdr:rowOff>76200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60977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60977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69850</xdr:rowOff>
    </xdr:from>
    <xdr:to>
      <xdr:col>24</xdr:col>
      <xdr:colOff>76200</xdr:colOff>
      <xdr:row>36</xdr:row>
      <xdr:rowOff>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86377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0</xdr:rowOff>
    </xdr:from>
    <xdr:to>
      <xdr:col>20</xdr:col>
      <xdr:colOff>38100</xdr:colOff>
      <xdr:row>34</xdr:row>
      <xdr:rowOff>101600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111777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9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44450</xdr:rowOff>
    </xdr:from>
    <xdr:to>
      <xdr:col>15</xdr:col>
      <xdr:colOff>149225</xdr:colOff>
      <xdr:row>35</xdr:row>
      <xdr:rowOff>146050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156227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114300</xdr:rowOff>
    </xdr:from>
    <xdr:to>
      <xdr:col>11</xdr:col>
      <xdr:colOff>60325</xdr:colOff>
      <xdr:row>35</xdr:row>
      <xdr:rowOff>44450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54627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101600</xdr:rowOff>
    </xdr:from>
    <xdr:to>
      <xdr:col>6</xdr:col>
      <xdr:colOff>171450</xdr:colOff>
      <xdr:row>35</xdr:row>
      <xdr:rowOff>31750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41927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物価高騰等の影響による経常経費充当一般財源の増加に加え、地方特例交付金や臨時財政対策債が減少したことにより、前年度と比べ</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ポイント増加している。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21</xdr:row>
      <xdr:rowOff>62230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139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85090</xdr:rowOff>
    </xdr:from>
    <xdr:to>
      <xdr:col>82</xdr:col>
      <xdr:colOff>107950</xdr:colOff>
      <xdr:row>18</xdr:row>
      <xdr:rowOff>27940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997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85090</xdr:rowOff>
    </xdr:from>
    <xdr:to>
      <xdr:col>78</xdr:col>
      <xdr:colOff>69850</xdr:colOff>
      <xdr:row>18</xdr:row>
      <xdr:rowOff>5080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9997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xdr:rowOff>
    </xdr:from>
    <xdr:to>
      <xdr:col>73</xdr:col>
      <xdr:colOff>180975</xdr:colOff>
      <xdr:row>18</xdr:row>
      <xdr:rowOff>81280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0911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24147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81280</xdr:rowOff>
    </xdr:from>
    <xdr:to>
      <xdr:col>69</xdr:col>
      <xdr:colOff>92075</xdr:colOff>
      <xdr:row>18</xdr:row>
      <xdr:rowOff>104140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167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41910</xdr:rowOff>
    </xdr:from>
    <xdr:to>
      <xdr:col>69</xdr:col>
      <xdr:colOff>142875</xdr:colOff>
      <xdr:row>17</xdr:row>
      <xdr:rowOff>143510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153687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148590</xdr:rowOff>
    </xdr:from>
    <xdr:to>
      <xdr:col>82</xdr:col>
      <xdr:colOff>158750</xdr:colOff>
      <xdr:row>18</xdr:row>
      <xdr:rowOff>78740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120667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34290</xdr:rowOff>
    </xdr:from>
    <xdr:to>
      <xdr:col>78</xdr:col>
      <xdr:colOff>120650</xdr:colOff>
      <xdr:row>17</xdr:row>
      <xdr:rowOff>135890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120667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3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125730</xdr:rowOff>
    </xdr:from>
    <xdr:to>
      <xdr:col>74</xdr:col>
      <xdr:colOff>31750</xdr:colOff>
      <xdr:row>18</xdr:row>
      <xdr:rowOff>55880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40657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30480</xdr:rowOff>
    </xdr:from>
    <xdr:to>
      <xdr:col>69</xdr:col>
      <xdr:colOff>142875</xdr:colOff>
      <xdr:row>18</xdr:row>
      <xdr:rowOff>132080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116857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53340</xdr:rowOff>
    </xdr:from>
    <xdr:to>
      <xdr:col>65</xdr:col>
      <xdr:colOff>53975</xdr:colOff>
      <xdr:row>18</xdr:row>
      <xdr:rowOff>154940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139717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経常経費充当一般財源は微減しているものの、地方特例交付金や臨時財政対策債が減少したことにより、前年度と比べ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ポイント増加している。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133350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07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105427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133350</xdr:rowOff>
    </xdr:from>
    <xdr:to>
      <xdr:col>24</xdr:col>
      <xdr:colOff>114300</xdr:colOff>
      <xdr:row>61</xdr:row>
      <xdr:rowOff>133350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114300</xdr:rowOff>
    </xdr:from>
    <xdr:to>
      <xdr:col>24</xdr:col>
      <xdr:colOff>25400</xdr:colOff>
      <xdr:row>56</xdr:row>
      <xdr:rowOff>139700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15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114300</xdr:rowOff>
    </xdr:from>
    <xdr:to>
      <xdr:col>19</xdr:col>
      <xdr:colOff>187325</xdr:colOff>
      <xdr:row>57</xdr:row>
      <xdr:rowOff>6350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715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25400</xdr:rowOff>
    </xdr:from>
    <xdr:to>
      <xdr:col>20</xdr:col>
      <xdr:colOff>38100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137177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6350</xdr:rowOff>
    </xdr:from>
    <xdr:to>
      <xdr:col>15</xdr:col>
      <xdr:colOff>98425</xdr:colOff>
      <xdr:row>58</xdr:row>
      <xdr:rowOff>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790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76200</xdr:rowOff>
    </xdr:from>
    <xdr:to>
      <xdr:col>11</xdr:col>
      <xdr:colOff>9525</xdr:colOff>
      <xdr:row>58</xdr:row>
      <xdr:rowOff>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774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60977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63500</xdr:rowOff>
    </xdr:from>
    <xdr:to>
      <xdr:col>20</xdr:col>
      <xdr:colOff>38100</xdr:colOff>
      <xdr:row>56</xdr:row>
      <xdr:rowOff>165100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149877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127000</xdr:rowOff>
    </xdr:from>
    <xdr:to>
      <xdr:col>15</xdr:col>
      <xdr:colOff>149225</xdr:colOff>
      <xdr:row>57</xdr:row>
      <xdr:rowOff>57150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41927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120650</xdr:rowOff>
    </xdr:from>
    <xdr:to>
      <xdr:col>11</xdr:col>
      <xdr:colOff>60325</xdr:colOff>
      <xdr:row>58</xdr:row>
      <xdr:rowOff>50800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35577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25400</xdr:rowOff>
    </xdr:from>
    <xdr:to>
      <xdr:col>6</xdr:col>
      <xdr:colOff>171450</xdr:colOff>
      <xdr:row>56</xdr:row>
      <xdr:rowOff>127000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137177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前年度同水準となっているものの、類似団体平均を上回っており、今後も後期高齢者医療事業や介護保険事業等への繰出金は高い水準で推移するものと思われる。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46990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05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19067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46990</xdr:rowOff>
    </xdr:from>
    <xdr:to>
      <xdr:col>82</xdr:col>
      <xdr:colOff>196850</xdr:colOff>
      <xdr:row>61</xdr:row>
      <xdr:rowOff>46990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16510</xdr:rowOff>
    </xdr:from>
    <xdr:to>
      <xdr:col>82</xdr:col>
      <xdr:colOff>107950</xdr:colOff>
      <xdr:row>57</xdr:row>
      <xdr:rowOff>16510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7891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39387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69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16510</xdr:rowOff>
    </xdr:from>
    <xdr:to>
      <xdr:col>78</xdr:col>
      <xdr:colOff>69850</xdr:colOff>
      <xdr:row>57</xdr:row>
      <xdr:rowOff>62230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789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163830</xdr:rowOff>
    </xdr:from>
    <xdr:to>
      <xdr:col>78</xdr:col>
      <xdr:colOff>120650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104157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46990</xdr:rowOff>
    </xdr:from>
    <xdr:to>
      <xdr:col>73</xdr:col>
      <xdr:colOff>180975</xdr:colOff>
      <xdr:row>57</xdr:row>
      <xdr:rowOff>62230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819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46990</xdr:rowOff>
    </xdr:from>
    <xdr:to>
      <xdr:col>69</xdr:col>
      <xdr:colOff>92075</xdr:colOff>
      <xdr:row>60</xdr:row>
      <xdr:rowOff>35560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819640"/>
          <a:ext cx="8890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137160</xdr:rowOff>
    </xdr:from>
    <xdr:to>
      <xdr:col>82</xdr:col>
      <xdr:colOff>158750</xdr:colOff>
      <xdr:row>57</xdr:row>
      <xdr:rowOff>67310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109237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137160</xdr:rowOff>
    </xdr:from>
    <xdr:to>
      <xdr:col>78</xdr:col>
      <xdr:colOff>120650</xdr:colOff>
      <xdr:row>57</xdr:row>
      <xdr:rowOff>67310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52087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11430</xdr:rowOff>
    </xdr:from>
    <xdr:to>
      <xdr:col>74</xdr:col>
      <xdr:colOff>31750</xdr:colOff>
      <xdr:row>57</xdr:row>
      <xdr:rowOff>113030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97807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167640</xdr:rowOff>
    </xdr:from>
    <xdr:to>
      <xdr:col>69</xdr:col>
      <xdr:colOff>142875</xdr:colOff>
      <xdr:row>57</xdr:row>
      <xdr:rowOff>97790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82567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156210</xdr:rowOff>
    </xdr:from>
    <xdr:to>
      <xdr:col>65</xdr:col>
      <xdr:colOff>53975</xdr:colOff>
      <xdr:row>60</xdr:row>
      <xdr:rowOff>86360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71137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3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一部事務組合への負担金が増加したことにより、前年度と比べ</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ポイント増加している。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149860</xdr:rowOff>
    </xdr:from>
    <xdr:to>
      <xdr:col>82</xdr:col>
      <xdr:colOff>107950</xdr:colOff>
      <xdr:row>40</xdr:row>
      <xdr:rowOff>46990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0771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19067</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46990</xdr:rowOff>
    </xdr:from>
    <xdr:to>
      <xdr:col>82</xdr:col>
      <xdr:colOff>196850</xdr:colOff>
      <xdr:row>40</xdr:row>
      <xdr:rowOff>46990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64787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5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149860</xdr:rowOff>
    </xdr:from>
    <xdr:to>
      <xdr:col>82</xdr:col>
      <xdr:colOff>196850</xdr:colOff>
      <xdr:row>33</xdr:row>
      <xdr:rowOff>149860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0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149860</xdr:rowOff>
    </xdr:from>
    <xdr:to>
      <xdr:col>82</xdr:col>
      <xdr:colOff>107950</xdr:colOff>
      <xdr:row>36</xdr:row>
      <xdr:rowOff>27940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15061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157497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5986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149860</xdr:rowOff>
    </xdr:from>
    <xdr:to>
      <xdr:col>78</xdr:col>
      <xdr:colOff>69850</xdr:colOff>
      <xdr:row>36</xdr:row>
      <xdr:rowOff>66040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15061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121920</xdr:rowOff>
    </xdr:from>
    <xdr:to>
      <xdr:col>78</xdr:col>
      <xdr:colOff>120650</xdr:colOff>
      <xdr:row>36</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36847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20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62230</xdr:rowOff>
    </xdr:from>
    <xdr:to>
      <xdr:col>73</xdr:col>
      <xdr:colOff>180975</xdr:colOff>
      <xdr:row>36</xdr:row>
      <xdr:rowOff>66040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2344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107967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593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50800</xdr:rowOff>
    </xdr:from>
    <xdr:to>
      <xdr:col>69</xdr:col>
      <xdr:colOff>92075</xdr:colOff>
      <xdr:row>36</xdr:row>
      <xdr:rowOff>62230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05155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121920</xdr:rowOff>
    </xdr:from>
    <xdr:to>
      <xdr:col>69</xdr:col>
      <xdr:colOff>142875</xdr:colOff>
      <xdr:row>36</xdr:row>
      <xdr:rowOff>52070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62247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8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99060</xdr:rowOff>
    </xdr:from>
    <xdr:to>
      <xdr:col>65</xdr:col>
      <xdr:colOff>53975</xdr:colOff>
      <xdr:row>36</xdr:row>
      <xdr:rowOff>29210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13987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18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148590</xdr:rowOff>
    </xdr:from>
    <xdr:to>
      <xdr:col>82</xdr:col>
      <xdr:colOff>158750</xdr:colOff>
      <xdr:row>36</xdr:row>
      <xdr:rowOff>78740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120667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12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99060</xdr:rowOff>
    </xdr:from>
    <xdr:to>
      <xdr:col>78</xdr:col>
      <xdr:colOff>120650</xdr:colOff>
      <xdr:row>36</xdr:row>
      <xdr:rowOff>29210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39387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68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15240</xdr:rowOff>
    </xdr:from>
    <xdr:to>
      <xdr:col>74</xdr:col>
      <xdr:colOff>31750</xdr:colOff>
      <xdr:row>36</xdr:row>
      <xdr:rowOff>116840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101617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11430</xdr:rowOff>
    </xdr:from>
    <xdr:to>
      <xdr:col>69</xdr:col>
      <xdr:colOff>142875</xdr:colOff>
      <xdr:row>36</xdr:row>
      <xdr:rowOff>113030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97807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27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0</xdr:rowOff>
    </xdr:from>
    <xdr:to>
      <xdr:col>65</xdr:col>
      <xdr:colOff>53975</xdr:colOff>
      <xdr:row>35</xdr:row>
      <xdr:rowOff>101600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111777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統合小学校の償還金の増加により経常経費充当一般財源が増加したことに加え、地方特例交付金や臨時財政対策債が減少したことにより、前年度と比べ</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ポイント増加している。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90424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3152"/>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62501</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90424</xdr:rowOff>
    </xdr:from>
    <xdr:to>
      <xdr:col>24</xdr:col>
      <xdr:colOff>114300</xdr:colOff>
      <xdr:row>80</xdr:row>
      <xdr:rowOff>90424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122428</xdr:rowOff>
    </xdr:from>
    <xdr:to>
      <xdr:col>24</xdr:col>
      <xdr:colOff>25400</xdr:colOff>
      <xdr:row>77</xdr:row>
      <xdr:rowOff>24130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15262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122428</xdr:rowOff>
    </xdr:from>
    <xdr:to>
      <xdr:col>19</xdr:col>
      <xdr:colOff>187325</xdr:colOff>
      <xdr:row>76</xdr:row>
      <xdr:rowOff>145287</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1526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145287</xdr:rowOff>
    </xdr:from>
    <xdr:to>
      <xdr:col>15</xdr:col>
      <xdr:colOff>98425</xdr:colOff>
      <xdr:row>76</xdr:row>
      <xdr:rowOff>168148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17548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34562</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163576</xdr:rowOff>
    </xdr:from>
    <xdr:to>
      <xdr:col>11</xdr:col>
      <xdr:colOff>9525</xdr:colOff>
      <xdr:row>76</xdr:row>
      <xdr:rowOff>168148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193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161307</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71628</xdr:rowOff>
    </xdr:from>
    <xdr:to>
      <xdr:col>20</xdr:col>
      <xdr:colOff>38100</xdr:colOff>
      <xdr:row>77</xdr:row>
      <xdr:rowOff>1778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11955</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94487</xdr:rowOff>
    </xdr:from>
    <xdr:to>
      <xdr:col>15</xdr:col>
      <xdr:colOff>149225</xdr:colOff>
      <xdr:row>77</xdr:row>
      <xdr:rowOff>24637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34815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117348</xdr:rowOff>
    </xdr:from>
    <xdr:to>
      <xdr:col>11</xdr:col>
      <xdr:colOff>60325</xdr:colOff>
      <xdr:row>77</xdr:row>
      <xdr:rowOff>47498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57675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112776</xdr:rowOff>
    </xdr:from>
    <xdr:to>
      <xdr:col>6</xdr:col>
      <xdr:colOff>171450</xdr:colOff>
      <xdr:row>77</xdr:row>
      <xdr:rowOff>42926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53103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水族館特別会計の普通会計算入及び一部事務組合への負担金の増加に加え、地方特例交付金や臨時財政対策債が減少したことにより、前年度と比べ</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ポイント増加し、類似団体平均より高い水準となった。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90424</xdr:rowOff>
    </xdr:from>
    <xdr:to>
      <xdr:col>82</xdr:col>
      <xdr:colOff>107950</xdr:colOff>
      <xdr:row>80</xdr:row>
      <xdr:rowOff>113285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77724"/>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5351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90424</xdr:rowOff>
    </xdr:from>
    <xdr:to>
      <xdr:col>82</xdr:col>
      <xdr:colOff>196850</xdr:colOff>
      <xdr:row>74</xdr:row>
      <xdr:rowOff>90424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30987</xdr:rowOff>
    </xdr:from>
    <xdr:to>
      <xdr:col>82</xdr:col>
      <xdr:colOff>107950</xdr:colOff>
      <xdr:row>77</xdr:row>
      <xdr:rowOff>83565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061187"/>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143019</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0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30987</xdr:rowOff>
    </xdr:from>
    <xdr:to>
      <xdr:col>78</xdr:col>
      <xdr:colOff>69850</xdr:colOff>
      <xdr:row>77</xdr:row>
      <xdr:rowOff>147574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061187"/>
          <a:ext cx="889000" cy="28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84853</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115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147574</xdr:rowOff>
    </xdr:from>
    <xdr:to>
      <xdr:col>73</xdr:col>
      <xdr:colOff>180975</xdr:colOff>
      <xdr:row>78</xdr:row>
      <xdr:rowOff>30987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349224"/>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149352</xdr:rowOff>
    </xdr:from>
    <xdr:to>
      <xdr:col>74</xdr:col>
      <xdr:colOff>31750</xdr:colOff>
      <xdr:row>77</xdr:row>
      <xdr:rowOff>79502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89679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26415</xdr:rowOff>
    </xdr:from>
    <xdr:to>
      <xdr:col>69</xdr:col>
      <xdr:colOff>92075</xdr:colOff>
      <xdr:row>78</xdr:row>
      <xdr:rowOff>30987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3995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28194</xdr:rowOff>
    </xdr:from>
    <xdr:to>
      <xdr:col>69</xdr:col>
      <xdr:colOff>142875</xdr:colOff>
      <xdr:row>77</xdr:row>
      <xdr:rowOff>129794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139971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32765</xdr:rowOff>
    </xdr:from>
    <xdr:to>
      <xdr:col>82</xdr:col>
      <xdr:colOff>158750</xdr:colOff>
      <xdr:row>77</xdr:row>
      <xdr:rowOff>134365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4842</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151637</xdr:rowOff>
    </xdr:from>
    <xdr:to>
      <xdr:col>78</xdr:col>
      <xdr:colOff>120650</xdr:colOff>
      <xdr:row>76</xdr:row>
      <xdr:rowOff>81787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91965</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96774</xdr:rowOff>
    </xdr:from>
    <xdr:to>
      <xdr:col>74</xdr:col>
      <xdr:colOff>31750</xdr:colOff>
      <xdr:row>78</xdr:row>
      <xdr:rowOff>26924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11701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151637</xdr:rowOff>
    </xdr:from>
    <xdr:to>
      <xdr:col>69</xdr:col>
      <xdr:colOff>142875</xdr:colOff>
      <xdr:row>78</xdr:row>
      <xdr:rowOff>81787</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66564</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61992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富山県魚津市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116718</xdr:rowOff>
    </xdr:from>
    <xdr:to>
      <xdr:col>29</xdr:col>
      <xdr:colOff>127000</xdr:colOff>
      <xdr:row>19</xdr:row>
      <xdr:rowOff>159109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50293"/>
          <a:ext cx="0" cy="14139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131186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3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159109</xdr:rowOff>
    </xdr:from>
    <xdr:to>
      <xdr:col>30</xdr:col>
      <xdr:colOff>25400</xdr:colOff>
      <xdr:row>19</xdr:row>
      <xdr:rowOff>159109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6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31645</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7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116718</xdr:rowOff>
    </xdr:from>
    <xdr:to>
      <xdr:col>30</xdr:col>
      <xdr:colOff>25400</xdr:colOff>
      <xdr:row>11</xdr:row>
      <xdr:rowOff>116718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50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5061</xdr:rowOff>
    </xdr:from>
    <xdr:to>
      <xdr:col>29</xdr:col>
      <xdr:colOff>127000</xdr:colOff>
      <xdr:row>18</xdr:row>
      <xdr:rowOff>33150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138786"/>
          <a:ext cx="647700" cy="28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10307</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62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165230</xdr:rowOff>
    </xdr:from>
    <xdr:to>
      <xdr:col>29</xdr:col>
      <xdr:colOff>177800</xdr:colOff>
      <xdr:row>16</xdr:row>
      <xdr:rowOff>95380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78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33150</xdr:rowOff>
    </xdr:from>
    <xdr:to>
      <xdr:col>26</xdr:col>
      <xdr:colOff>50800</xdr:colOff>
      <xdr:row>18</xdr:row>
      <xdr:rowOff>46295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166875"/>
          <a:ext cx="698500" cy="13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17412</xdr:rowOff>
    </xdr:from>
    <xdr:to>
      <xdr:col>26</xdr:col>
      <xdr:colOff>101600</xdr:colOff>
      <xdr:row>16</xdr:row>
      <xdr:rowOff>119012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129189</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577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46295</xdr:rowOff>
    </xdr:from>
    <xdr:to>
      <xdr:col>22</xdr:col>
      <xdr:colOff>114300</xdr:colOff>
      <xdr:row>18</xdr:row>
      <xdr:rowOff>63183</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180020"/>
          <a:ext cx="698500" cy="16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67818</xdr:rowOff>
    </xdr:from>
    <xdr:to>
      <xdr:col>22</xdr:col>
      <xdr:colOff>165100</xdr:colOff>
      <xdr:row>16</xdr:row>
      <xdr:rowOff>169418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8145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62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63183</xdr:rowOff>
    </xdr:from>
    <xdr:to>
      <xdr:col>18</xdr:col>
      <xdr:colOff>177800</xdr:colOff>
      <xdr:row>18</xdr:row>
      <xdr:rowOff>66740</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196908"/>
          <a:ext cx="698500" cy="3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137670</xdr:rowOff>
    </xdr:from>
    <xdr:to>
      <xdr:col>19</xdr:col>
      <xdr:colOff>38100</xdr:colOff>
      <xdr:row>17</xdr:row>
      <xdr:rowOff>67820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77997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69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159158</xdr:rowOff>
    </xdr:from>
    <xdr:to>
      <xdr:col>15</xdr:col>
      <xdr:colOff>101600</xdr:colOff>
      <xdr:row>17</xdr:row>
      <xdr:rowOff>89308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99485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1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125711</xdr:rowOff>
    </xdr:from>
    <xdr:to>
      <xdr:col>29</xdr:col>
      <xdr:colOff>177800</xdr:colOff>
      <xdr:row>18</xdr:row>
      <xdr:rowOff>55861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087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97788</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06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153800</xdr:rowOff>
    </xdr:from>
    <xdr:to>
      <xdr:col>26</xdr:col>
      <xdr:colOff>101600</xdr:colOff>
      <xdr:row>18</xdr:row>
      <xdr:rowOff>83950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116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68727</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202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166945</xdr:rowOff>
    </xdr:from>
    <xdr:to>
      <xdr:col>22</xdr:col>
      <xdr:colOff>165100</xdr:colOff>
      <xdr:row>18</xdr:row>
      <xdr:rowOff>97095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129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81872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21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12383</xdr:rowOff>
    </xdr:from>
    <xdr:to>
      <xdr:col>19</xdr:col>
      <xdr:colOff>38100</xdr:colOff>
      <xdr:row>18</xdr:row>
      <xdr:rowOff>113983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146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98760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23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15940</xdr:rowOff>
    </xdr:from>
    <xdr:to>
      <xdr:col>15</xdr:col>
      <xdr:colOff>101600</xdr:colOff>
      <xdr:row>18</xdr:row>
      <xdr:rowOff>117540</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149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102317</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236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104368</xdr:rowOff>
    </xdr:from>
    <xdr:to>
      <xdr:col>29</xdr:col>
      <xdr:colOff>127000</xdr:colOff>
      <xdr:row>38</xdr:row>
      <xdr:rowOff>69589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028918"/>
          <a:ext cx="0" cy="15082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41666</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69589</xdr:rowOff>
    </xdr:from>
    <xdr:to>
      <xdr:col>30</xdr:col>
      <xdr:colOff>25400</xdr:colOff>
      <xdr:row>38</xdr:row>
      <xdr:rowOff>69589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37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19295</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7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104368</xdr:rowOff>
    </xdr:from>
    <xdr:to>
      <xdr:col>30</xdr:col>
      <xdr:colOff>25400</xdr:colOff>
      <xdr:row>33</xdr:row>
      <xdr:rowOff>104368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0289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49309</xdr:rowOff>
    </xdr:from>
    <xdr:to>
      <xdr:col>29</xdr:col>
      <xdr:colOff>127000</xdr:colOff>
      <xdr:row>35</xdr:row>
      <xdr:rowOff>240320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6659659"/>
          <a:ext cx="647700" cy="191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174269</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78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202192</xdr:rowOff>
    </xdr:from>
    <xdr:to>
      <xdr:col>29</xdr:col>
      <xdr:colOff>177800</xdr:colOff>
      <xdr:row>35</xdr:row>
      <xdr:rowOff>303792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240320</xdr:rowOff>
    </xdr:from>
    <xdr:to>
      <xdr:col>26</xdr:col>
      <xdr:colOff>50800</xdr:colOff>
      <xdr:row>35</xdr:row>
      <xdr:rowOff>285975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6850670"/>
          <a:ext cx="698500" cy="45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247944</xdr:rowOff>
    </xdr:from>
    <xdr:to>
      <xdr:col>26</xdr:col>
      <xdr:colOff>101600</xdr:colOff>
      <xdr:row>36</xdr:row>
      <xdr:rowOff>6644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58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334321</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944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156914</xdr:rowOff>
    </xdr:from>
    <xdr:to>
      <xdr:col>22</xdr:col>
      <xdr:colOff>114300</xdr:colOff>
      <xdr:row>35</xdr:row>
      <xdr:rowOff>285975</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3606800" y="6767264"/>
          <a:ext cx="698500" cy="129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274396</xdr:rowOff>
    </xdr:from>
    <xdr:to>
      <xdr:col>22</xdr:col>
      <xdr:colOff>165100</xdr:colOff>
      <xdr:row>36</xdr:row>
      <xdr:rowOff>33096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17873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97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106655</xdr:rowOff>
    </xdr:from>
    <xdr:to>
      <xdr:col>18</xdr:col>
      <xdr:colOff>177800</xdr:colOff>
      <xdr:row>35</xdr:row>
      <xdr:rowOff>156914</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6717005"/>
          <a:ext cx="698500" cy="50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255553</xdr:rowOff>
    </xdr:from>
    <xdr:to>
      <xdr:col>19</xdr:col>
      <xdr:colOff>38100</xdr:colOff>
      <xdr:row>36</xdr:row>
      <xdr:rowOff>14253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341930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261399</xdr:rowOff>
    </xdr:from>
    <xdr:to>
      <xdr:col>15</xdr:col>
      <xdr:colOff>101600</xdr:colOff>
      <xdr:row>36</xdr:row>
      <xdr:rowOff>20099</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4876</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95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341409</xdr:rowOff>
    </xdr:from>
    <xdr:to>
      <xdr:col>29</xdr:col>
      <xdr:colOff>177800</xdr:colOff>
      <xdr:row>35</xdr:row>
      <xdr:rowOff>100109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608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186486</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45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189520</xdr:rowOff>
    </xdr:from>
    <xdr:to>
      <xdr:col>26</xdr:col>
      <xdr:colOff>101600</xdr:colOff>
      <xdr:row>35</xdr:row>
      <xdr:rowOff>291120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799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301297</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568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235175</xdr:rowOff>
    </xdr:from>
    <xdr:to>
      <xdr:col>22</xdr:col>
      <xdr:colOff>165100</xdr:colOff>
      <xdr:row>35</xdr:row>
      <xdr:rowOff>336775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845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4052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61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106114</xdr:rowOff>
    </xdr:from>
    <xdr:to>
      <xdr:col>19</xdr:col>
      <xdr:colOff>38100</xdr:colOff>
      <xdr:row>35</xdr:row>
      <xdr:rowOff>207714</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716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217891</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48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55855</xdr:rowOff>
    </xdr:from>
    <xdr:to>
      <xdr:col>15</xdr:col>
      <xdr:colOff>101600</xdr:colOff>
      <xdr:row>35</xdr:row>
      <xdr:rowOff>157455</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666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167632</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43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富山県魚津市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39,919
39,397
200.61
21,653,852
19,825,832
1,410,196
10,717,723
16,180,417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76.7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158282</xdr:rowOff>
    </xdr:from>
    <xdr:to>
      <xdr:col>24</xdr:col>
      <xdr:colOff>62865</xdr:colOff>
      <xdr:row>39</xdr:row>
      <xdr:rowOff>50677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30332"/>
          <a:ext cx="1270" cy="1606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54504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4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50677</xdr:rowOff>
    </xdr:from>
    <xdr:to>
      <xdr:col>24</xdr:col>
      <xdr:colOff>152400</xdr:colOff>
      <xdr:row>39</xdr:row>
      <xdr:rowOff>50677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3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104959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0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158282</xdr:rowOff>
    </xdr:from>
    <xdr:to>
      <xdr:col>24</xdr:col>
      <xdr:colOff>152400</xdr:colOff>
      <xdr:row>29</xdr:row>
      <xdr:rowOff>158282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3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1789</xdr:rowOff>
    </xdr:from>
    <xdr:to>
      <xdr:col>24</xdr:col>
      <xdr:colOff>63500</xdr:colOff>
      <xdr:row>37</xdr:row>
      <xdr:rowOff>39916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45439"/>
          <a:ext cx="838200" cy="3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138899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796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116022</xdr:rowOff>
    </xdr:from>
    <xdr:to>
      <xdr:col>24</xdr:col>
      <xdr:colOff>114300</xdr:colOff>
      <xdr:row>35</xdr:row>
      <xdr:rowOff>46172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4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32062</xdr:rowOff>
    </xdr:from>
    <xdr:to>
      <xdr:col>19</xdr:col>
      <xdr:colOff>177800</xdr:colOff>
      <xdr:row>37</xdr:row>
      <xdr:rowOff>39916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375712"/>
          <a:ext cx="889000" cy="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132857</xdr:rowOff>
    </xdr:from>
    <xdr:to>
      <xdr:col>20</xdr:col>
      <xdr:colOff>38100</xdr:colOff>
      <xdr:row>35</xdr:row>
      <xdr:rowOff>63007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79534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3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32062</xdr:rowOff>
    </xdr:from>
    <xdr:to>
      <xdr:col>15</xdr:col>
      <xdr:colOff>50800</xdr:colOff>
      <xdr:row>37</xdr:row>
      <xdr:rowOff>113819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75712"/>
          <a:ext cx="889000" cy="8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24010</xdr:rowOff>
    </xdr:from>
    <xdr:to>
      <xdr:col>15</xdr:col>
      <xdr:colOff>101600</xdr:colOff>
      <xdr:row>35</xdr:row>
      <xdr:rowOff>125610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142137</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9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113819</xdr:rowOff>
    </xdr:from>
    <xdr:to>
      <xdr:col>10</xdr:col>
      <xdr:colOff>114300</xdr:colOff>
      <xdr:row>37</xdr:row>
      <xdr:rowOff>119779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57469"/>
          <a:ext cx="889000" cy="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62285</xdr:rowOff>
    </xdr:from>
    <xdr:to>
      <xdr:col>10</xdr:col>
      <xdr:colOff>165100</xdr:colOff>
      <xdr:row>36</xdr:row>
      <xdr:rowOff>163885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8962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79952</xdr:rowOff>
    </xdr:from>
    <xdr:to>
      <xdr:col>6</xdr:col>
      <xdr:colOff>38100</xdr:colOff>
      <xdr:row>37</xdr:row>
      <xdr:rowOff>10102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26629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122439</xdr:rowOff>
    </xdr:from>
    <xdr:to>
      <xdr:col>24</xdr:col>
      <xdr:colOff>114300</xdr:colOff>
      <xdr:row>37</xdr:row>
      <xdr:rowOff>52589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9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100866</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7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160566</xdr:rowOff>
    </xdr:from>
    <xdr:to>
      <xdr:col>20</xdr:col>
      <xdr:colOff>38100</xdr:colOff>
      <xdr:row>37</xdr:row>
      <xdr:rowOff>90716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3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81843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2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152712</xdr:rowOff>
    </xdr:from>
    <xdr:to>
      <xdr:col>15</xdr:col>
      <xdr:colOff>101600</xdr:colOff>
      <xdr:row>37</xdr:row>
      <xdr:rowOff>82862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2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73989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1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63019</xdr:rowOff>
    </xdr:from>
    <xdr:to>
      <xdr:col>10</xdr:col>
      <xdr:colOff>165100</xdr:colOff>
      <xdr:row>37</xdr:row>
      <xdr:rowOff>164619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0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155746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9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68979</xdr:rowOff>
    </xdr:from>
    <xdr:to>
      <xdr:col>6</xdr:col>
      <xdr:colOff>38100</xdr:colOff>
      <xdr:row>37</xdr:row>
      <xdr:rowOff>170579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1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161707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0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63805</xdr:rowOff>
    </xdr:from>
    <xdr:to>
      <xdr:col>24</xdr:col>
      <xdr:colOff>62865</xdr:colOff>
      <xdr:row>58</xdr:row>
      <xdr:rowOff>99759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36305"/>
          <a:ext cx="1270" cy="1407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103586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4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99759</xdr:rowOff>
    </xdr:from>
    <xdr:to>
      <xdr:col>24</xdr:col>
      <xdr:colOff>152400</xdr:colOff>
      <xdr:row>58</xdr:row>
      <xdr:rowOff>99759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4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10482</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1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63805</xdr:rowOff>
    </xdr:from>
    <xdr:to>
      <xdr:col>24</xdr:col>
      <xdr:colOff>152400</xdr:colOff>
      <xdr:row>50</xdr:row>
      <xdr:rowOff>63805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3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160713</xdr:rowOff>
    </xdr:from>
    <xdr:to>
      <xdr:col>24</xdr:col>
      <xdr:colOff>63500</xdr:colOff>
      <xdr:row>57</xdr:row>
      <xdr:rowOff>104395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61913"/>
          <a:ext cx="838200" cy="11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109912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39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87035</xdr:rowOff>
    </xdr:from>
    <xdr:to>
      <xdr:col>24</xdr:col>
      <xdr:colOff>114300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104395</xdr:rowOff>
    </xdr:from>
    <xdr:to>
      <xdr:col>19</xdr:col>
      <xdr:colOff>177800</xdr:colOff>
      <xdr:row>57</xdr:row>
      <xdr:rowOff>127337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77045"/>
          <a:ext cx="889000" cy="2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151902</xdr:rowOff>
    </xdr:from>
    <xdr:to>
      <xdr:col>20</xdr:col>
      <xdr:colOff>38100</xdr:colOff>
      <xdr:row>57</xdr:row>
      <xdr:rowOff>82052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98579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2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127337</xdr:rowOff>
    </xdr:from>
    <xdr:to>
      <xdr:col>15</xdr:col>
      <xdr:colOff>50800</xdr:colOff>
      <xdr:row>58</xdr:row>
      <xdr:rowOff>24129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99987"/>
          <a:ext cx="889000" cy="6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42147</xdr:rowOff>
    </xdr:from>
    <xdr:to>
      <xdr:col>15</xdr:col>
      <xdr:colOff>101600</xdr:colOff>
      <xdr:row>57</xdr:row>
      <xdr:rowOff>143747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160274</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9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24129</xdr:rowOff>
    </xdr:from>
    <xdr:to>
      <xdr:col>10</xdr:col>
      <xdr:colOff>114300</xdr:colOff>
      <xdr:row>58</xdr:row>
      <xdr:rowOff>44365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68229"/>
          <a:ext cx="889000" cy="2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48685</xdr:rowOff>
    </xdr:from>
    <xdr:to>
      <xdr:col>10</xdr:col>
      <xdr:colOff>165100</xdr:colOff>
      <xdr:row>57</xdr:row>
      <xdr:rowOff>150285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166812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9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88580</xdr:rowOff>
    </xdr:from>
    <xdr:to>
      <xdr:col>6</xdr:col>
      <xdr:colOff>38100</xdr:colOff>
      <xdr:row>58</xdr:row>
      <xdr:rowOff>18730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35257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3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109913</xdr:rowOff>
    </xdr:from>
    <xdr:to>
      <xdr:col>24</xdr:col>
      <xdr:colOff>114300</xdr:colOff>
      <xdr:row>57</xdr:row>
      <xdr:rowOff>40063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88340</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8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53595</xdr:rowOff>
    </xdr:from>
    <xdr:to>
      <xdr:col>20</xdr:col>
      <xdr:colOff>38100</xdr:colOff>
      <xdr:row>57</xdr:row>
      <xdr:rowOff>155195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2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146322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1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76537</xdr:rowOff>
    </xdr:from>
    <xdr:to>
      <xdr:col>15</xdr:col>
      <xdr:colOff>101600</xdr:colOff>
      <xdr:row>58</xdr:row>
      <xdr:rowOff>6687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4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169264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4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144779</xdr:rowOff>
    </xdr:from>
    <xdr:to>
      <xdr:col>10</xdr:col>
      <xdr:colOff>165100</xdr:colOff>
      <xdr:row>58</xdr:row>
      <xdr:rowOff>74929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1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66056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1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165015</xdr:rowOff>
    </xdr:from>
    <xdr:to>
      <xdr:col>6</xdr:col>
      <xdr:colOff>38100</xdr:colOff>
      <xdr:row>58</xdr:row>
      <xdr:rowOff>95165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3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86292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3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50500</xdr:rowOff>
    </xdr:from>
    <xdr:to>
      <xdr:col>24</xdr:col>
      <xdr:colOff>62865</xdr:colOff>
      <xdr:row>78</xdr:row>
      <xdr:rowOff>108336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23450"/>
          <a:ext cx="1270" cy="125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112163</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8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108336</xdr:rowOff>
    </xdr:from>
    <xdr:to>
      <xdr:col>24</xdr:col>
      <xdr:colOff>152400</xdr:colOff>
      <xdr:row>78</xdr:row>
      <xdr:rowOff>108336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168627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9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50500</xdr:rowOff>
    </xdr:from>
    <xdr:to>
      <xdr:col>24</xdr:col>
      <xdr:colOff>152400</xdr:colOff>
      <xdr:row>71</xdr:row>
      <xdr:rowOff>50500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23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70571</xdr:rowOff>
    </xdr:from>
    <xdr:to>
      <xdr:col>24</xdr:col>
      <xdr:colOff>63500</xdr:colOff>
      <xdr:row>77</xdr:row>
      <xdr:rowOff>136430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272221"/>
          <a:ext cx="838200" cy="6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100530</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307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77653</xdr:rowOff>
    </xdr:from>
    <xdr:to>
      <xdr:col>24</xdr:col>
      <xdr:colOff>114300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42774</xdr:rowOff>
    </xdr:from>
    <xdr:to>
      <xdr:col>19</xdr:col>
      <xdr:colOff>177800</xdr:colOff>
      <xdr:row>77</xdr:row>
      <xdr:rowOff>70571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244424"/>
          <a:ext cx="889000" cy="2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61102</xdr:rowOff>
    </xdr:from>
    <xdr:to>
      <xdr:col>20</xdr:col>
      <xdr:colOff>38100</xdr:colOff>
      <xdr:row>77</xdr:row>
      <xdr:rowOff>162702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153829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3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42774</xdr:rowOff>
    </xdr:from>
    <xdr:to>
      <xdr:col>15</xdr:col>
      <xdr:colOff>50800</xdr:colOff>
      <xdr:row>78</xdr:row>
      <xdr:rowOff>55713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244424"/>
          <a:ext cx="889000" cy="18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75321</xdr:rowOff>
    </xdr:from>
    <xdr:to>
      <xdr:col>15</xdr:col>
      <xdr:colOff>101600</xdr:colOff>
      <xdr:row>78</xdr:row>
      <xdr:rowOff>5471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168048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3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34886</xdr:rowOff>
    </xdr:from>
    <xdr:to>
      <xdr:col>10</xdr:col>
      <xdr:colOff>114300</xdr:colOff>
      <xdr:row>78</xdr:row>
      <xdr:rowOff>55713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07986"/>
          <a:ext cx="889000" cy="2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143901</xdr:rowOff>
    </xdr:from>
    <xdr:to>
      <xdr:col>10</xdr:col>
      <xdr:colOff>165100</xdr:colOff>
      <xdr:row>78</xdr:row>
      <xdr:rowOff>74051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90578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132883</xdr:rowOff>
    </xdr:from>
    <xdr:to>
      <xdr:col>6</xdr:col>
      <xdr:colOff>38100</xdr:colOff>
      <xdr:row>78</xdr:row>
      <xdr:rowOff>63033</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79560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85630</xdr:rowOff>
    </xdr:from>
    <xdr:to>
      <xdr:col>24</xdr:col>
      <xdr:colOff>114300</xdr:colOff>
      <xdr:row>78</xdr:row>
      <xdr:rowOff>15780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8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64057</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19771</xdr:rowOff>
    </xdr:from>
    <xdr:to>
      <xdr:col>20</xdr:col>
      <xdr:colOff>38100</xdr:colOff>
      <xdr:row>77</xdr:row>
      <xdr:rowOff>121371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2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137898</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99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163424</xdr:rowOff>
    </xdr:from>
    <xdr:to>
      <xdr:col>15</xdr:col>
      <xdr:colOff>101600</xdr:colOff>
      <xdr:row>77</xdr:row>
      <xdr:rowOff>93574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19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110100</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96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4913</xdr:rowOff>
    </xdr:from>
    <xdr:to>
      <xdr:col>10</xdr:col>
      <xdr:colOff>165100</xdr:colOff>
      <xdr:row>78</xdr:row>
      <xdr:rowOff>106513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7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97640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7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155536</xdr:rowOff>
    </xdr:from>
    <xdr:to>
      <xdr:col>6</xdr:col>
      <xdr:colOff>38100</xdr:colOff>
      <xdr:row>78</xdr:row>
      <xdr:rowOff>85686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5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76813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4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114351</xdr:rowOff>
    </xdr:from>
    <xdr:to>
      <xdr:col>24</xdr:col>
      <xdr:colOff>62865</xdr:colOff>
      <xdr:row>99</xdr:row>
      <xdr:rowOff>28727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44851"/>
          <a:ext cx="1270" cy="1457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32554</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0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28727</xdr:rowOff>
    </xdr:from>
    <xdr:to>
      <xdr:col>24</xdr:col>
      <xdr:colOff>152400</xdr:colOff>
      <xdr:row>99</xdr:row>
      <xdr:rowOff>28727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61028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2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114351</xdr:rowOff>
    </xdr:from>
    <xdr:to>
      <xdr:col>24</xdr:col>
      <xdr:colOff>152400</xdr:colOff>
      <xdr:row>90</xdr:row>
      <xdr:rowOff>114351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101803</xdr:rowOff>
    </xdr:from>
    <xdr:to>
      <xdr:col>24</xdr:col>
      <xdr:colOff>63500</xdr:colOff>
      <xdr:row>97</xdr:row>
      <xdr:rowOff>114808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561003"/>
          <a:ext cx="838200" cy="1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96790</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84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73913</xdr:rowOff>
    </xdr:from>
    <xdr:to>
      <xdr:col>24</xdr:col>
      <xdr:colOff>114300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101803</xdr:rowOff>
    </xdr:from>
    <xdr:to>
      <xdr:col>19</xdr:col>
      <xdr:colOff>177800</xdr:colOff>
      <xdr:row>98</xdr:row>
      <xdr:rowOff>32398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561003"/>
          <a:ext cx="889000" cy="27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98413</xdr:rowOff>
    </xdr:from>
    <xdr:to>
      <xdr:col>20</xdr:col>
      <xdr:colOff>38100</xdr:colOff>
      <xdr:row>96</xdr:row>
      <xdr:rowOff>28563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45090</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16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32398</xdr:rowOff>
    </xdr:from>
    <xdr:to>
      <xdr:col>15</xdr:col>
      <xdr:colOff>50800</xdr:colOff>
      <xdr:row>98</xdr:row>
      <xdr:rowOff>53150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834498"/>
          <a:ext cx="889000" cy="2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36767</xdr:rowOff>
    </xdr:from>
    <xdr:to>
      <xdr:col>15</xdr:col>
      <xdr:colOff>101600</xdr:colOff>
      <xdr:row>97</xdr:row>
      <xdr:rowOff>138367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154894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53150</xdr:rowOff>
    </xdr:from>
    <xdr:to>
      <xdr:col>10</xdr:col>
      <xdr:colOff>114300</xdr:colOff>
      <xdr:row>98</xdr:row>
      <xdr:rowOff>84913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855250"/>
          <a:ext cx="889000" cy="3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55194</xdr:rowOff>
    </xdr:from>
    <xdr:to>
      <xdr:col>10</xdr:col>
      <xdr:colOff>165100</xdr:colOff>
      <xdr:row>97</xdr:row>
      <xdr:rowOff>156794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1871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105359</xdr:rowOff>
    </xdr:from>
    <xdr:to>
      <xdr:col>6</xdr:col>
      <xdr:colOff>38100</xdr:colOff>
      <xdr:row>98</xdr:row>
      <xdr:rowOff>35509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52036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51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64008</xdr:rowOff>
    </xdr:from>
    <xdr:to>
      <xdr:col>24</xdr:col>
      <xdr:colOff>114300</xdr:colOff>
      <xdr:row>97</xdr:row>
      <xdr:rowOff>165608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69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42435</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67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51003</xdr:rowOff>
    </xdr:from>
    <xdr:to>
      <xdr:col>20</xdr:col>
      <xdr:colOff>38100</xdr:colOff>
      <xdr:row>96</xdr:row>
      <xdr:rowOff>152603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51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143730</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60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153048</xdr:rowOff>
    </xdr:from>
    <xdr:to>
      <xdr:col>15</xdr:col>
      <xdr:colOff>101600</xdr:colOff>
      <xdr:row>98</xdr:row>
      <xdr:rowOff>83198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78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74325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87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2350</xdr:rowOff>
    </xdr:from>
    <xdr:to>
      <xdr:col>10</xdr:col>
      <xdr:colOff>165100</xdr:colOff>
      <xdr:row>98</xdr:row>
      <xdr:rowOff>103950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80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95077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89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34113</xdr:rowOff>
    </xdr:from>
    <xdr:to>
      <xdr:col>6</xdr:col>
      <xdr:colOff>38100</xdr:colOff>
      <xdr:row>98</xdr:row>
      <xdr:rowOff>135713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83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126840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92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165510</xdr:rowOff>
    </xdr:from>
    <xdr:to>
      <xdr:col>54</xdr:col>
      <xdr:colOff>189865</xdr:colOff>
      <xdr:row>39</xdr:row>
      <xdr:rowOff>20131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09010"/>
          <a:ext cx="1270" cy="139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23958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71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20131</xdr:rowOff>
    </xdr:from>
    <xdr:to>
      <xdr:col>55</xdr:col>
      <xdr:colOff>88900</xdr:colOff>
      <xdr:row>39</xdr:row>
      <xdr:rowOff>20131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706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112187</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8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165510</xdr:rowOff>
    </xdr:from>
    <xdr:to>
      <xdr:col>55</xdr:col>
      <xdr:colOff>88900</xdr:colOff>
      <xdr:row>30</xdr:row>
      <xdr:rowOff>165510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0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150956</xdr:rowOff>
    </xdr:from>
    <xdr:to>
      <xdr:col>55</xdr:col>
      <xdr:colOff>0</xdr:colOff>
      <xdr:row>37</xdr:row>
      <xdr:rowOff>70979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323156"/>
          <a:ext cx="838200" cy="9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143291</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72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120414</xdr:rowOff>
    </xdr:from>
    <xdr:to>
      <xdr:col>55</xdr:col>
      <xdr:colOff>50800</xdr:colOff>
      <xdr:row>36</xdr:row>
      <xdr:rowOff>50564</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2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156366</xdr:rowOff>
    </xdr:from>
    <xdr:to>
      <xdr:col>50</xdr:col>
      <xdr:colOff>114300</xdr:colOff>
      <xdr:row>37</xdr:row>
      <xdr:rowOff>70979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299866"/>
          <a:ext cx="889000" cy="111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9141</xdr:rowOff>
    </xdr:from>
    <xdr:to>
      <xdr:col>50</xdr:col>
      <xdr:colOff>165100</xdr:colOff>
      <xdr:row>36</xdr:row>
      <xdr:rowOff>110741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1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127268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595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156366</xdr:rowOff>
    </xdr:from>
    <xdr:to>
      <xdr:col>45</xdr:col>
      <xdr:colOff>177800</xdr:colOff>
      <xdr:row>37</xdr:row>
      <xdr:rowOff>132341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299866"/>
          <a:ext cx="889000" cy="117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67956</xdr:rowOff>
    </xdr:from>
    <xdr:to>
      <xdr:col>46</xdr:col>
      <xdr:colOff>38100</xdr:colOff>
      <xdr:row>29</xdr:row>
      <xdr:rowOff>169556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04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14633</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481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132341</xdr:rowOff>
    </xdr:from>
    <xdr:to>
      <xdr:col>41</xdr:col>
      <xdr:colOff>50800</xdr:colOff>
      <xdr:row>38</xdr:row>
      <xdr:rowOff>148430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475991"/>
          <a:ext cx="889000" cy="18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147476</xdr:rowOff>
    </xdr:from>
    <xdr:to>
      <xdr:col>41</xdr:col>
      <xdr:colOff>101600</xdr:colOff>
      <xdr:row>37</xdr:row>
      <xdr:rowOff>77626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1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94153</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0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44116</xdr:rowOff>
    </xdr:from>
    <xdr:to>
      <xdr:col>36</xdr:col>
      <xdr:colOff>165100</xdr:colOff>
      <xdr:row>37</xdr:row>
      <xdr:rowOff>145716</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8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162243</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16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100156</xdr:rowOff>
    </xdr:from>
    <xdr:to>
      <xdr:col>55</xdr:col>
      <xdr:colOff>50800</xdr:colOff>
      <xdr:row>37</xdr:row>
      <xdr:rowOff>30306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7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78583</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5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20179</xdr:rowOff>
    </xdr:from>
    <xdr:to>
      <xdr:col>50</xdr:col>
      <xdr:colOff>165100</xdr:colOff>
      <xdr:row>37</xdr:row>
      <xdr:rowOff>121779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6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112906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45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105566</xdr:rowOff>
    </xdr:from>
    <xdr:to>
      <xdr:col>46</xdr:col>
      <xdr:colOff>38100</xdr:colOff>
      <xdr:row>31</xdr:row>
      <xdr:rowOff>35716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24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26843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341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81541</xdr:rowOff>
    </xdr:from>
    <xdr:to>
      <xdr:col>41</xdr:col>
      <xdr:colOff>101600</xdr:colOff>
      <xdr:row>38</xdr:row>
      <xdr:rowOff>11691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42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2819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51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97630</xdr:rowOff>
    </xdr:from>
    <xdr:to>
      <xdr:col>36</xdr:col>
      <xdr:colOff>165100</xdr:colOff>
      <xdr:row>39</xdr:row>
      <xdr:rowOff>27780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61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18907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70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114622</xdr:rowOff>
    </xdr:from>
    <xdr:to>
      <xdr:col>54</xdr:col>
      <xdr:colOff>189865</xdr:colOff>
      <xdr:row>58</xdr:row>
      <xdr:rowOff>45227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87122"/>
          <a:ext cx="1270" cy="1302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49054</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45227</xdr:rowOff>
    </xdr:from>
    <xdr:to>
      <xdr:col>55</xdr:col>
      <xdr:colOff>88900</xdr:colOff>
      <xdr:row>58</xdr:row>
      <xdr:rowOff>45227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8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61299</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6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114622</xdr:rowOff>
    </xdr:from>
    <xdr:to>
      <xdr:col>55</xdr:col>
      <xdr:colOff>88900</xdr:colOff>
      <xdr:row>50</xdr:row>
      <xdr:rowOff>114622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8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37402</xdr:rowOff>
    </xdr:from>
    <xdr:to>
      <xdr:col>55</xdr:col>
      <xdr:colOff>0</xdr:colOff>
      <xdr:row>57</xdr:row>
      <xdr:rowOff>145019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810052"/>
          <a:ext cx="838200" cy="10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9593</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439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158166</xdr:rowOff>
    </xdr:from>
    <xdr:to>
      <xdr:col>55</xdr:col>
      <xdr:colOff>50800</xdr:colOff>
      <xdr:row>56</xdr:row>
      <xdr:rowOff>88316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58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145019</xdr:rowOff>
    </xdr:from>
    <xdr:to>
      <xdr:col>50</xdr:col>
      <xdr:colOff>114300</xdr:colOff>
      <xdr:row>58</xdr:row>
      <xdr:rowOff>3911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917669"/>
          <a:ext cx="889000" cy="3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149068</xdr:rowOff>
    </xdr:from>
    <xdr:to>
      <xdr:col>50</xdr:col>
      <xdr:colOff>165100</xdr:colOff>
      <xdr:row>56</xdr:row>
      <xdr:rowOff>79218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95745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35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23548</xdr:rowOff>
    </xdr:from>
    <xdr:to>
      <xdr:col>45</xdr:col>
      <xdr:colOff>177800</xdr:colOff>
      <xdr:row>58</xdr:row>
      <xdr:rowOff>3911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796198"/>
          <a:ext cx="889000" cy="15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97686</xdr:rowOff>
    </xdr:from>
    <xdr:to>
      <xdr:col>46</xdr:col>
      <xdr:colOff>38100</xdr:colOff>
      <xdr:row>56</xdr:row>
      <xdr:rowOff>27836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44363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30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109982</xdr:rowOff>
    </xdr:from>
    <xdr:to>
      <xdr:col>41</xdr:col>
      <xdr:colOff>50800</xdr:colOff>
      <xdr:row>57</xdr:row>
      <xdr:rowOff>23548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539732"/>
          <a:ext cx="889000" cy="25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111143</xdr:rowOff>
    </xdr:from>
    <xdr:to>
      <xdr:col>41</xdr:col>
      <xdr:colOff>101600</xdr:colOff>
      <xdr:row>56</xdr:row>
      <xdr:rowOff>41293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57820</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3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148115</xdr:rowOff>
    </xdr:from>
    <xdr:to>
      <xdr:col>36</xdr:col>
      <xdr:colOff>165100</xdr:colOff>
      <xdr:row>56</xdr:row>
      <xdr:rowOff>78265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69392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67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158052</xdr:rowOff>
    </xdr:from>
    <xdr:to>
      <xdr:col>55</xdr:col>
      <xdr:colOff>50800</xdr:colOff>
      <xdr:row>57</xdr:row>
      <xdr:rowOff>88202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75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136479</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3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94219</xdr:rowOff>
    </xdr:from>
    <xdr:to>
      <xdr:col>50</xdr:col>
      <xdr:colOff>165100</xdr:colOff>
      <xdr:row>58</xdr:row>
      <xdr:rowOff>24369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6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15496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95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124561</xdr:rowOff>
    </xdr:from>
    <xdr:to>
      <xdr:col>46</xdr:col>
      <xdr:colOff>38100</xdr:colOff>
      <xdr:row>58</xdr:row>
      <xdr:rowOff>54711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89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45838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98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144198</xdr:rowOff>
    </xdr:from>
    <xdr:to>
      <xdr:col>41</xdr:col>
      <xdr:colOff>101600</xdr:colOff>
      <xdr:row>57</xdr:row>
      <xdr:rowOff>74348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74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65475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83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59182</xdr:rowOff>
    </xdr:from>
    <xdr:to>
      <xdr:col>36</xdr:col>
      <xdr:colOff>165100</xdr:colOff>
      <xdr:row>55</xdr:row>
      <xdr:rowOff>160782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48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5859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26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56250</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229200"/>
          <a:ext cx="1270" cy="141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2927</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200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56250</xdr:rowOff>
    </xdr:from>
    <xdr:to>
      <xdr:col>55</xdr:col>
      <xdr:colOff>88900</xdr:colOff>
      <xdr:row>71</xdr:row>
      <xdr:rowOff>56250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22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29254</xdr:rowOff>
    </xdr:from>
    <xdr:to>
      <xdr:col>55</xdr:col>
      <xdr:colOff>0</xdr:colOff>
      <xdr:row>79</xdr:row>
      <xdr:rowOff>59048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573804"/>
          <a:ext cx="838200" cy="2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51568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53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28691</xdr:rowOff>
    </xdr:from>
    <xdr:to>
      <xdr:col>55</xdr:col>
      <xdr:colOff>50800</xdr:colOff>
      <xdr:row>78</xdr:row>
      <xdr:rowOff>130291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59048</xdr:rowOff>
    </xdr:from>
    <xdr:to>
      <xdr:col>50</xdr:col>
      <xdr:colOff>114300</xdr:colOff>
      <xdr:row>79</xdr:row>
      <xdr:rowOff>74102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603598"/>
          <a:ext cx="889000" cy="1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8280</xdr:rowOff>
    </xdr:from>
    <xdr:to>
      <xdr:col>50</xdr:col>
      <xdr:colOff>165100</xdr:colOff>
      <xdr:row>78</xdr:row>
      <xdr:rowOff>109880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126407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53017</xdr:rowOff>
    </xdr:from>
    <xdr:to>
      <xdr:col>45</xdr:col>
      <xdr:colOff>177800</xdr:colOff>
      <xdr:row>79</xdr:row>
      <xdr:rowOff>74102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597567"/>
          <a:ext cx="889000" cy="2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157045</xdr:rowOff>
    </xdr:from>
    <xdr:to>
      <xdr:col>46</xdr:col>
      <xdr:colOff>38100</xdr:colOff>
      <xdr:row>78</xdr:row>
      <xdr:rowOff>87195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103722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4521</xdr:rowOff>
    </xdr:from>
    <xdr:to>
      <xdr:col>41</xdr:col>
      <xdr:colOff>50800</xdr:colOff>
      <xdr:row>79</xdr:row>
      <xdr:rowOff>53017</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549071"/>
          <a:ext cx="889000" cy="4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164926</xdr:rowOff>
    </xdr:from>
    <xdr:to>
      <xdr:col>41</xdr:col>
      <xdr:colOff>101600</xdr:colOff>
      <xdr:row>78</xdr:row>
      <xdr:rowOff>95076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111603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14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167985</xdr:rowOff>
    </xdr:from>
    <xdr:to>
      <xdr:col>36</xdr:col>
      <xdr:colOff>165100</xdr:colOff>
      <xdr:row>78</xdr:row>
      <xdr:rowOff>98135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6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114662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14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149904</xdr:rowOff>
    </xdr:from>
    <xdr:to>
      <xdr:col>55</xdr:col>
      <xdr:colOff>50800</xdr:colOff>
      <xdr:row>79</xdr:row>
      <xdr:rowOff>80054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2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64831</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37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8248</xdr:rowOff>
    </xdr:from>
    <xdr:to>
      <xdr:col>50</xdr:col>
      <xdr:colOff>165100</xdr:colOff>
      <xdr:row>79</xdr:row>
      <xdr:rowOff>109848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5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100975</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64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23302</xdr:rowOff>
    </xdr:from>
    <xdr:to>
      <xdr:col>46</xdr:col>
      <xdr:colOff>38100</xdr:colOff>
      <xdr:row>79</xdr:row>
      <xdr:rowOff>124902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6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116029</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660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2217</xdr:rowOff>
    </xdr:from>
    <xdr:to>
      <xdr:col>41</xdr:col>
      <xdr:colOff>101600</xdr:colOff>
      <xdr:row>79</xdr:row>
      <xdr:rowOff>103817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4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94944</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639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125171</xdr:rowOff>
    </xdr:from>
    <xdr:to>
      <xdr:col>36</xdr:col>
      <xdr:colOff>165100</xdr:colOff>
      <xdr:row>79</xdr:row>
      <xdr:rowOff>55321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46448</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59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160460</xdr:rowOff>
    </xdr:from>
    <xdr:to>
      <xdr:col>54</xdr:col>
      <xdr:colOff>189865</xdr:colOff>
      <xdr:row>99</xdr:row>
      <xdr:rowOff>16698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590960"/>
          <a:ext cx="1270" cy="139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20525</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9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16698</xdr:rowOff>
    </xdr:from>
    <xdr:to>
      <xdr:col>55</xdr:col>
      <xdr:colOff>88900</xdr:colOff>
      <xdr:row>99</xdr:row>
      <xdr:rowOff>16698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107137</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36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160460</xdr:rowOff>
    </xdr:from>
    <xdr:to>
      <xdr:col>55</xdr:col>
      <xdr:colOff>88900</xdr:colOff>
      <xdr:row>90</xdr:row>
      <xdr:rowOff>160460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59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50017</xdr:rowOff>
    </xdr:from>
    <xdr:to>
      <xdr:col>55</xdr:col>
      <xdr:colOff>0</xdr:colOff>
      <xdr:row>98</xdr:row>
      <xdr:rowOff>10699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6680667"/>
          <a:ext cx="838200" cy="13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46226</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333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23349</xdr:rowOff>
    </xdr:from>
    <xdr:to>
      <xdr:col>55</xdr:col>
      <xdr:colOff>50800</xdr:colOff>
      <xdr:row>96</xdr:row>
      <xdr:rowOff>124949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48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10699</xdr:rowOff>
    </xdr:from>
    <xdr:to>
      <xdr:col>50</xdr:col>
      <xdr:colOff>114300</xdr:colOff>
      <xdr:row>98</xdr:row>
      <xdr:rowOff>22414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750300" y="16812799"/>
          <a:ext cx="889000" cy="1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51195</xdr:rowOff>
    </xdr:from>
    <xdr:to>
      <xdr:col>50</xdr:col>
      <xdr:colOff>165100</xdr:colOff>
      <xdr:row>96</xdr:row>
      <xdr:rowOff>152795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5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169322</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28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7998</xdr:rowOff>
    </xdr:from>
    <xdr:to>
      <xdr:col>45</xdr:col>
      <xdr:colOff>177800</xdr:colOff>
      <xdr:row>98</xdr:row>
      <xdr:rowOff>22414</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7861300" y="16638648"/>
          <a:ext cx="889000" cy="18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155922</xdr:rowOff>
    </xdr:from>
    <xdr:to>
      <xdr:col>46</xdr:col>
      <xdr:colOff>38100</xdr:colOff>
      <xdr:row>96</xdr:row>
      <xdr:rowOff>86072</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4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102599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21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73192</xdr:rowOff>
    </xdr:from>
    <xdr:to>
      <xdr:col>41</xdr:col>
      <xdr:colOff>50800</xdr:colOff>
      <xdr:row>97</xdr:row>
      <xdr:rowOff>7998</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6189492"/>
          <a:ext cx="889000" cy="44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158708</xdr:rowOff>
    </xdr:from>
    <xdr:to>
      <xdr:col>41</xdr:col>
      <xdr:colOff>101600</xdr:colOff>
      <xdr:row>96</xdr:row>
      <xdr:rowOff>88858</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44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105385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22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59496</xdr:rowOff>
    </xdr:from>
    <xdr:to>
      <xdr:col>36</xdr:col>
      <xdr:colOff>165100</xdr:colOff>
      <xdr:row>96</xdr:row>
      <xdr:rowOff>161096</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5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152223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61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170667</xdr:rowOff>
    </xdr:from>
    <xdr:to>
      <xdr:col>55</xdr:col>
      <xdr:colOff>50800</xdr:colOff>
      <xdr:row>97</xdr:row>
      <xdr:rowOff>100817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6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149094</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60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131349</xdr:rowOff>
    </xdr:from>
    <xdr:to>
      <xdr:col>50</xdr:col>
      <xdr:colOff>165100</xdr:colOff>
      <xdr:row>98</xdr:row>
      <xdr:rowOff>61499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76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52626</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85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143064</xdr:rowOff>
    </xdr:from>
    <xdr:to>
      <xdr:col>46</xdr:col>
      <xdr:colOff>38100</xdr:colOff>
      <xdr:row>98</xdr:row>
      <xdr:rowOff>73214</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7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64341</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86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128648</xdr:rowOff>
    </xdr:from>
    <xdr:to>
      <xdr:col>41</xdr:col>
      <xdr:colOff>101600</xdr:colOff>
      <xdr:row>97</xdr:row>
      <xdr:rowOff>58798</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58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49925</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68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22392</xdr:rowOff>
    </xdr:from>
    <xdr:to>
      <xdr:col>36</xdr:col>
      <xdr:colOff>165100</xdr:colOff>
      <xdr:row>94</xdr:row>
      <xdr:rowOff>123992</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13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140519</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591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101067</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416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47744</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19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101067</xdr:rowOff>
    </xdr:from>
    <xdr:to>
      <xdr:col>86</xdr:col>
      <xdr:colOff>25400</xdr:colOff>
      <xdr:row>31</xdr:row>
      <xdr:rowOff>101067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41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90505</xdr:rowOff>
    </xdr:from>
    <xdr:to>
      <xdr:col>85</xdr:col>
      <xdr:colOff>127000</xdr:colOff>
      <xdr:row>38</xdr:row>
      <xdr:rowOff>105456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5481300" y="6605605"/>
          <a:ext cx="838200" cy="1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124350</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296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101473</xdr:rowOff>
    </xdr:from>
    <xdr:to>
      <xdr:col>85</xdr:col>
      <xdr:colOff>177800</xdr:colOff>
      <xdr:row>38</xdr:row>
      <xdr:rowOff>31623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44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105090</xdr:rowOff>
    </xdr:from>
    <xdr:to>
      <xdr:col>81</xdr:col>
      <xdr:colOff>50800</xdr:colOff>
      <xdr:row>38</xdr:row>
      <xdr:rowOff>105456</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620190"/>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74132</xdr:rowOff>
    </xdr:from>
    <xdr:to>
      <xdr:col>81</xdr:col>
      <xdr:colOff>101600</xdr:colOff>
      <xdr:row>38</xdr:row>
      <xdr:rowOff>4282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41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20809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19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79441</xdr:rowOff>
    </xdr:from>
    <xdr:to>
      <xdr:col>76</xdr:col>
      <xdr:colOff>114300</xdr:colOff>
      <xdr:row>38</xdr:row>
      <xdr:rowOff>105090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594541"/>
          <a:ext cx="889000" cy="2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137043</xdr:rowOff>
    </xdr:from>
    <xdr:to>
      <xdr:col>76</xdr:col>
      <xdr:colOff>165100</xdr:colOff>
      <xdr:row>37</xdr:row>
      <xdr:rowOff>67193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3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83720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08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74869</xdr:rowOff>
    </xdr:from>
    <xdr:to>
      <xdr:col>71</xdr:col>
      <xdr:colOff>177800</xdr:colOff>
      <xdr:row>38</xdr:row>
      <xdr:rowOff>79441</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58996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138735</xdr:rowOff>
    </xdr:from>
    <xdr:to>
      <xdr:col>72</xdr:col>
      <xdr:colOff>38100</xdr:colOff>
      <xdr:row>37</xdr:row>
      <xdr:rowOff>68885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85412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08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1255</xdr:rowOff>
    </xdr:from>
    <xdr:to>
      <xdr:col>67</xdr:col>
      <xdr:colOff>101600</xdr:colOff>
      <xdr:row>37</xdr:row>
      <xdr:rowOff>102855</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34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119382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12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39705</xdr:rowOff>
    </xdr:from>
    <xdr:to>
      <xdr:col>85</xdr:col>
      <xdr:colOff>177800</xdr:colOff>
      <xdr:row>38</xdr:row>
      <xdr:rowOff>141305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55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126082</xdr:rowOff>
    </xdr:from>
    <xdr:ext cx="469744"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469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54656</xdr:rowOff>
    </xdr:from>
    <xdr:to>
      <xdr:col>81</xdr:col>
      <xdr:colOff>101600</xdr:colOff>
      <xdr:row>38</xdr:row>
      <xdr:rowOff>156256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56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147383</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2017" y="6662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54290</xdr:rowOff>
    </xdr:from>
    <xdr:to>
      <xdr:col>76</xdr:col>
      <xdr:colOff>165100</xdr:colOff>
      <xdr:row>38</xdr:row>
      <xdr:rowOff>155890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56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147017</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03017" y="6662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28641</xdr:rowOff>
    </xdr:from>
    <xdr:to>
      <xdr:col>72</xdr:col>
      <xdr:colOff>38100</xdr:colOff>
      <xdr:row>38</xdr:row>
      <xdr:rowOff>130241</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54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121368</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468428" y="663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24069</xdr:rowOff>
    </xdr:from>
    <xdr:to>
      <xdr:col>67</xdr:col>
      <xdr:colOff>101600</xdr:colOff>
      <xdr:row>38</xdr:row>
      <xdr:rowOff>125669</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53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116796</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579428" y="663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162065</xdr:rowOff>
    </xdr:from>
    <xdr:to>
      <xdr:col>85</xdr:col>
      <xdr:colOff>126364</xdr:colOff>
      <xdr:row>78</xdr:row>
      <xdr:rowOff>61340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163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65167</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3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61340</xdr:rowOff>
    </xdr:from>
    <xdr:to>
      <xdr:col>86</xdr:col>
      <xdr:colOff>25400</xdr:colOff>
      <xdr:row>78</xdr:row>
      <xdr:rowOff>61340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108742</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93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162065</xdr:rowOff>
    </xdr:from>
    <xdr:to>
      <xdr:col>86</xdr:col>
      <xdr:colOff>25400</xdr:colOff>
      <xdr:row>70</xdr:row>
      <xdr:rowOff>162065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1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35750</xdr:rowOff>
    </xdr:from>
    <xdr:to>
      <xdr:col>85</xdr:col>
      <xdr:colOff>127000</xdr:colOff>
      <xdr:row>76</xdr:row>
      <xdr:rowOff>76454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3065950"/>
          <a:ext cx="838200" cy="4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160176</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676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137299</xdr:rowOff>
    </xdr:from>
    <xdr:to>
      <xdr:col>85</xdr:col>
      <xdr:colOff>177800</xdr:colOff>
      <xdr:row>75</xdr:row>
      <xdr:rowOff>67449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76454</xdr:rowOff>
    </xdr:from>
    <xdr:to>
      <xdr:col>81</xdr:col>
      <xdr:colOff>50800</xdr:colOff>
      <xdr:row>76</xdr:row>
      <xdr:rowOff>103327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3106654"/>
          <a:ext cx="889000" cy="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143142</xdr:rowOff>
    </xdr:from>
    <xdr:to>
      <xdr:col>81</xdr:col>
      <xdr:colOff>101600</xdr:colOff>
      <xdr:row>75</xdr:row>
      <xdr:rowOff>73292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89819</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97295</xdr:rowOff>
    </xdr:from>
    <xdr:to>
      <xdr:col>76</xdr:col>
      <xdr:colOff>114300</xdr:colOff>
      <xdr:row>76</xdr:row>
      <xdr:rowOff>103327</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3703300" y="1312749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154216</xdr:rowOff>
    </xdr:from>
    <xdr:to>
      <xdr:col>76</xdr:col>
      <xdr:colOff>165100</xdr:colOff>
      <xdr:row>75</xdr:row>
      <xdr:rowOff>84366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100893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97295</xdr:rowOff>
    </xdr:from>
    <xdr:to>
      <xdr:col>71</xdr:col>
      <xdr:colOff>177800</xdr:colOff>
      <xdr:row>76</xdr:row>
      <xdr:rowOff>97879</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814300" y="13127495"/>
          <a:ext cx="8890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25349</xdr:rowOff>
    </xdr:from>
    <xdr:to>
      <xdr:col>72</xdr:col>
      <xdr:colOff>38100</xdr:colOff>
      <xdr:row>75</xdr:row>
      <xdr:rowOff>126949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143476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6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39865</xdr:rowOff>
    </xdr:from>
    <xdr:to>
      <xdr:col>67</xdr:col>
      <xdr:colOff>101600</xdr:colOff>
      <xdr:row>75</xdr:row>
      <xdr:rowOff>141465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157992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156400</xdr:rowOff>
    </xdr:from>
    <xdr:to>
      <xdr:col>85</xdr:col>
      <xdr:colOff>177800</xdr:colOff>
      <xdr:row>76</xdr:row>
      <xdr:rowOff>86550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0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134827</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99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25654</xdr:rowOff>
    </xdr:from>
    <xdr:to>
      <xdr:col>81</xdr:col>
      <xdr:colOff>101600</xdr:colOff>
      <xdr:row>76</xdr:row>
      <xdr:rowOff>127254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05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118381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14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52527</xdr:rowOff>
    </xdr:from>
    <xdr:to>
      <xdr:col>76</xdr:col>
      <xdr:colOff>165100</xdr:colOff>
      <xdr:row>76</xdr:row>
      <xdr:rowOff>154127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08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145254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17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46495</xdr:rowOff>
    </xdr:from>
    <xdr:to>
      <xdr:col>72</xdr:col>
      <xdr:colOff>38100</xdr:colOff>
      <xdr:row>76</xdr:row>
      <xdr:rowOff>148095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0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139222</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16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47079</xdr:rowOff>
    </xdr:from>
    <xdr:to>
      <xdr:col>67</xdr:col>
      <xdr:colOff>101600</xdr:colOff>
      <xdr:row>76</xdr:row>
      <xdr:rowOff>148679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07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139806</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17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93841</xdr:rowOff>
    </xdr:from>
    <xdr:to>
      <xdr:col>85</xdr:col>
      <xdr:colOff>126364</xdr:colOff>
      <xdr:row>99</xdr:row>
      <xdr:rowOff>39726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95791"/>
          <a:ext cx="1269" cy="131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43553</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1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39726</xdr:rowOff>
    </xdr:from>
    <xdr:to>
      <xdr:col>86</xdr:col>
      <xdr:colOff>25400</xdr:colOff>
      <xdr:row>99</xdr:row>
      <xdr:rowOff>39726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40518</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7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93841</xdr:rowOff>
    </xdr:from>
    <xdr:to>
      <xdr:col>86</xdr:col>
      <xdr:colOff>25400</xdr:colOff>
      <xdr:row>91</xdr:row>
      <xdr:rowOff>93841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9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147371</xdr:rowOff>
    </xdr:from>
    <xdr:to>
      <xdr:col>85</xdr:col>
      <xdr:colOff>127000</xdr:colOff>
      <xdr:row>97</xdr:row>
      <xdr:rowOff>31242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606571"/>
          <a:ext cx="8382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155097</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14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5220</xdr:rowOff>
    </xdr:from>
    <xdr:to>
      <xdr:col>85</xdr:col>
      <xdr:colOff>177800</xdr:colOff>
      <xdr:row>97</xdr:row>
      <xdr:rowOff>106820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6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31242</xdr:rowOff>
    </xdr:from>
    <xdr:to>
      <xdr:col>81</xdr:col>
      <xdr:colOff>50800</xdr:colOff>
      <xdr:row>98</xdr:row>
      <xdr:rowOff>63995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661892"/>
          <a:ext cx="889000" cy="20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138164</xdr:rowOff>
    </xdr:from>
    <xdr:to>
      <xdr:col>81</xdr:col>
      <xdr:colOff>101600</xdr:colOff>
      <xdr:row>97</xdr:row>
      <xdr:rowOff>68314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84841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37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63995</xdr:rowOff>
    </xdr:from>
    <xdr:to>
      <xdr:col>76</xdr:col>
      <xdr:colOff>114300</xdr:colOff>
      <xdr:row>98</xdr:row>
      <xdr:rowOff>112064</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866095"/>
          <a:ext cx="889000" cy="4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66370</xdr:rowOff>
    </xdr:from>
    <xdr:to>
      <xdr:col>76</xdr:col>
      <xdr:colOff>165100</xdr:colOff>
      <xdr:row>97</xdr:row>
      <xdr:rowOff>167970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13047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112064</xdr:rowOff>
    </xdr:from>
    <xdr:to>
      <xdr:col>71</xdr:col>
      <xdr:colOff>177800</xdr:colOff>
      <xdr:row>99</xdr:row>
      <xdr:rowOff>34252</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914164"/>
          <a:ext cx="889000" cy="9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141579</xdr:rowOff>
    </xdr:from>
    <xdr:to>
      <xdr:col>72</xdr:col>
      <xdr:colOff>38100</xdr:colOff>
      <xdr:row>98</xdr:row>
      <xdr:rowOff>71729</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88256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169635</xdr:rowOff>
    </xdr:from>
    <xdr:to>
      <xdr:col>67</xdr:col>
      <xdr:colOff>101600</xdr:colOff>
      <xdr:row>98</xdr:row>
      <xdr:rowOff>99785</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116312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96571</xdr:rowOff>
    </xdr:from>
    <xdr:to>
      <xdr:col>85</xdr:col>
      <xdr:colOff>177800</xdr:colOff>
      <xdr:row>97</xdr:row>
      <xdr:rowOff>26721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55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119448</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40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151892</xdr:rowOff>
    </xdr:from>
    <xdr:to>
      <xdr:col>81</xdr:col>
      <xdr:colOff>101600</xdr:colOff>
      <xdr:row>97</xdr:row>
      <xdr:rowOff>82042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61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73169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70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13195</xdr:rowOff>
    </xdr:from>
    <xdr:to>
      <xdr:col>76</xdr:col>
      <xdr:colOff>165100</xdr:colOff>
      <xdr:row>98</xdr:row>
      <xdr:rowOff>114795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105922</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90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61264</xdr:rowOff>
    </xdr:from>
    <xdr:to>
      <xdr:col>72</xdr:col>
      <xdr:colOff>38100</xdr:colOff>
      <xdr:row>98</xdr:row>
      <xdr:rowOff>162864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6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153991</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695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154902</xdr:rowOff>
    </xdr:from>
    <xdr:to>
      <xdr:col>67</xdr:col>
      <xdr:colOff>101600</xdr:colOff>
      <xdr:row>99</xdr:row>
      <xdr:rowOff>85052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5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76179</xdr:rowOff>
    </xdr:from>
    <xdr:ext cx="378565"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625017" y="17049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17824</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161324"/>
          <a:ext cx="1269" cy="162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135951</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493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17824</xdr:rowOff>
    </xdr:from>
    <xdr:to>
      <xdr:col>116</xdr:col>
      <xdr:colOff>152400</xdr:colOff>
      <xdr:row>30</xdr:row>
      <xdr:rowOff>17824</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16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105475</xdr:rowOff>
    </xdr:from>
    <xdr:to>
      <xdr:col>116</xdr:col>
      <xdr:colOff>63500</xdr:colOff>
      <xdr:row>38</xdr:row>
      <xdr:rowOff>118342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6620575"/>
          <a:ext cx="838200" cy="1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59722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0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36844</xdr:rowOff>
    </xdr:from>
    <xdr:to>
      <xdr:col>116</xdr:col>
      <xdr:colOff>114300</xdr:colOff>
      <xdr:row>38</xdr:row>
      <xdr:rowOff>138444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118342</xdr:rowOff>
    </xdr:from>
    <xdr:to>
      <xdr:col>111</xdr:col>
      <xdr:colOff>177800</xdr:colOff>
      <xdr:row>38</xdr:row>
      <xdr:rowOff>162985</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633442"/>
          <a:ext cx="889000" cy="4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53239</xdr:rowOff>
    </xdr:from>
    <xdr:to>
      <xdr:col>112</xdr:col>
      <xdr:colOff>38100</xdr:colOff>
      <xdr:row>38</xdr:row>
      <xdr:rowOff>154839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171365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21057</xdr:rowOff>
    </xdr:from>
    <xdr:to>
      <xdr:col>107</xdr:col>
      <xdr:colOff>50800</xdr:colOff>
      <xdr:row>38</xdr:row>
      <xdr:rowOff>162985</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536157"/>
          <a:ext cx="889000" cy="14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69469</xdr:rowOff>
    </xdr:from>
    <xdr:to>
      <xdr:col>107</xdr:col>
      <xdr:colOff>101600</xdr:colOff>
      <xdr:row>38</xdr:row>
      <xdr:rowOff>171069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16146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21057</xdr:rowOff>
    </xdr:from>
    <xdr:to>
      <xdr:col>102</xdr:col>
      <xdr:colOff>114300</xdr:colOff>
      <xdr:row>39</xdr:row>
      <xdr:rowOff>91760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8656300" y="6536157"/>
          <a:ext cx="889000" cy="24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76947</xdr:rowOff>
    </xdr:from>
    <xdr:to>
      <xdr:col>102</xdr:col>
      <xdr:colOff>165100</xdr:colOff>
      <xdr:row>39</xdr:row>
      <xdr:rowOff>7097</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169674</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68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118880</xdr:rowOff>
    </xdr:from>
    <xdr:to>
      <xdr:col>98</xdr:col>
      <xdr:colOff>38100</xdr:colOff>
      <xdr:row>39</xdr:row>
      <xdr:rowOff>49030</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65556</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54675</xdr:rowOff>
    </xdr:from>
    <xdr:to>
      <xdr:col>116</xdr:col>
      <xdr:colOff>114300</xdr:colOff>
      <xdr:row>38</xdr:row>
      <xdr:rowOff>156275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56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33102</xdr:rowOff>
    </xdr:from>
    <xdr:ext cx="469744"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4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67542</xdr:rowOff>
    </xdr:from>
    <xdr:to>
      <xdr:col>112</xdr:col>
      <xdr:colOff>38100</xdr:colOff>
      <xdr:row>38</xdr:row>
      <xdr:rowOff>169142</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58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160269</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88428" y="667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112185</xdr:rowOff>
    </xdr:from>
    <xdr:to>
      <xdr:col>107</xdr:col>
      <xdr:colOff>101600</xdr:colOff>
      <xdr:row>39</xdr:row>
      <xdr:rowOff>42335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2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33462</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99428" y="672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141706</xdr:rowOff>
    </xdr:from>
    <xdr:to>
      <xdr:col>102</xdr:col>
      <xdr:colOff>165100</xdr:colOff>
      <xdr:row>38</xdr:row>
      <xdr:rowOff>71856</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48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88383</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10428"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40960</xdr:rowOff>
    </xdr:from>
    <xdr:to>
      <xdr:col>98</xdr:col>
      <xdr:colOff>38100</xdr:colOff>
      <xdr:row>39</xdr:row>
      <xdr:rowOff>142560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72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133687</xdr:rowOff>
    </xdr:from>
    <xdr:ext cx="378565"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7017" y="6820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115850</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859800"/>
          <a:ext cx="1269" cy="13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62527</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63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115850</xdr:rowOff>
    </xdr:from>
    <xdr:to>
      <xdr:col>116</xdr:col>
      <xdr:colOff>152400</xdr:colOff>
      <xdr:row>51</xdr:row>
      <xdr:rowOff>115850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85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155169</xdr:rowOff>
    </xdr:from>
    <xdr:to>
      <xdr:col>116</xdr:col>
      <xdr:colOff>63500</xdr:colOff>
      <xdr:row>56</xdr:row>
      <xdr:rowOff>33401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9584919"/>
          <a:ext cx="838200" cy="4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116667</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89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138240</xdr:rowOff>
    </xdr:from>
    <xdr:to>
      <xdr:col>116</xdr:col>
      <xdr:colOff>114300</xdr:colOff>
      <xdr:row>58</xdr:row>
      <xdr:rowOff>68390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155169</xdr:rowOff>
    </xdr:from>
    <xdr:to>
      <xdr:col>111</xdr:col>
      <xdr:colOff>177800</xdr:colOff>
      <xdr:row>55</xdr:row>
      <xdr:rowOff>164388</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0434300" y="9584919"/>
          <a:ext cx="889000" cy="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106311</xdr:rowOff>
    </xdr:from>
    <xdr:to>
      <xdr:col>112</xdr:col>
      <xdr:colOff>38100</xdr:colOff>
      <xdr:row>58</xdr:row>
      <xdr:rowOff>36461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27588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9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164388</xdr:rowOff>
    </xdr:from>
    <xdr:to>
      <xdr:col>107</xdr:col>
      <xdr:colOff>50800</xdr:colOff>
      <xdr:row>55</xdr:row>
      <xdr:rowOff>171438</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9545300" y="9594138"/>
          <a:ext cx="889000" cy="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110084</xdr:rowOff>
    </xdr:from>
    <xdr:to>
      <xdr:col>107</xdr:col>
      <xdr:colOff>101600</xdr:colOff>
      <xdr:row>58</xdr:row>
      <xdr:rowOff>40234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31361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97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171438</xdr:rowOff>
    </xdr:from>
    <xdr:to>
      <xdr:col>102</xdr:col>
      <xdr:colOff>114300</xdr:colOff>
      <xdr:row>56</xdr:row>
      <xdr:rowOff>5321</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8656300" y="9601188"/>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147841</xdr:rowOff>
    </xdr:from>
    <xdr:to>
      <xdr:col>102</xdr:col>
      <xdr:colOff>165100</xdr:colOff>
      <xdr:row>58</xdr:row>
      <xdr:rowOff>77991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69118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1001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146279</xdr:rowOff>
    </xdr:from>
    <xdr:to>
      <xdr:col>98</xdr:col>
      <xdr:colOff>38100</xdr:colOff>
      <xdr:row>58</xdr:row>
      <xdr:rowOff>76429</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67556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1001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154051</xdr:rowOff>
    </xdr:from>
    <xdr:to>
      <xdr:col>116</xdr:col>
      <xdr:colOff>114300</xdr:colOff>
      <xdr:row>56</xdr:row>
      <xdr:rowOff>84201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958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5478</xdr:rowOff>
    </xdr:from>
    <xdr:ext cx="534377"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43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104369</xdr:rowOff>
    </xdr:from>
    <xdr:to>
      <xdr:col>112</xdr:col>
      <xdr:colOff>38100</xdr:colOff>
      <xdr:row>56</xdr:row>
      <xdr:rowOff>34519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953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51046</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56111" y="930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113588</xdr:rowOff>
    </xdr:from>
    <xdr:to>
      <xdr:col>107</xdr:col>
      <xdr:colOff>101600</xdr:colOff>
      <xdr:row>56</xdr:row>
      <xdr:rowOff>43738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954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60265</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67111" y="931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120638</xdr:rowOff>
    </xdr:from>
    <xdr:to>
      <xdr:col>102</xdr:col>
      <xdr:colOff>165100</xdr:colOff>
      <xdr:row>56</xdr:row>
      <xdr:rowOff>50788</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955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67315</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278111" y="932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125971</xdr:rowOff>
    </xdr:from>
    <xdr:to>
      <xdr:col>98</xdr:col>
      <xdr:colOff>38100</xdr:colOff>
      <xdr:row>56</xdr:row>
      <xdr:rowOff>56121</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955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72648</xdr:rowOff>
    </xdr:from>
    <xdr:ext cx="534377"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389111" y="933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121374</xdr:rowOff>
    </xdr:from>
    <xdr:to>
      <xdr:col>116</xdr:col>
      <xdr:colOff>62864</xdr:colOff>
      <xdr:row>79</xdr:row>
      <xdr:rowOff>5054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22874"/>
          <a:ext cx="1269" cy="1426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8881</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55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5054</xdr:rowOff>
    </xdr:from>
    <xdr:to>
      <xdr:col>116</xdr:col>
      <xdr:colOff>152400</xdr:colOff>
      <xdr:row>79</xdr:row>
      <xdr:rowOff>5054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68051</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8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121374</xdr:rowOff>
    </xdr:from>
    <xdr:to>
      <xdr:col>116</xdr:col>
      <xdr:colOff>152400</xdr:colOff>
      <xdr:row>70</xdr:row>
      <xdr:rowOff>121374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29668</xdr:rowOff>
    </xdr:from>
    <xdr:to>
      <xdr:col>116</xdr:col>
      <xdr:colOff>63500</xdr:colOff>
      <xdr:row>76</xdr:row>
      <xdr:rowOff>110840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1323300" y="13059868"/>
          <a:ext cx="838200" cy="8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57218</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915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34341</xdr:rowOff>
    </xdr:from>
    <xdr:to>
      <xdr:col>116</xdr:col>
      <xdr:colOff>114300</xdr:colOff>
      <xdr:row>76</xdr:row>
      <xdr:rowOff>135941</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29668</xdr:rowOff>
    </xdr:from>
    <xdr:to>
      <xdr:col>111</xdr:col>
      <xdr:colOff>177800</xdr:colOff>
      <xdr:row>76</xdr:row>
      <xdr:rowOff>74549</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3059868"/>
          <a:ext cx="889000" cy="4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44208</xdr:rowOff>
    </xdr:from>
    <xdr:to>
      <xdr:col>112</xdr:col>
      <xdr:colOff>38100</xdr:colOff>
      <xdr:row>76</xdr:row>
      <xdr:rowOff>145808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136935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1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74549</xdr:rowOff>
    </xdr:from>
    <xdr:to>
      <xdr:col>107</xdr:col>
      <xdr:colOff>50800</xdr:colOff>
      <xdr:row>76</xdr:row>
      <xdr:rowOff>120250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3104749"/>
          <a:ext cx="889000" cy="4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60458</xdr:rowOff>
    </xdr:from>
    <xdr:to>
      <xdr:col>107</xdr:col>
      <xdr:colOff>101600</xdr:colOff>
      <xdr:row>76</xdr:row>
      <xdr:rowOff>162058</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153185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61938</xdr:rowOff>
    </xdr:from>
    <xdr:to>
      <xdr:col>102</xdr:col>
      <xdr:colOff>114300</xdr:colOff>
      <xdr:row>76</xdr:row>
      <xdr:rowOff>120250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656300" y="12749238"/>
          <a:ext cx="889000" cy="40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134086</xdr:rowOff>
    </xdr:from>
    <xdr:to>
      <xdr:col>102</xdr:col>
      <xdr:colOff>165100</xdr:colOff>
      <xdr:row>76</xdr:row>
      <xdr:rowOff>64236</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80763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110827</xdr:rowOff>
    </xdr:from>
    <xdr:to>
      <xdr:col>98</xdr:col>
      <xdr:colOff>38100</xdr:colOff>
      <xdr:row>76</xdr:row>
      <xdr:rowOff>40977</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32103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60040</xdr:rowOff>
    </xdr:from>
    <xdr:to>
      <xdr:col>116</xdr:col>
      <xdr:colOff>114300</xdr:colOff>
      <xdr:row>76</xdr:row>
      <xdr:rowOff>161640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09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38467</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06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150318</xdr:rowOff>
    </xdr:from>
    <xdr:to>
      <xdr:col>112</xdr:col>
      <xdr:colOff>38100</xdr:colOff>
      <xdr:row>76</xdr:row>
      <xdr:rowOff>80468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00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96994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78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23749</xdr:rowOff>
    </xdr:from>
    <xdr:to>
      <xdr:col>107</xdr:col>
      <xdr:colOff>101600</xdr:colOff>
      <xdr:row>76</xdr:row>
      <xdr:rowOff>125349</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05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141876</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82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69450</xdr:rowOff>
    </xdr:from>
    <xdr:to>
      <xdr:col>102</xdr:col>
      <xdr:colOff>165100</xdr:colOff>
      <xdr:row>76</xdr:row>
      <xdr:rowOff>171050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0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162177</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19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11138</xdr:rowOff>
    </xdr:from>
    <xdr:to>
      <xdr:col>98</xdr:col>
      <xdr:colOff>38100</xdr:colOff>
      <xdr:row>74</xdr:row>
      <xdr:rowOff>112738</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69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129265</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247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歳出決算額は、住民一人当たり</a:t>
          </a:r>
          <a:r>
            <a:rPr kumimoji="1" lang="en-US" altLang="ja-JP" sz="1300">
              <a:latin typeface="ＭＳ Ｐゴシック" panose="020B0600070205080204" pitchFamily="50" charset="-128"/>
              <a:ea typeface="ＭＳ Ｐゴシック" panose="020B0600070205080204" pitchFamily="50" charset="-128"/>
            </a:rPr>
            <a:t>497</a:t>
          </a:r>
          <a:r>
            <a:rPr kumimoji="1" lang="ja-JP" altLang="en-US" sz="1300">
              <a:latin typeface="ＭＳ Ｐゴシック" panose="020B0600070205080204" pitchFamily="50" charset="-128"/>
              <a:ea typeface="ＭＳ Ｐゴシック" panose="020B0600070205080204" pitchFamily="50" charset="-128"/>
            </a:rPr>
            <a:t>千円で、前年度から</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千円増加している。</a:t>
          </a:r>
        </a:p>
        <a:p>
          <a:r>
            <a:rPr kumimoji="1" lang="ja-JP" altLang="en-US" sz="1300">
              <a:latin typeface="ＭＳ Ｐゴシック" panose="020B0600070205080204" pitchFamily="50" charset="-128"/>
              <a:ea typeface="ＭＳ Ｐゴシック" panose="020B0600070205080204" pitchFamily="50" charset="-128"/>
            </a:rPr>
            <a:t>物件費はスマート窓口システム導入及び固定資産評価替えによる委託料の増により大幅に増加している。</a:t>
          </a:r>
        </a:p>
        <a:p>
          <a:r>
            <a:rPr kumimoji="1" lang="ja-JP" altLang="en-US" sz="1300">
              <a:latin typeface="ＭＳ Ｐゴシック" panose="020B0600070205080204" pitchFamily="50" charset="-128"/>
              <a:ea typeface="ＭＳ Ｐゴシック" panose="020B0600070205080204" pitchFamily="50" charset="-128"/>
            </a:rPr>
            <a:t>普通建設事業費は類似団体平均を下回っているものの、コミュニティセンター建設事業、旧小学校除却事業により、大幅に増加している。</a:t>
          </a:r>
        </a:p>
        <a:p>
          <a:r>
            <a:rPr kumimoji="1" lang="ja-JP" altLang="en-US" sz="1300">
              <a:latin typeface="ＭＳ Ｐゴシック" panose="020B0600070205080204" pitchFamily="50" charset="-128"/>
              <a:ea typeface="ＭＳ Ｐゴシック" panose="020B0600070205080204" pitchFamily="50" charset="-128"/>
            </a:rPr>
            <a:t>扶助費は子育て世帯臨時特別給付金事業の終了、臨時特別給付金事業の事業費減により類似団体同様、減少している。</a:t>
          </a:r>
        </a:p>
        <a:p>
          <a:r>
            <a:rPr kumimoji="1" lang="ja-JP" altLang="en-US" sz="1300">
              <a:latin typeface="ＭＳ Ｐゴシック" panose="020B0600070205080204" pitchFamily="50" charset="-128"/>
              <a:ea typeface="ＭＳ Ｐゴシック" panose="020B0600070205080204" pitchFamily="50" charset="-128"/>
            </a:rPr>
            <a:t>補助費は類似団体平均を下回っているものの、新型コロナ対策及び物価高騰対策により、類似団体同様、増加している。</a:t>
          </a:r>
        </a:p>
        <a:p>
          <a:r>
            <a:rPr kumimoji="1" lang="ja-JP" altLang="en-US" sz="1300">
              <a:latin typeface="ＭＳ Ｐゴシック" panose="020B0600070205080204" pitchFamily="50" charset="-128"/>
              <a:ea typeface="ＭＳ Ｐゴシック" panose="020B0600070205080204" pitchFamily="50" charset="-128"/>
            </a:rPr>
            <a:t>積立金は財政調整基金や公共施設整備基金等への積立により大幅に増加したことで、類似団体平均を上回っている。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富山県魚津市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39,919
39,397
200.61
21,653,852
19,825,832
1,410,196
10,717,723
16,180,417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76.7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254</xdr:rowOff>
    </xdr:from>
    <xdr:to>
      <xdr:col>24</xdr:col>
      <xdr:colOff>62865</xdr:colOff>
      <xdr:row>38</xdr:row>
      <xdr:rowOff>114554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43754"/>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118381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114554</xdr:rowOff>
    </xdr:from>
    <xdr:to>
      <xdr:col>24</xdr:col>
      <xdr:colOff>152400</xdr:colOff>
      <xdr:row>38</xdr:row>
      <xdr:rowOff>114554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9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118381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1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254</xdr:rowOff>
    </xdr:from>
    <xdr:to>
      <xdr:col>24</xdr:col>
      <xdr:colOff>152400</xdr:colOff>
      <xdr:row>30</xdr:row>
      <xdr:rowOff>254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4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94742</xdr:rowOff>
    </xdr:from>
    <xdr:to>
      <xdr:col>24</xdr:col>
      <xdr:colOff>63500</xdr:colOff>
      <xdr:row>35</xdr:row>
      <xdr:rowOff>116840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95492"/>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52849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53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74422</xdr:rowOff>
    </xdr:from>
    <xdr:to>
      <xdr:col>24</xdr:col>
      <xdr:colOff>114300</xdr:colOff>
      <xdr:row>36</xdr:row>
      <xdr:rowOff>4572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73025</xdr:rowOff>
    </xdr:from>
    <xdr:to>
      <xdr:col>19</xdr:col>
      <xdr:colOff>177800</xdr:colOff>
      <xdr:row>35</xdr:row>
      <xdr:rowOff>116840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7377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62230</xdr:rowOff>
    </xdr:from>
    <xdr:to>
      <xdr:col>20</xdr:col>
      <xdr:colOff>38100</xdr:colOff>
      <xdr:row>35</xdr:row>
      <xdr:rowOff>163830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8907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73025</xdr:rowOff>
    </xdr:from>
    <xdr:to>
      <xdr:col>15</xdr:col>
      <xdr:colOff>50800</xdr:colOff>
      <xdr:row>35</xdr:row>
      <xdr:rowOff>82550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737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95758</xdr:rowOff>
    </xdr:from>
    <xdr:to>
      <xdr:col>15</xdr:col>
      <xdr:colOff>101600</xdr:colOff>
      <xdr:row>36</xdr:row>
      <xdr:rowOff>25908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17035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8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149987</xdr:rowOff>
    </xdr:from>
    <xdr:to>
      <xdr:col>10</xdr:col>
      <xdr:colOff>114300</xdr:colOff>
      <xdr:row>35</xdr:row>
      <xdr:rowOff>82550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79287"/>
          <a:ext cx="889000" cy="10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37084</xdr:rowOff>
    </xdr:from>
    <xdr:to>
      <xdr:col>10</xdr:col>
      <xdr:colOff>165100</xdr:colOff>
      <xdr:row>35</xdr:row>
      <xdr:rowOff>138684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129811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46609</xdr:rowOff>
    </xdr:from>
    <xdr:to>
      <xdr:col>6</xdr:col>
      <xdr:colOff>38100</xdr:colOff>
      <xdr:row>35</xdr:row>
      <xdr:rowOff>148209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139336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4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43942</xdr:rowOff>
    </xdr:from>
    <xdr:to>
      <xdr:col>24</xdr:col>
      <xdr:colOff>114300</xdr:colOff>
      <xdr:row>35</xdr:row>
      <xdr:rowOff>145542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4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66819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9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66040</xdr:rowOff>
    </xdr:from>
    <xdr:to>
      <xdr:col>20</xdr:col>
      <xdr:colOff>38100</xdr:colOff>
      <xdr:row>35</xdr:row>
      <xdr:rowOff>167640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6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158767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5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22225</xdr:rowOff>
    </xdr:from>
    <xdr:to>
      <xdr:col>15</xdr:col>
      <xdr:colOff>101600</xdr:colOff>
      <xdr:row>35</xdr:row>
      <xdr:rowOff>123825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2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140352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9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31750</xdr:rowOff>
    </xdr:from>
    <xdr:to>
      <xdr:col>10</xdr:col>
      <xdr:colOff>165100</xdr:colOff>
      <xdr:row>35</xdr:row>
      <xdr:rowOff>133350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149877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99187</xdr:rowOff>
    </xdr:from>
    <xdr:to>
      <xdr:col>6</xdr:col>
      <xdr:colOff>38100</xdr:colOff>
      <xdr:row>35</xdr:row>
      <xdr:rowOff>29337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2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45864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0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59699</xdr:rowOff>
    </xdr:from>
    <xdr:to>
      <xdr:col>24</xdr:col>
      <xdr:colOff>62865</xdr:colOff>
      <xdr:row>57</xdr:row>
      <xdr:rowOff>126514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32199"/>
          <a:ext cx="1270" cy="1266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130341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126514</xdr:rowOff>
    </xdr:from>
    <xdr:to>
      <xdr:col>24</xdr:col>
      <xdr:colOff>152400</xdr:colOff>
      <xdr:row>57</xdr:row>
      <xdr:rowOff>126514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9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6376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0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59699</xdr:rowOff>
    </xdr:from>
    <xdr:to>
      <xdr:col>24</xdr:col>
      <xdr:colOff>152400</xdr:colOff>
      <xdr:row>50</xdr:row>
      <xdr:rowOff>59699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66283</xdr:rowOff>
    </xdr:from>
    <xdr:to>
      <xdr:col>24</xdr:col>
      <xdr:colOff>63500</xdr:colOff>
      <xdr:row>56</xdr:row>
      <xdr:rowOff>128471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667483"/>
          <a:ext cx="838200" cy="6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27199</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4322</xdr:rowOff>
    </xdr:from>
    <xdr:to>
      <xdr:col>24</xdr:col>
      <xdr:colOff>114300</xdr:colOff>
      <xdr:row>56</xdr:row>
      <xdr:rowOff>105922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92526</xdr:rowOff>
    </xdr:from>
    <xdr:to>
      <xdr:col>19</xdr:col>
      <xdr:colOff>177800</xdr:colOff>
      <xdr:row>56</xdr:row>
      <xdr:rowOff>128471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350826"/>
          <a:ext cx="889000" cy="37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21710</xdr:rowOff>
    </xdr:from>
    <xdr:to>
      <xdr:col>20</xdr:col>
      <xdr:colOff>38100</xdr:colOff>
      <xdr:row>56</xdr:row>
      <xdr:rowOff>123310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139837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9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92526</xdr:rowOff>
    </xdr:from>
    <xdr:to>
      <xdr:col>15</xdr:col>
      <xdr:colOff>50800</xdr:colOff>
      <xdr:row>57</xdr:row>
      <xdr:rowOff>20686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350826"/>
          <a:ext cx="889000" cy="44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93024</xdr:rowOff>
    </xdr:from>
    <xdr:to>
      <xdr:col>15</xdr:col>
      <xdr:colOff>101600</xdr:colOff>
      <xdr:row>54</xdr:row>
      <xdr:rowOff>23174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1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39701</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95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20686</xdr:rowOff>
    </xdr:from>
    <xdr:to>
      <xdr:col>10</xdr:col>
      <xdr:colOff>114300</xdr:colOff>
      <xdr:row>57</xdr:row>
      <xdr:rowOff>100275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93336"/>
          <a:ext cx="889000" cy="7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84511</xdr:rowOff>
    </xdr:from>
    <xdr:to>
      <xdr:col>10</xdr:col>
      <xdr:colOff>165100</xdr:colOff>
      <xdr:row>57</xdr:row>
      <xdr:rowOff>14661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8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31188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6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121919</xdr:rowOff>
    </xdr:from>
    <xdr:to>
      <xdr:col>6</xdr:col>
      <xdr:colOff>38100</xdr:colOff>
      <xdr:row>57</xdr:row>
      <xdr:rowOff>52069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68596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9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15483</xdr:rowOff>
    </xdr:from>
    <xdr:to>
      <xdr:col>24</xdr:col>
      <xdr:colOff>114300</xdr:colOff>
      <xdr:row>56</xdr:row>
      <xdr:rowOff>117083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1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165360</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9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77671</xdr:rowOff>
    </xdr:from>
    <xdr:to>
      <xdr:col>20</xdr:col>
      <xdr:colOff>38100</xdr:colOff>
      <xdr:row>57</xdr:row>
      <xdr:rowOff>7821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7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170398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7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41726</xdr:rowOff>
    </xdr:from>
    <xdr:to>
      <xdr:col>15</xdr:col>
      <xdr:colOff>101600</xdr:colOff>
      <xdr:row>54</xdr:row>
      <xdr:rowOff>143326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30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134453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392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141336</xdr:rowOff>
    </xdr:from>
    <xdr:to>
      <xdr:col>10</xdr:col>
      <xdr:colOff>165100</xdr:colOff>
      <xdr:row>57</xdr:row>
      <xdr:rowOff>71486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4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62613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3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49475</xdr:rowOff>
    </xdr:from>
    <xdr:to>
      <xdr:col>6</xdr:col>
      <xdr:colOff>38100</xdr:colOff>
      <xdr:row>57</xdr:row>
      <xdr:rowOff>151075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2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142202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1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91607</xdr:rowOff>
    </xdr:from>
    <xdr:to>
      <xdr:col>24</xdr:col>
      <xdr:colOff>62865</xdr:colOff>
      <xdr:row>78</xdr:row>
      <xdr:rowOff>142846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93107"/>
          <a:ext cx="1270" cy="142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146673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1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142846</xdr:rowOff>
    </xdr:from>
    <xdr:to>
      <xdr:col>24</xdr:col>
      <xdr:colOff>152400</xdr:colOff>
      <xdr:row>78</xdr:row>
      <xdr:rowOff>142846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15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38284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6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91607</xdr:rowOff>
    </xdr:from>
    <xdr:to>
      <xdr:col>24</xdr:col>
      <xdr:colOff>152400</xdr:colOff>
      <xdr:row>70</xdr:row>
      <xdr:rowOff>91607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3029</xdr:rowOff>
    </xdr:from>
    <xdr:to>
      <xdr:col>24</xdr:col>
      <xdr:colOff>63500</xdr:colOff>
      <xdr:row>77</xdr:row>
      <xdr:rowOff>117983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204679"/>
          <a:ext cx="838200" cy="11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14535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73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163108</xdr:rowOff>
    </xdr:from>
    <xdr:to>
      <xdr:col>24</xdr:col>
      <xdr:colOff>114300</xdr:colOff>
      <xdr:row>76</xdr:row>
      <xdr:rowOff>93258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3029</xdr:rowOff>
    </xdr:from>
    <xdr:to>
      <xdr:col>19</xdr:col>
      <xdr:colOff>177800</xdr:colOff>
      <xdr:row>78</xdr:row>
      <xdr:rowOff>54911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04679"/>
          <a:ext cx="889000" cy="22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61044</xdr:rowOff>
    </xdr:from>
    <xdr:to>
      <xdr:col>20</xdr:col>
      <xdr:colOff>38100</xdr:colOff>
      <xdr:row>75</xdr:row>
      <xdr:rowOff>162644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7721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54911</xdr:rowOff>
    </xdr:from>
    <xdr:to>
      <xdr:col>15</xdr:col>
      <xdr:colOff>50800</xdr:colOff>
      <xdr:row>78</xdr:row>
      <xdr:rowOff>60136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28011"/>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160745</xdr:rowOff>
    </xdr:from>
    <xdr:to>
      <xdr:col>15</xdr:col>
      <xdr:colOff>101600</xdr:colOff>
      <xdr:row>77</xdr:row>
      <xdr:rowOff>90895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107423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60136</xdr:rowOff>
    </xdr:from>
    <xdr:to>
      <xdr:col>10</xdr:col>
      <xdr:colOff>114300</xdr:colOff>
      <xdr:row>78</xdr:row>
      <xdr:rowOff>157586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33236"/>
          <a:ext cx="889000" cy="9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48177</xdr:rowOff>
    </xdr:from>
    <xdr:to>
      <xdr:col>10</xdr:col>
      <xdr:colOff>165100</xdr:colOff>
      <xdr:row>77</xdr:row>
      <xdr:rowOff>149777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166304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2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99578</xdr:rowOff>
    </xdr:from>
    <xdr:to>
      <xdr:col>6</xdr:col>
      <xdr:colOff>38100</xdr:colOff>
      <xdr:row>78</xdr:row>
      <xdr:rowOff>29728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46255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7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67183</xdr:rowOff>
    </xdr:from>
    <xdr:to>
      <xdr:col>24</xdr:col>
      <xdr:colOff>114300</xdr:colOff>
      <xdr:row>77</xdr:row>
      <xdr:rowOff>168783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6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45610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4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123679</xdr:rowOff>
    </xdr:from>
    <xdr:to>
      <xdr:col>20</xdr:col>
      <xdr:colOff>38100</xdr:colOff>
      <xdr:row>77</xdr:row>
      <xdr:rowOff>53829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5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44956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46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4111</xdr:rowOff>
    </xdr:from>
    <xdr:to>
      <xdr:col>15</xdr:col>
      <xdr:colOff>101600</xdr:colOff>
      <xdr:row>78</xdr:row>
      <xdr:rowOff>105711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7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96838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69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9336</xdr:rowOff>
    </xdr:from>
    <xdr:to>
      <xdr:col>10</xdr:col>
      <xdr:colOff>165100</xdr:colOff>
      <xdr:row>78</xdr:row>
      <xdr:rowOff>110936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8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102063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75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106786</xdr:rowOff>
    </xdr:from>
    <xdr:to>
      <xdr:col>6</xdr:col>
      <xdr:colOff>38100</xdr:colOff>
      <xdr:row>79</xdr:row>
      <xdr:rowOff>36936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28063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111528</xdr:rowOff>
    </xdr:from>
    <xdr:to>
      <xdr:col>24</xdr:col>
      <xdr:colOff>62865</xdr:colOff>
      <xdr:row>99</xdr:row>
      <xdr:rowOff>94132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42028"/>
          <a:ext cx="1270" cy="152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97959</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94132</xdr:rowOff>
    </xdr:from>
    <xdr:to>
      <xdr:col>24</xdr:col>
      <xdr:colOff>152400</xdr:colOff>
      <xdr:row>99</xdr:row>
      <xdr:rowOff>94132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6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58205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111528</xdr:rowOff>
    </xdr:from>
    <xdr:to>
      <xdr:col>24</xdr:col>
      <xdr:colOff>152400</xdr:colOff>
      <xdr:row>90</xdr:row>
      <xdr:rowOff>111528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4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26304</xdr:rowOff>
    </xdr:from>
    <xdr:to>
      <xdr:col>24</xdr:col>
      <xdr:colOff>63500</xdr:colOff>
      <xdr:row>99</xdr:row>
      <xdr:rowOff>50992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999854"/>
          <a:ext cx="8382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111244</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70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88367</xdr:rowOff>
    </xdr:from>
    <xdr:to>
      <xdr:col>24</xdr:col>
      <xdr:colOff>114300</xdr:colOff>
      <xdr:row>98</xdr:row>
      <xdr:rowOff>18517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1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50992</xdr:rowOff>
    </xdr:from>
    <xdr:to>
      <xdr:col>19</xdr:col>
      <xdr:colOff>177800</xdr:colOff>
      <xdr:row>99</xdr:row>
      <xdr:rowOff>109373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7024542"/>
          <a:ext cx="889000" cy="5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109103</xdr:rowOff>
    </xdr:from>
    <xdr:to>
      <xdr:col>20</xdr:col>
      <xdr:colOff>38100</xdr:colOff>
      <xdr:row>98</xdr:row>
      <xdr:rowOff>39253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3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55780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1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109373</xdr:rowOff>
    </xdr:from>
    <xdr:to>
      <xdr:col>15</xdr:col>
      <xdr:colOff>50800</xdr:colOff>
      <xdr:row>99</xdr:row>
      <xdr:rowOff>140320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7082923"/>
          <a:ext cx="889000" cy="3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21343</xdr:rowOff>
    </xdr:from>
    <xdr:to>
      <xdr:col>15</xdr:col>
      <xdr:colOff>101600</xdr:colOff>
      <xdr:row>98</xdr:row>
      <xdr:rowOff>122943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139470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9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135378</xdr:rowOff>
    </xdr:from>
    <xdr:to>
      <xdr:col>10</xdr:col>
      <xdr:colOff>114300</xdr:colOff>
      <xdr:row>99</xdr:row>
      <xdr:rowOff>140320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7108928"/>
          <a:ext cx="889000" cy="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28507</xdr:rowOff>
    </xdr:from>
    <xdr:to>
      <xdr:col>10</xdr:col>
      <xdr:colOff>165100</xdr:colOff>
      <xdr:row>98</xdr:row>
      <xdr:rowOff>130107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146634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65866</xdr:rowOff>
    </xdr:from>
    <xdr:to>
      <xdr:col>6</xdr:col>
      <xdr:colOff>38100</xdr:colOff>
      <xdr:row>98</xdr:row>
      <xdr:rowOff>167466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6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12543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4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146954</xdr:rowOff>
    </xdr:from>
    <xdr:to>
      <xdr:col>24</xdr:col>
      <xdr:colOff>114300</xdr:colOff>
      <xdr:row>99</xdr:row>
      <xdr:rowOff>77104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94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61881</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192</xdr:rowOff>
    </xdr:from>
    <xdr:to>
      <xdr:col>20</xdr:col>
      <xdr:colOff>38100</xdr:colOff>
      <xdr:row>99</xdr:row>
      <xdr:rowOff>101792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97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92919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706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58573</xdr:rowOff>
    </xdr:from>
    <xdr:to>
      <xdr:col>15</xdr:col>
      <xdr:colOff>101600</xdr:colOff>
      <xdr:row>99</xdr:row>
      <xdr:rowOff>160173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703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151300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12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89520</xdr:rowOff>
    </xdr:from>
    <xdr:to>
      <xdr:col>10</xdr:col>
      <xdr:colOff>165100</xdr:colOff>
      <xdr:row>100</xdr:row>
      <xdr:rowOff>19670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706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10797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15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84578</xdr:rowOff>
    </xdr:from>
    <xdr:to>
      <xdr:col>6</xdr:col>
      <xdr:colOff>38100</xdr:colOff>
      <xdr:row>100</xdr:row>
      <xdr:rowOff>14728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70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5855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15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72426</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15926"/>
          <a:ext cx="1270" cy="1569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19103</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9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72426</xdr:rowOff>
    </xdr:from>
    <xdr:to>
      <xdr:col>55</xdr:col>
      <xdr:colOff>88900</xdr:colOff>
      <xdr:row>30</xdr:row>
      <xdr:rowOff>72426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1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42382</xdr:rowOff>
    </xdr:from>
    <xdr:to>
      <xdr:col>55</xdr:col>
      <xdr:colOff>0</xdr:colOff>
      <xdr:row>37</xdr:row>
      <xdr:rowOff>35524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214582"/>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73858</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175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95431</xdr:rowOff>
    </xdr:from>
    <xdr:to>
      <xdr:col>55</xdr:col>
      <xdr:colOff>50800</xdr:colOff>
      <xdr:row>38</xdr:row>
      <xdr:rowOff>25581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167132</xdr:rowOff>
    </xdr:from>
    <xdr:to>
      <xdr:col>50</xdr:col>
      <xdr:colOff>114300</xdr:colOff>
      <xdr:row>36</xdr:row>
      <xdr:rowOff>42382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167882"/>
          <a:ext cx="889000" cy="4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163339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79611</xdr:rowOff>
    </xdr:from>
    <xdr:to>
      <xdr:col>45</xdr:col>
      <xdr:colOff>177800</xdr:colOff>
      <xdr:row>35</xdr:row>
      <xdr:rowOff>167132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080361"/>
          <a:ext cx="889000" cy="8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36975</xdr:rowOff>
    </xdr:from>
    <xdr:to>
      <xdr:col>46</xdr:col>
      <xdr:colOff>38100</xdr:colOff>
      <xdr:row>37</xdr:row>
      <xdr:rowOff>138575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129702</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4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9398</xdr:rowOff>
    </xdr:from>
    <xdr:to>
      <xdr:col>41</xdr:col>
      <xdr:colOff>50800</xdr:colOff>
      <xdr:row>35</xdr:row>
      <xdr:rowOff>79611</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010148"/>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55916</xdr:rowOff>
    </xdr:from>
    <xdr:to>
      <xdr:col>41</xdr:col>
      <xdr:colOff>101600</xdr:colOff>
      <xdr:row>37</xdr:row>
      <xdr:rowOff>157516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148643</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4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38608</xdr:rowOff>
    </xdr:from>
    <xdr:to>
      <xdr:col>36</xdr:col>
      <xdr:colOff>165100</xdr:colOff>
      <xdr:row>37</xdr:row>
      <xdr:rowOff>140208</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131335</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4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156174</xdr:rowOff>
    </xdr:from>
    <xdr:to>
      <xdr:col>55</xdr:col>
      <xdr:colOff>50800</xdr:colOff>
      <xdr:row>37</xdr:row>
      <xdr:rowOff>86324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32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7601</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17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163032</xdr:rowOff>
    </xdr:from>
    <xdr:to>
      <xdr:col>50</xdr:col>
      <xdr:colOff>165100</xdr:colOff>
      <xdr:row>36</xdr:row>
      <xdr:rowOff>93182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16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109709</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593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116332</xdr:rowOff>
    </xdr:from>
    <xdr:to>
      <xdr:col>46</xdr:col>
      <xdr:colOff>38100</xdr:colOff>
      <xdr:row>36</xdr:row>
      <xdr:rowOff>46482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11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63009</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5892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28811</xdr:rowOff>
    </xdr:from>
    <xdr:to>
      <xdr:col>41</xdr:col>
      <xdr:colOff>101600</xdr:colOff>
      <xdr:row>35</xdr:row>
      <xdr:rowOff>130411</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02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146938</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580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130048</xdr:rowOff>
    </xdr:from>
    <xdr:to>
      <xdr:col>36</xdr:col>
      <xdr:colOff>165100</xdr:colOff>
      <xdr:row>35</xdr:row>
      <xdr:rowOff>60198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59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76725</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573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66529</xdr:rowOff>
    </xdr:from>
    <xdr:to>
      <xdr:col>54</xdr:col>
      <xdr:colOff>189865</xdr:colOff>
      <xdr:row>59</xdr:row>
      <xdr:rowOff>27210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10479"/>
          <a:ext cx="1270" cy="133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31037</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27210</xdr:rowOff>
    </xdr:from>
    <xdr:to>
      <xdr:col>55</xdr:col>
      <xdr:colOff>88900</xdr:colOff>
      <xdr:row>59</xdr:row>
      <xdr:rowOff>27210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13206</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8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66529</xdr:rowOff>
    </xdr:from>
    <xdr:to>
      <xdr:col>55</xdr:col>
      <xdr:colOff>88900</xdr:colOff>
      <xdr:row>51</xdr:row>
      <xdr:rowOff>66529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1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131718</xdr:rowOff>
    </xdr:from>
    <xdr:to>
      <xdr:col>55</xdr:col>
      <xdr:colOff>0</xdr:colOff>
      <xdr:row>57</xdr:row>
      <xdr:rowOff>54128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732918"/>
          <a:ext cx="838200" cy="9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72871</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674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94444</xdr:rowOff>
    </xdr:from>
    <xdr:to>
      <xdr:col>55</xdr:col>
      <xdr:colOff>50800</xdr:colOff>
      <xdr:row>57</xdr:row>
      <xdr:rowOff>24594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54128</xdr:rowOff>
    </xdr:from>
    <xdr:to>
      <xdr:col>50</xdr:col>
      <xdr:colOff>114300</xdr:colOff>
      <xdr:row>57</xdr:row>
      <xdr:rowOff>57727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826778"/>
          <a:ext cx="88900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113627</xdr:rowOff>
    </xdr:from>
    <xdr:to>
      <xdr:col>50</xdr:col>
      <xdr:colOff>165100</xdr:colOff>
      <xdr:row>57</xdr:row>
      <xdr:rowOff>43777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60304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139243</xdr:rowOff>
    </xdr:from>
    <xdr:to>
      <xdr:col>45</xdr:col>
      <xdr:colOff>177800</xdr:colOff>
      <xdr:row>57</xdr:row>
      <xdr:rowOff>57727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740443"/>
          <a:ext cx="889000" cy="8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105149</xdr:rowOff>
    </xdr:from>
    <xdr:to>
      <xdr:col>46</xdr:col>
      <xdr:colOff>38100</xdr:colOff>
      <xdr:row>57</xdr:row>
      <xdr:rowOff>35299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51826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138519</xdr:rowOff>
    </xdr:from>
    <xdr:to>
      <xdr:col>41</xdr:col>
      <xdr:colOff>50800</xdr:colOff>
      <xdr:row>56</xdr:row>
      <xdr:rowOff>139243</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739719"/>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96291</xdr:rowOff>
    </xdr:from>
    <xdr:to>
      <xdr:col>41</xdr:col>
      <xdr:colOff>101600</xdr:colOff>
      <xdr:row>57</xdr:row>
      <xdr:rowOff>26441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17568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130734</xdr:rowOff>
    </xdr:from>
    <xdr:to>
      <xdr:col>36</xdr:col>
      <xdr:colOff>165100</xdr:colOff>
      <xdr:row>57</xdr:row>
      <xdr:rowOff>60884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52011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80918</xdr:rowOff>
    </xdr:from>
    <xdr:to>
      <xdr:col>55</xdr:col>
      <xdr:colOff>50800</xdr:colOff>
      <xdr:row>57</xdr:row>
      <xdr:rowOff>11068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68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103795</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53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3328</xdr:rowOff>
    </xdr:from>
    <xdr:to>
      <xdr:col>50</xdr:col>
      <xdr:colOff>165100</xdr:colOff>
      <xdr:row>57</xdr:row>
      <xdr:rowOff>104928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77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96055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8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6927</xdr:rowOff>
    </xdr:from>
    <xdr:to>
      <xdr:col>46</xdr:col>
      <xdr:colOff>38100</xdr:colOff>
      <xdr:row>57</xdr:row>
      <xdr:rowOff>108527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77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99654</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87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88443</xdr:rowOff>
    </xdr:from>
    <xdr:to>
      <xdr:col>41</xdr:col>
      <xdr:colOff>101600</xdr:colOff>
      <xdr:row>57</xdr:row>
      <xdr:rowOff>18593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6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35120</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46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87719</xdr:rowOff>
    </xdr:from>
    <xdr:to>
      <xdr:col>36</xdr:col>
      <xdr:colOff>165100</xdr:colOff>
      <xdr:row>57</xdr:row>
      <xdr:rowOff>17869</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68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34396</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46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26040</xdr:rowOff>
    </xdr:from>
    <xdr:to>
      <xdr:col>54</xdr:col>
      <xdr:colOff>189865</xdr:colOff>
      <xdr:row>78</xdr:row>
      <xdr:rowOff>100564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27540"/>
          <a:ext cx="1270" cy="1446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104391</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47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100564</xdr:rowOff>
    </xdr:from>
    <xdr:to>
      <xdr:col>55</xdr:col>
      <xdr:colOff>88900</xdr:colOff>
      <xdr:row>78</xdr:row>
      <xdr:rowOff>100564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4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144167</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26040</xdr:rowOff>
    </xdr:from>
    <xdr:to>
      <xdr:col>55</xdr:col>
      <xdr:colOff>88900</xdr:colOff>
      <xdr:row>70</xdr:row>
      <xdr:rowOff>26040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131448</xdr:rowOff>
    </xdr:from>
    <xdr:to>
      <xdr:col>55</xdr:col>
      <xdr:colOff>0</xdr:colOff>
      <xdr:row>75</xdr:row>
      <xdr:rowOff>37698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2818748"/>
          <a:ext cx="838200" cy="7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72105</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930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93678</xdr:rowOff>
    </xdr:from>
    <xdr:to>
      <xdr:col>55</xdr:col>
      <xdr:colOff>50800</xdr:colOff>
      <xdr:row>76</xdr:row>
      <xdr:rowOff>23828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295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131311</xdr:rowOff>
    </xdr:from>
    <xdr:to>
      <xdr:col>50</xdr:col>
      <xdr:colOff>114300</xdr:colOff>
      <xdr:row>74</xdr:row>
      <xdr:rowOff>131448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2818611"/>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98433</xdr:rowOff>
    </xdr:from>
    <xdr:to>
      <xdr:col>50</xdr:col>
      <xdr:colOff>165100</xdr:colOff>
      <xdr:row>76</xdr:row>
      <xdr:rowOff>28583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19710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04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131311</xdr:rowOff>
    </xdr:from>
    <xdr:to>
      <xdr:col>45</xdr:col>
      <xdr:colOff>177800</xdr:colOff>
      <xdr:row>75</xdr:row>
      <xdr:rowOff>147541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2818611"/>
          <a:ext cx="889000" cy="18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80328</xdr:rowOff>
    </xdr:from>
    <xdr:to>
      <xdr:col>46</xdr:col>
      <xdr:colOff>38100</xdr:colOff>
      <xdr:row>76</xdr:row>
      <xdr:rowOff>10477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1604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03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88333</xdr:rowOff>
    </xdr:from>
    <xdr:to>
      <xdr:col>41</xdr:col>
      <xdr:colOff>50800</xdr:colOff>
      <xdr:row>75</xdr:row>
      <xdr:rowOff>147541</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2947083"/>
          <a:ext cx="889000" cy="5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90363</xdr:rowOff>
    </xdr:from>
    <xdr:to>
      <xdr:col>41</xdr:col>
      <xdr:colOff>101600</xdr:colOff>
      <xdr:row>77</xdr:row>
      <xdr:rowOff>20513</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11640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21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112195</xdr:rowOff>
    </xdr:from>
    <xdr:to>
      <xdr:col>36</xdr:col>
      <xdr:colOff>165100</xdr:colOff>
      <xdr:row>77</xdr:row>
      <xdr:rowOff>42345</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33472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2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158348</xdr:rowOff>
    </xdr:from>
    <xdr:to>
      <xdr:col>55</xdr:col>
      <xdr:colOff>50800</xdr:colOff>
      <xdr:row>75</xdr:row>
      <xdr:rowOff>88498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84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9775</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69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80648</xdr:rowOff>
    </xdr:from>
    <xdr:to>
      <xdr:col>50</xdr:col>
      <xdr:colOff>165100</xdr:colOff>
      <xdr:row>75</xdr:row>
      <xdr:rowOff>10798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76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27325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54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80511</xdr:rowOff>
    </xdr:from>
    <xdr:to>
      <xdr:col>46</xdr:col>
      <xdr:colOff>38100</xdr:colOff>
      <xdr:row>75</xdr:row>
      <xdr:rowOff>10661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276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27188</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54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96741</xdr:rowOff>
    </xdr:from>
    <xdr:to>
      <xdr:col>41</xdr:col>
      <xdr:colOff>101600</xdr:colOff>
      <xdr:row>76</xdr:row>
      <xdr:rowOff>26891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295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43418</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73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37533</xdr:rowOff>
    </xdr:from>
    <xdr:to>
      <xdr:col>36</xdr:col>
      <xdr:colOff>165100</xdr:colOff>
      <xdr:row>75</xdr:row>
      <xdr:rowOff>139133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289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155660</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267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99</xdr:row>
      <xdr:rowOff>55068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44051"/>
          <a:ext cx="1270" cy="158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58895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55068</xdr:rowOff>
    </xdr:from>
    <xdr:to>
      <xdr:col>55</xdr:col>
      <xdr:colOff>88900</xdr:colOff>
      <xdr:row>99</xdr:row>
      <xdr:rowOff>55068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2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84302</xdr:rowOff>
    </xdr:from>
    <xdr:to>
      <xdr:col>55</xdr:col>
      <xdr:colOff>0</xdr:colOff>
      <xdr:row>97</xdr:row>
      <xdr:rowOff>164554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714952"/>
          <a:ext cx="838200" cy="8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150728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38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127851</xdr:rowOff>
    </xdr:from>
    <xdr:to>
      <xdr:col>55</xdr:col>
      <xdr:colOff>50800</xdr:colOff>
      <xdr:row>97</xdr:row>
      <xdr:rowOff>58001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164554</xdr:rowOff>
    </xdr:from>
    <xdr:to>
      <xdr:col>50</xdr:col>
      <xdr:colOff>114300</xdr:colOff>
      <xdr:row>98</xdr:row>
      <xdr:rowOff>21997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795204"/>
          <a:ext cx="889000" cy="2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129984</xdr:rowOff>
    </xdr:from>
    <xdr:to>
      <xdr:col>50</xdr:col>
      <xdr:colOff>165100</xdr:colOff>
      <xdr:row>97</xdr:row>
      <xdr:rowOff>60134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76661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21997</xdr:rowOff>
    </xdr:from>
    <xdr:to>
      <xdr:col>45</xdr:col>
      <xdr:colOff>177800</xdr:colOff>
      <xdr:row>98</xdr:row>
      <xdr:rowOff>113195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824097"/>
          <a:ext cx="889000" cy="9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117602</xdr:rowOff>
    </xdr:from>
    <xdr:to>
      <xdr:col>46</xdr:col>
      <xdr:colOff>38100</xdr:colOff>
      <xdr:row>97</xdr:row>
      <xdr:rowOff>47752</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64279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47473</xdr:rowOff>
    </xdr:from>
    <xdr:to>
      <xdr:col>41</xdr:col>
      <xdr:colOff>50800</xdr:colOff>
      <xdr:row>98</xdr:row>
      <xdr:rowOff>113195</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849573"/>
          <a:ext cx="889000" cy="6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62052</xdr:rowOff>
    </xdr:from>
    <xdr:to>
      <xdr:col>41</xdr:col>
      <xdr:colOff>101600</xdr:colOff>
      <xdr:row>97</xdr:row>
      <xdr:rowOff>163652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8729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6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27432</xdr:rowOff>
    </xdr:from>
    <xdr:to>
      <xdr:col>36</xdr:col>
      <xdr:colOff>165100</xdr:colOff>
      <xdr:row>97</xdr:row>
      <xdr:rowOff>129032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5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145559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43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33502</xdr:rowOff>
    </xdr:from>
    <xdr:to>
      <xdr:col>55</xdr:col>
      <xdr:colOff>50800</xdr:colOff>
      <xdr:row>97</xdr:row>
      <xdr:rowOff>135102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66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11929</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4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113754</xdr:rowOff>
    </xdr:from>
    <xdr:to>
      <xdr:col>50</xdr:col>
      <xdr:colOff>165100</xdr:colOff>
      <xdr:row>98</xdr:row>
      <xdr:rowOff>43904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4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35031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83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142647</xdr:rowOff>
    </xdr:from>
    <xdr:to>
      <xdr:col>46</xdr:col>
      <xdr:colOff>38100</xdr:colOff>
      <xdr:row>98</xdr:row>
      <xdr:rowOff>72797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77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63924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86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62395</xdr:rowOff>
    </xdr:from>
    <xdr:to>
      <xdr:col>41</xdr:col>
      <xdr:colOff>101600</xdr:colOff>
      <xdr:row>98</xdr:row>
      <xdr:rowOff>163995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86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155122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95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168123</xdr:rowOff>
    </xdr:from>
    <xdr:to>
      <xdr:col>36</xdr:col>
      <xdr:colOff>165100</xdr:colOff>
      <xdr:row>98</xdr:row>
      <xdr:rowOff>98273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9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89400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89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38430</xdr:rowOff>
    </xdr:from>
    <xdr:to>
      <xdr:col>85</xdr:col>
      <xdr:colOff>126364</xdr:colOff>
      <xdr:row>39</xdr:row>
      <xdr:rowOff>32334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81930"/>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36161</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2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32334</xdr:rowOff>
    </xdr:from>
    <xdr:to>
      <xdr:col>86</xdr:col>
      <xdr:colOff>25400</xdr:colOff>
      <xdr:row>39</xdr:row>
      <xdr:rowOff>32334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1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156557</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5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38430</xdr:rowOff>
    </xdr:from>
    <xdr:to>
      <xdr:col>86</xdr:col>
      <xdr:colOff>25400</xdr:colOff>
      <xdr:row>30</xdr:row>
      <xdr:rowOff>38430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8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25895</xdr:rowOff>
    </xdr:from>
    <xdr:to>
      <xdr:col>85</xdr:col>
      <xdr:colOff>127000</xdr:colOff>
      <xdr:row>38</xdr:row>
      <xdr:rowOff>49060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540995"/>
          <a:ext cx="8382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92689</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093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69812</xdr:rowOff>
    </xdr:from>
    <xdr:to>
      <xdr:col>85</xdr:col>
      <xdr:colOff>177800</xdr:colOff>
      <xdr:row>36</xdr:row>
      <xdr:rowOff>171412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4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49060</xdr:rowOff>
    </xdr:from>
    <xdr:to>
      <xdr:col>81</xdr:col>
      <xdr:colOff>50800</xdr:colOff>
      <xdr:row>38</xdr:row>
      <xdr:rowOff>69406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564160"/>
          <a:ext cx="8890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70764</xdr:rowOff>
    </xdr:from>
    <xdr:to>
      <xdr:col>81</xdr:col>
      <xdr:colOff>101600</xdr:colOff>
      <xdr:row>37</xdr:row>
      <xdr:rowOff>914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4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17441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01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37097</xdr:rowOff>
    </xdr:from>
    <xdr:to>
      <xdr:col>76</xdr:col>
      <xdr:colOff>114300</xdr:colOff>
      <xdr:row>38</xdr:row>
      <xdr:rowOff>69406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552197"/>
          <a:ext cx="889000" cy="3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38341</xdr:rowOff>
    </xdr:from>
    <xdr:to>
      <xdr:col>76</xdr:col>
      <xdr:colOff>165100</xdr:colOff>
      <xdr:row>36</xdr:row>
      <xdr:rowOff>139941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156468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9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37097</xdr:rowOff>
    </xdr:from>
    <xdr:to>
      <xdr:col>71</xdr:col>
      <xdr:colOff>177800</xdr:colOff>
      <xdr:row>38</xdr:row>
      <xdr:rowOff>60604</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552197"/>
          <a:ext cx="889000" cy="2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93091</xdr:rowOff>
    </xdr:from>
    <xdr:to>
      <xdr:col>72</xdr:col>
      <xdr:colOff>38100</xdr:colOff>
      <xdr:row>37</xdr:row>
      <xdr:rowOff>23241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39768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0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145631</xdr:rowOff>
    </xdr:from>
    <xdr:to>
      <xdr:col>67</xdr:col>
      <xdr:colOff>101600</xdr:colOff>
      <xdr:row>37</xdr:row>
      <xdr:rowOff>75781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92308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0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146545</xdr:rowOff>
    </xdr:from>
    <xdr:to>
      <xdr:col>85</xdr:col>
      <xdr:colOff>177800</xdr:colOff>
      <xdr:row>38</xdr:row>
      <xdr:rowOff>76695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49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124972</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46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169710</xdr:rowOff>
    </xdr:from>
    <xdr:to>
      <xdr:col>81</xdr:col>
      <xdr:colOff>101600</xdr:colOff>
      <xdr:row>38</xdr:row>
      <xdr:rowOff>99860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51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90987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60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18606</xdr:rowOff>
    </xdr:from>
    <xdr:to>
      <xdr:col>76</xdr:col>
      <xdr:colOff>165100</xdr:colOff>
      <xdr:row>38</xdr:row>
      <xdr:rowOff>120206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53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111333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62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157747</xdr:rowOff>
    </xdr:from>
    <xdr:to>
      <xdr:col>72</xdr:col>
      <xdr:colOff>38100</xdr:colOff>
      <xdr:row>38</xdr:row>
      <xdr:rowOff>87897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50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79024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59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9804</xdr:rowOff>
    </xdr:from>
    <xdr:to>
      <xdr:col>67</xdr:col>
      <xdr:colOff>101600</xdr:colOff>
      <xdr:row>38</xdr:row>
      <xdr:rowOff>111404</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52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102531</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61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59804</xdr:rowOff>
    </xdr:from>
    <xdr:to>
      <xdr:col>85</xdr:col>
      <xdr:colOff>126364</xdr:colOff>
      <xdr:row>58</xdr:row>
      <xdr:rowOff>135966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32304"/>
          <a:ext cx="1269" cy="144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139793</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135966</xdr:rowOff>
    </xdr:from>
    <xdr:to>
      <xdr:col>86</xdr:col>
      <xdr:colOff>25400</xdr:colOff>
      <xdr:row>58</xdr:row>
      <xdr:rowOff>135966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6481</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0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59804</xdr:rowOff>
    </xdr:from>
    <xdr:to>
      <xdr:col>86</xdr:col>
      <xdr:colOff>25400</xdr:colOff>
      <xdr:row>50</xdr:row>
      <xdr:rowOff>59804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3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98057</xdr:rowOff>
    </xdr:from>
    <xdr:to>
      <xdr:col>85</xdr:col>
      <xdr:colOff>127000</xdr:colOff>
      <xdr:row>58</xdr:row>
      <xdr:rowOff>1715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870707"/>
          <a:ext cx="838200" cy="7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150144</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79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127267</xdr:rowOff>
    </xdr:from>
    <xdr:to>
      <xdr:col>85</xdr:col>
      <xdr:colOff>177800</xdr:colOff>
      <xdr:row>57</xdr:row>
      <xdr:rowOff>57417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150495</xdr:rowOff>
    </xdr:from>
    <xdr:to>
      <xdr:col>81</xdr:col>
      <xdr:colOff>50800</xdr:colOff>
      <xdr:row>58</xdr:row>
      <xdr:rowOff>1715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923145"/>
          <a:ext cx="8890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122606</xdr:rowOff>
    </xdr:from>
    <xdr:to>
      <xdr:col>81</xdr:col>
      <xdr:colOff>101600</xdr:colOff>
      <xdr:row>57</xdr:row>
      <xdr:rowOff>52756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69283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49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150495</xdr:rowOff>
    </xdr:from>
    <xdr:to>
      <xdr:col>76</xdr:col>
      <xdr:colOff>114300</xdr:colOff>
      <xdr:row>58</xdr:row>
      <xdr:rowOff>12370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923145"/>
          <a:ext cx="889000" cy="3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103987</xdr:rowOff>
    </xdr:from>
    <xdr:to>
      <xdr:col>76</xdr:col>
      <xdr:colOff>165100</xdr:colOff>
      <xdr:row>57</xdr:row>
      <xdr:rowOff>34137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0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50664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48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61544</xdr:rowOff>
    </xdr:from>
    <xdr:to>
      <xdr:col>71</xdr:col>
      <xdr:colOff>177800</xdr:colOff>
      <xdr:row>58</xdr:row>
      <xdr:rowOff>12370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491294"/>
          <a:ext cx="889000" cy="4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162268</xdr:rowOff>
    </xdr:from>
    <xdr:to>
      <xdr:col>72</xdr:col>
      <xdr:colOff>38100</xdr:colOff>
      <xdr:row>57</xdr:row>
      <xdr:rowOff>92418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108945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53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48628</xdr:rowOff>
    </xdr:from>
    <xdr:to>
      <xdr:col>67</xdr:col>
      <xdr:colOff>101600</xdr:colOff>
      <xdr:row>57</xdr:row>
      <xdr:rowOff>150228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141355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91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47257</xdr:rowOff>
    </xdr:from>
    <xdr:to>
      <xdr:col>85</xdr:col>
      <xdr:colOff>177800</xdr:colOff>
      <xdr:row>57</xdr:row>
      <xdr:rowOff>148857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81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25684</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9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122365</xdr:rowOff>
    </xdr:from>
    <xdr:to>
      <xdr:col>81</xdr:col>
      <xdr:colOff>101600</xdr:colOff>
      <xdr:row>58</xdr:row>
      <xdr:rowOff>52515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8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43642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98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99695</xdr:rowOff>
    </xdr:from>
    <xdr:to>
      <xdr:col>76</xdr:col>
      <xdr:colOff>165100</xdr:colOff>
      <xdr:row>58</xdr:row>
      <xdr:rowOff>29845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8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20972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96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133020</xdr:rowOff>
    </xdr:from>
    <xdr:to>
      <xdr:col>72</xdr:col>
      <xdr:colOff>38100</xdr:colOff>
      <xdr:row>58</xdr:row>
      <xdr:rowOff>63170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9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54297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10744</xdr:rowOff>
    </xdr:from>
    <xdr:to>
      <xdr:col>67</xdr:col>
      <xdr:colOff>101600</xdr:colOff>
      <xdr:row>55</xdr:row>
      <xdr:rowOff>112344</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44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128871</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21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101067</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74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47744</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4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101067</xdr:rowOff>
    </xdr:from>
    <xdr:to>
      <xdr:col>86</xdr:col>
      <xdr:colOff>25400</xdr:colOff>
      <xdr:row>71</xdr:row>
      <xdr:rowOff>101067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7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90505</xdr:rowOff>
    </xdr:from>
    <xdr:to>
      <xdr:col>85</xdr:col>
      <xdr:colOff>127000</xdr:colOff>
      <xdr:row>78</xdr:row>
      <xdr:rowOff>105456</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463605"/>
          <a:ext cx="838200" cy="1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124122</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154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101245</xdr:rowOff>
    </xdr:from>
    <xdr:to>
      <xdr:col>85</xdr:col>
      <xdr:colOff>177800</xdr:colOff>
      <xdr:row>78</xdr:row>
      <xdr:rowOff>31395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0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105090</xdr:rowOff>
    </xdr:from>
    <xdr:to>
      <xdr:col>81</xdr:col>
      <xdr:colOff>50800</xdr:colOff>
      <xdr:row>78</xdr:row>
      <xdr:rowOff>105456</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478190"/>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74087</xdr:rowOff>
    </xdr:from>
    <xdr:to>
      <xdr:col>81</xdr:col>
      <xdr:colOff>101600</xdr:colOff>
      <xdr:row>78</xdr:row>
      <xdr:rowOff>4237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2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20764</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05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79442</xdr:rowOff>
    </xdr:from>
    <xdr:to>
      <xdr:col>76</xdr:col>
      <xdr:colOff>114300</xdr:colOff>
      <xdr:row>78</xdr:row>
      <xdr:rowOff>105090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452542"/>
          <a:ext cx="889000" cy="2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136860</xdr:rowOff>
    </xdr:from>
    <xdr:to>
      <xdr:col>76</xdr:col>
      <xdr:colOff>165100</xdr:colOff>
      <xdr:row>77</xdr:row>
      <xdr:rowOff>67010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1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83538</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294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74868</xdr:rowOff>
    </xdr:from>
    <xdr:to>
      <xdr:col>71</xdr:col>
      <xdr:colOff>177800</xdr:colOff>
      <xdr:row>78</xdr:row>
      <xdr:rowOff>79442</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447968"/>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138323</xdr:rowOff>
    </xdr:from>
    <xdr:to>
      <xdr:col>72</xdr:col>
      <xdr:colOff>38100</xdr:colOff>
      <xdr:row>77</xdr:row>
      <xdr:rowOff>68473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16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85000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294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1118</xdr:rowOff>
    </xdr:from>
    <xdr:to>
      <xdr:col>67</xdr:col>
      <xdr:colOff>101600</xdr:colOff>
      <xdr:row>77</xdr:row>
      <xdr:rowOff>102718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2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119245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29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39705</xdr:rowOff>
    </xdr:from>
    <xdr:to>
      <xdr:col>85</xdr:col>
      <xdr:colOff>177800</xdr:colOff>
      <xdr:row>78</xdr:row>
      <xdr:rowOff>141305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1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126082</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2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54656</xdr:rowOff>
    </xdr:from>
    <xdr:to>
      <xdr:col>81</xdr:col>
      <xdr:colOff>101600</xdr:colOff>
      <xdr:row>78</xdr:row>
      <xdr:rowOff>156256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2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147383</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2017" y="13520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54290</xdr:rowOff>
    </xdr:from>
    <xdr:to>
      <xdr:col>76</xdr:col>
      <xdr:colOff>165100</xdr:colOff>
      <xdr:row>78</xdr:row>
      <xdr:rowOff>155890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2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147017</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520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28642</xdr:rowOff>
    </xdr:from>
    <xdr:to>
      <xdr:col>72</xdr:col>
      <xdr:colOff>38100</xdr:colOff>
      <xdr:row>78</xdr:row>
      <xdr:rowOff>130242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0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121369</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49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24068</xdr:rowOff>
    </xdr:from>
    <xdr:to>
      <xdr:col>67</xdr:col>
      <xdr:colOff>101600</xdr:colOff>
      <xdr:row>78</xdr:row>
      <xdr:rowOff>125668</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39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116795</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489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162065</xdr:rowOff>
    </xdr:from>
    <xdr:to>
      <xdr:col>85</xdr:col>
      <xdr:colOff>126364</xdr:colOff>
      <xdr:row>98</xdr:row>
      <xdr:rowOff>61340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92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65167</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6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61340</xdr:rowOff>
    </xdr:from>
    <xdr:to>
      <xdr:col>86</xdr:col>
      <xdr:colOff>25400</xdr:colOff>
      <xdr:row>98</xdr:row>
      <xdr:rowOff>61340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6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108742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6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162065</xdr:rowOff>
    </xdr:from>
    <xdr:to>
      <xdr:col>86</xdr:col>
      <xdr:colOff>25400</xdr:colOff>
      <xdr:row>90</xdr:row>
      <xdr:rowOff>162065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9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35750</xdr:rowOff>
    </xdr:from>
    <xdr:to>
      <xdr:col>85</xdr:col>
      <xdr:colOff>127000</xdr:colOff>
      <xdr:row>96</xdr:row>
      <xdr:rowOff>76454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494950"/>
          <a:ext cx="838200" cy="4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160177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105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137300</xdr:rowOff>
    </xdr:from>
    <xdr:to>
      <xdr:col>85</xdr:col>
      <xdr:colOff>177800</xdr:colOff>
      <xdr:row>95</xdr:row>
      <xdr:rowOff>67450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76454</xdr:rowOff>
    </xdr:from>
    <xdr:to>
      <xdr:col>81</xdr:col>
      <xdr:colOff>50800</xdr:colOff>
      <xdr:row>96</xdr:row>
      <xdr:rowOff>103327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535654"/>
          <a:ext cx="889000" cy="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143129</xdr:rowOff>
    </xdr:from>
    <xdr:to>
      <xdr:col>81</xdr:col>
      <xdr:colOff>101600</xdr:colOff>
      <xdr:row>95</xdr:row>
      <xdr:rowOff>73279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89806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97295</xdr:rowOff>
    </xdr:from>
    <xdr:to>
      <xdr:col>76</xdr:col>
      <xdr:colOff>114300</xdr:colOff>
      <xdr:row>96</xdr:row>
      <xdr:rowOff>103327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55649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154127</xdr:rowOff>
    </xdr:from>
    <xdr:to>
      <xdr:col>76</xdr:col>
      <xdr:colOff>165100</xdr:colOff>
      <xdr:row>95</xdr:row>
      <xdr:rowOff>84277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100804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97295</xdr:rowOff>
    </xdr:from>
    <xdr:to>
      <xdr:col>71</xdr:col>
      <xdr:colOff>177800</xdr:colOff>
      <xdr:row>96</xdr:row>
      <xdr:rowOff>97879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556495"/>
          <a:ext cx="8890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25349</xdr:rowOff>
    </xdr:from>
    <xdr:to>
      <xdr:col>72</xdr:col>
      <xdr:colOff>38100</xdr:colOff>
      <xdr:row>95</xdr:row>
      <xdr:rowOff>126949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143476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0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39827</xdr:rowOff>
    </xdr:from>
    <xdr:to>
      <xdr:col>67</xdr:col>
      <xdr:colOff>101600</xdr:colOff>
      <xdr:row>95</xdr:row>
      <xdr:rowOff>141427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157954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156400</xdr:rowOff>
    </xdr:from>
    <xdr:to>
      <xdr:col>85</xdr:col>
      <xdr:colOff>177800</xdr:colOff>
      <xdr:row>96</xdr:row>
      <xdr:rowOff>86550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4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134827</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42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25654</xdr:rowOff>
    </xdr:from>
    <xdr:to>
      <xdr:col>81</xdr:col>
      <xdr:colOff>101600</xdr:colOff>
      <xdr:row>96</xdr:row>
      <xdr:rowOff>127254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48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118381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57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52527</xdr:rowOff>
    </xdr:from>
    <xdr:to>
      <xdr:col>76</xdr:col>
      <xdr:colOff>165100</xdr:colOff>
      <xdr:row>96</xdr:row>
      <xdr:rowOff>154127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51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145254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60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46495</xdr:rowOff>
    </xdr:from>
    <xdr:to>
      <xdr:col>72</xdr:col>
      <xdr:colOff>38100</xdr:colOff>
      <xdr:row>96</xdr:row>
      <xdr:rowOff>148095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5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139222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59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47079</xdr:rowOff>
    </xdr:from>
    <xdr:to>
      <xdr:col>67</xdr:col>
      <xdr:colOff>101600</xdr:colOff>
      <xdr:row>96</xdr:row>
      <xdr:rowOff>148679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50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139806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59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135890</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07940"/>
          <a:ext cx="1269"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82567</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8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135890</xdr:rowOff>
    </xdr:from>
    <xdr:to>
      <xdr:col>116</xdr:col>
      <xdr:colOff>152400</xdr:colOff>
      <xdr:row>29</xdr:row>
      <xdr:rowOff>135890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153687</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148336</xdr:rowOff>
    </xdr:from>
    <xdr:to>
      <xdr:col>112</xdr:col>
      <xdr:colOff>38100</xdr:colOff>
      <xdr:row>39</xdr:row>
      <xdr:rowOff>78486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95013</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438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115570</xdr:rowOff>
    </xdr:from>
    <xdr:to>
      <xdr:col>107</xdr:col>
      <xdr:colOff>101600</xdr:colOff>
      <xdr:row>39</xdr:row>
      <xdr:rowOff>45720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62247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154432</xdr:rowOff>
    </xdr:from>
    <xdr:to>
      <xdr:col>102</xdr:col>
      <xdr:colOff>165100</xdr:colOff>
      <xdr:row>39</xdr:row>
      <xdr:rowOff>84582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101109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90060</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109237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総務費はコミュニティセンター建設事業やスマート窓口システム導入事業、公共施設整備基金等の積立金により大幅に増加している。</a:t>
          </a:r>
        </a:p>
        <a:p>
          <a:r>
            <a:rPr kumimoji="1" lang="ja-JP" altLang="en-US" sz="1300">
              <a:latin typeface="ＭＳ Ｐゴシック" panose="020B0600070205080204" pitchFamily="50" charset="-128"/>
              <a:ea typeface="ＭＳ Ｐゴシック" panose="020B0600070205080204" pitchFamily="50" charset="-128"/>
            </a:rPr>
            <a:t>農林水産業費は農業集落排水に係る下水道事業会計繰出金や土地改良事業等の増により大幅に増加している。</a:t>
          </a:r>
        </a:p>
        <a:p>
          <a:r>
            <a:rPr kumimoji="1" lang="ja-JP" altLang="en-US" sz="1300">
              <a:latin typeface="ＭＳ Ｐゴシック" panose="020B0600070205080204" pitchFamily="50" charset="-128"/>
              <a:ea typeface="ＭＳ Ｐゴシック" panose="020B0600070205080204" pitchFamily="50" charset="-128"/>
            </a:rPr>
            <a:t>民生費は子育て世帯臨時特別給付金の終了や臨時特別給付金の事業費減などにより大幅に減少している。</a:t>
          </a:r>
        </a:p>
        <a:p>
          <a:r>
            <a:rPr kumimoji="1" lang="ja-JP" altLang="en-US" sz="1300">
              <a:latin typeface="ＭＳ Ｐゴシック" panose="020B0600070205080204" pitchFamily="50" charset="-128"/>
              <a:ea typeface="ＭＳ Ｐゴシック" panose="020B0600070205080204" pitchFamily="50" charset="-128"/>
            </a:rPr>
            <a:t>教育費は旧小学校除却事業により増加している。。</a:t>
          </a:r>
        </a:p>
        <a:p>
          <a:r>
            <a:rPr kumimoji="1" lang="ja-JP" altLang="en-US" sz="1300">
              <a:latin typeface="ＭＳ Ｐゴシック" panose="020B0600070205080204" pitchFamily="50" charset="-128"/>
              <a:ea typeface="ＭＳ Ｐゴシック" panose="020B0600070205080204" pitchFamily="50" charset="-128"/>
            </a:rPr>
            <a:t>商工費は、プレミアム付商品券発行事業の終了により減少している。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富山県魚津市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４年度は新型コロナの影響による歳出の抑制や国からの交付金の活用に加え、特別交付税の増額などにより、実質収支額はコロナ発生前の令和元年度と比べると以前高い水準で推移している。昨年度比では、</a:t>
          </a:r>
          <a:r>
            <a:rPr kumimoji="1" lang="en-US" altLang="ja-JP" sz="1400">
              <a:latin typeface="ＭＳ ゴシック" pitchFamily="49" charset="-128"/>
              <a:ea typeface="ＭＳ ゴシック" pitchFamily="49" charset="-128"/>
            </a:rPr>
            <a:t>3.98</a:t>
          </a:r>
          <a:r>
            <a:rPr kumimoji="1" lang="ja-JP" altLang="en-US" sz="1400">
              <a:latin typeface="ＭＳ ゴシック" pitchFamily="49" charset="-128"/>
              <a:ea typeface="ＭＳ ゴシック" pitchFamily="49" charset="-128"/>
            </a:rPr>
            <a:t>億円減少しており、実質単年度収支は赤字となっている。</a:t>
          </a:r>
        </a:p>
        <a:p>
          <a:r>
            <a:rPr kumimoji="1" lang="ja-JP" altLang="en-US" sz="1400">
              <a:latin typeface="ＭＳ ゴシック" pitchFamily="49" charset="-128"/>
              <a:ea typeface="ＭＳ ゴシック" pitchFamily="49" charset="-128"/>
            </a:rPr>
            <a:t>今後も引き続き執務効率の向上等の取り組みを通じて歳出の抑制を図り、健全な財政運営に努めていく。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富山県魚津市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令和４年度は新型コロナの影響による歳出の抑制や国からの交付金の活用に加え、特別交付税の増額などにより、実質収支額はコロナ発生前の令和元年度と比べると以前高い水準で推移している。</a:t>
          </a:r>
        </a:p>
        <a:p>
          <a:r>
            <a:rPr kumimoji="1" lang="ja-JP" altLang="en-US" sz="1400">
              <a:latin typeface="ＭＳ ゴシック" pitchFamily="49" charset="-128"/>
              <a:ea typeface="ＭＳ ゴシック" pitchFamily="49" charset="-128"/>
            </a:rPr>
            <a:t>今後も引き続き行財政改革に取り組み、基金に頼らない持続可能な財政運営に努めていく。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富山県魚津市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地方債の元利償還金は、統合小学校建設にかかる償還の影響により令和３年度以降増加傾向にあり、令和４年度は</a:t>
          </a:r>
          <a:r>
            <a:rPr kumimoji="1" lang="en-US" altLang="ja-JP" sz="1400">
              <a:latin typeface="ＭＳ ゴシック" pitchFamily="49" charset="-128"/>
              <a:ea typeface="ＭＳ ゴシック" pitchFamily="49" charset="-128"/>
            </a:rPr>
            <a:t>107</a:t>
          </a:r>
          <a:r>
            <a:rPr kumimoji="1" lang="ja-JP" altLang="en-US" sz="1400">
              <a:latin typeface="ＭＳ ゴシック" pitchFamily="49" charset="-128"/>
              <a:ea typeface="ＭＳ ゴシック" pitchFamily="49" charset="-128"/>
            </a:rPr>
            <a:t>百万円の増となっている。</a:t>
          </a:r>
        </a:p>
        <a:p>
          <a:r>
            <a:rPr kumimoji="1" lang="ja-JP" altLang="en-US" sz="1400">
              <a:latin typeface="ＭＳ ゴシック" pitchFamily="49" charset="-128"/>
              <a:ea typeface="ＭＳ ゴシック" pitchFamily="49" charset="-128"/>
            </a:rPr>
            <a:t>公営企業債の元利償還金に対する繰入金については、下水道事業に対するものが全体の約</a:t>
          </a:r>
          <a:r>
            <a:rPr kumimoji="1" lang="en-US" altLang="ja-JP" sz="1400">
              <a:latin typeface="ＭＳ ゴシック" pitchFamily="49" charset="-128"/>
              <a:ea typeface="ＭＳ ゴシック" pitchFamily="49" charset="-128"/>
            </a:rPr>
            <a:t>90%</a:t>
          </a:r>
          <a:r>
            <a:rPr kumimoji="1" lang="ja-JP" altLang="en-US" sz="1400">
              <a:latin typeface="ＭＳ ゴシック" pitchFamily="49" charset="-128"/>
              <a:ea typeface="ＭＳ ゴシック" pitchFamily="49" charset="-128"/>
            </a:rPr>
            <a:t>以上を占めており、</a:t>
          </a:r>
          <a:r>
            <a:rPr kumimoji="1" lang="en-US" altLang="ja-JP" sz="1400">
              <a:latin typeface="ＭＳ ゴシック" pitchFamily="49" charset="-128"/>
              <a:ea typeface="ＭＳ ゴシック" pitchFamily="49" charset="-128"/>
            </a:rPr>
            <a:t>43</a:t>
          </a:r>
          <a:r>
            <a:rPr kumimoji="1" lang="ja-JP" altLang="en-US" sz="1400">
              <a:latin typeface="ＭＳ ゴシック" pitchFamily="49" charset="-128"/>
              <a:ea typeface="ＭＳ ゴシック" pitchFamily="49" charset="-128"/>
            </a:rPr>
            <a:t>百万円増加している。</a:t>
          </a:r>
        </a:p>
        <a:p>
          <a:r>
            <a:rPr kumimoji="1" lang="ja-JP" altLang="en-US" sz="1400">
              <a:latin typeface="ＭＳ ゴシック" pitchFamily="49" charset="-128"/>
              <a:ea typeface="ＭＳ ゴシック" pitchFamily="49" charset="-128"/>
            </a:rPr>
            <a:t>債務負担行為に基づく支出予定額は、その大部分を占めている企業誘致に伴う用地取得に係る借入金について</a:t>
          </a:r>
          <a:r>
            <a:rPr kumimoji="1" lang="en-US" altLang="ja-JP" sz="1400">
              <a:latin typeface="ＭＳ ゴシック" pitchFamily="49" charset="-128"/>
              <a:ea typeface="ＭＳ ゴシック" pitchFamily="49" charset="-128"/>
            </a:rPr>
            <a:t>R4</a:t>
          </a:r>
          <a:r>
            <a:rPr kumimoji="1" lang="ja-JP" altLang="en-US" sz="1400">
              <a:latin typeface="ＭＳ ゴシック" pitchFamily="49" charset="-128"/>
              <a:ea typeface="ＭＳ ゴシック" pitchFamily="49" charset="-128"/>
            </a:rPr>
            <a:t>年度で償還が完了するため、翌年度以降は減少する見込みである。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満期一括償還地方債の償還の財源としての積立金はなし。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富山県魚津市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一般会計にかかる地方債現在高は、統合小学校建設事業によりピークを迎えていた平成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年度以降減少傾向にあり、令和４年度は</a:t>
          </a:r>
          <a:r>
            <a:rPr kumimoji="1" lang="en-US" altLang="ja-JP" sz="1400">
              <a:latin typeface="ＭＳ ゴシック" pitchFamily="49" charset="-128"/>
              <a:ea typeface="ＭＳ ゴシック" pitchFamily="49" charset="-128"/>
            </a:rPr>
            <a:t>598</a:t>
          </a:r>
          <a:r>
            <a:rPr kumimoji="1" lang="ja-JP" altLang="en-US" sz="1400">
              <a:latin typeface="ＭＳ ゴシック" pitchFamily="49" charset="-128"/>
              <a:ea typeface="ＭＳ ゴシック" pitchFamily="49" charset="-128"/>
            </a:rPr>
            <a:t>百万円の減となっている。</a:t>
          </a:r>
        </a:p>
        <a:p>
          <a:r>
            <a:rPr kumimoji="1" lang="ja-JP" altLang="en-US" sz="1400">
              <a:latin typeface="ＭＳ ゴシック" pitchFamily="49" charset="-128"/>
              <a:ea typeface="ＭＳ ゴシック" pitchFamily="49" charset="-128"/>
            </a:rPr>
            <a:t>債務負担行為に基づく支出予定額は、その大部分を占めている企業誘致に伴う用地取得に係る借入金について、</a:t>
          </a:r>
          <a:r>
            <a:rPr kumimoji="1" lang="en-US" altLang="ja-JP" sz="1400">
              <a:latin typeface="ＭＳ ゴシック" pitchFamily="49" charset="-128"/>
              <a:ea typeface="ＭＳ ゴシック" pitchFamily="49" charset="-128"/>
            </a:rPr>
            <a:t>R4</a:t>
          </a:r>
          <a:r>
            <a:rPr kumimoji="1" lang="ja-JP" altLang="en-US" sz="1400">
              <a:latin typeface="ＭＳ ゴシック" pitchFamily="49" charset="-128"/>
              <a:ea typeface="ＭＳ ゴシック" pitchFamily="49" charset="-128"/>
            </a:rPr>
            <a:t>年度で償還が完了するため、翌年度以降は大幅に減少する見込みである。</a:t>
          </a:r>
        </a:p>
        <a:p>
          <a:r>
            <a:rPr kumimoji="1" lang="ja-JP" altLang="en-US" sz="1400">
              <a:latin typeface="ＭＳ ゴシック" pitchFamily="49" charset="-128"/>
              <a:ea typeface="ＭＳ ゴシック" pitchFamily="49" charset="-128"/>
            </a:rPr>
            <a:t>退職手当負担見込額については、新規採用の抑制などにより減少傾向が続いているが、第</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次魚津市定員管理計画</a:t>
          </a:r>
          <a:r>
            <a:rPr kumimoji="1" lang="en-US" altLang="ja-JP" sz="1400">
              <a:latin typeface="ＭＳ ゴシック" pitchFamily="49" charset="-128"/>
              <a:ea typeface="ＭＳ ゴシック" pitchFamily="49" charset="-128"/>
            </a:rPr>
            <a:t>(R2</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では引き続き職員数を削減することとしており、今後も減少していくと考えられる。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富山県魚津市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・中期財政計画を策定し、基金に頼らない財政運営に取り組み、基金全体として残高が前年度比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税の減収などの不測の事態への対応に加え、新庁舎の整備や旧小学校の解体といった公共施設等の将来の建設・改修に備えて、引き続き事務事業の見直しや新たな財源確保に努めながら財政基盤を強化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・社会福祉基金：社会福祉事業の増進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・地域づくり推進事業基金：魅力ある地域づくり事業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・吉田久松社会福祉基金：社会福祉事業の充実、向上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・桑山スポーツ基金：スポーツ活動の振興発展</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・公共施設整備基金：公共施設再編整備方針に基づく公共施設等の建設・改修の財源確保に向けた積立よる増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・地域づくり推進事業基金：ふるさと寄附の積立による増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・社会福祉基金：寄附金の積立による増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・公共施設整備基金：新庁舎等の整備に備え、毎年２億円以上を積み立て、令和８年度末までに残高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億円以上を目指す。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・地域づくり推進事業基金：魅力ある地域づくり事業の推進のために今後も取崩しをする予定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・これは、ふるさと寄附の増加や中期財政に基づく行財政改革の効果として黒字額が増加したことが要因である。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・公共施設再編方針・定員管理計画の見直しなど行財政改革に取り組むことで歳出を抑制し、標準財政規模の一割程度である約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億円を確保できるよう努める。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・これは統合小学校建設事業に係る償還が開始することから、その状況を踏まえ一定額を繰り入れたことが要因である。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・室内温水プールや新庁舎の整備などにより、令和９年度以降償還額が増加し、令和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年度にピークを迎える予定であることから、令和９年度以降一定期間において、剰余金を活用しながら積立を行っていく。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878A964-907B-4981-AFC4-51B77DC880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BC6E03A-E8F5-46E2-9667-AAE5B12CBA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14E18509-2C84-4D59-B9F5-9C05F7094D8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574FB2CE-731E-4996-93D6-67AD05D4CD8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F6386E1D-20BB-4695-986E-2DD4A930CB4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8C71585-2991-43AA-B5F2-9D4F67F8FF9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富山県魚津市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8631CC1-A638-4F01-8516-24FFA4DE419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C762288A-A194-4A30-BBB5-D747B57B38F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31A110A3-A4CD-4CB8-989A-653D8799A9C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CDBB670-87E7-4B5A-A543-319313266B7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45E9234-CE32-4E07-8678-A1AC10C039E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76C3DEF-1C29-427A-94A5-096AE7E3A76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39,919
39,397
200.61
21,653,852
19,825,832
1,410,196
10,717,723
16,180,417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529E526-8117-4B27-8BAE-F566CD38787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02C010D-6BF0-4B3E-AEFE-C9014E279A8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666A3B9-D150-45E4-8E42-0733A8D3533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76.7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735869ED-BD76-41C4-BD87-27E709101DF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792B790-74F7-4BFB-BAA9-80EDFA06303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E2BE8EB-48CF-4CCE-9FC6-3BF9DAC59B5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4CF18A4-4D75-4220-9B3E-24635D8CC81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62630457-BFCF-41B5-95D8-988D2FABB7A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930ACB0-F158-44C4-8955-57B06634D51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09312E7-BEE9-42B3-9614-7F841541A06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AA3B705-EBD3-495E-863C-ECAD558901F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A329F9D-F321-4BDD-ABDC-34E02D27F25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7ED75ED-D6C2-4F36-B6C0-EE7A5F2B7F6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F104B39-858E-4525-9684-C0FB950473C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D00C7D1-A1A7-4006-AAAE-613D5E54083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1C24B15-DB37-47CA-AA96-1ECF9BC23CF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379F051-D574-41D4-9F1D-DA67A616305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3FF9417A-A5D8-48C3-8BF6-BCE403532E94}"/>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9798ACDA-F3A4-4A51-9226-7FBC7DA982E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6A52131F-3122-4428-A893-4031290E7A15}"/>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F9E20F25-D22D-4AA4-AA9C-F5C6DC0C089A}"/>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3BA8EEB3-1ABD-4AB8-8505-7F498055351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35966D3A-E11F-460C-90DA-8A083F8C3F9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790FA90B-3620-4AF2-A2CF-6EF4487B1CD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EDD96C2D-EE46-4B8A-976F-62FD3572506F}"/>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7C46825F-3285-4750-9817-898874BE2BE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717483BA-8B6C-480B-ACB5-4FD2BA67F5A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28169A94-CC42-4262-9E58-10F0DE4439F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22E1E6B0-7BE3-46C5-9B85-09D1A17169C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7EC31D0-4CB7-4782-9234-4262E510045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B0CBD254-FD32-4C77-92AD-F41DADB976A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14DD4735-A9DC-4DAF-8D82-D6B7B8DAEDD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4E8AA181-151D-4EA5-8EE4-1F5897C6B6B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C93E3E8A-4FB0-4C52-A163-E1FB2B3DA13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17BE94F5-662D-448B-9D1B-8E3E960C99C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学校、公営住宅等の公共建築物や、道路、橋りょうなどの公共インフラの老朽化が進み、類似団体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よりも高い値を示している。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当市では、平成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魚津市公共施設再編方針」を策定し、その後も適宜見直しを図りながら、「保有総量の抑制」、「施設の有効活用・適正管理」、「施設の長寿命化」、「民間活力の活用」を基本的な考え方とし、公共施設の適正な管理に取り組んで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6DA39CE8-2D24-4A6C-8F33-4E97B6C0DAA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E4776AA5-558E-4CDA-8027-373CE7506B8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C86A8DD3-0BAE-4182-AD35-5649C1C9D8A8}"/>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1C3B4BD7-26C7-4745-AECA-F5A5F114A6B8}"/>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9AA2DE8A-123A-44AB-986B-6ED27BF1F917}"/>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7EA1E95-85D1-4FA1-B94B-607C59107505}"/>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C1128BC6-A34B-44C9-BE28-5799CC0C7073}"/>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6113A590-C598-450D-AC06-0513B240D701}"/>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ED80E851-AA4C-441A-9A1E-B092E4B4C1FB}"/>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E4A99343-81DF-42B9-B5A2-9A4963D10E1C}"/>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FB2079E7-0DB6-4E3A-A8C9-83BEDD814597}"/>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860E5405-7A13-486D-8F46-4578DDECA49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1F5899D-6C45-4D2C-9EE9-34F0A50C482B}"/>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3CB357D9-21FD-4499-8AEB-83A3A2E76B5E}"/>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BE288630-C276-46E0-8C6B-43785D7B198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35E19D90-CC63-455F-90A4-6587BFBD51A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1051A81-E4D7-4519-B8D7-01E84E27114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2CC96275-AC38-4668-A4A7-37053DC21F3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103142</xdr:rowOff>
    </xdr:from>
    <xdr:to>
      <xdr:col>23</xdr:col>
      <xdr:colOff>85090</xdr:colOff>
      <xdr:row>34</xdr:row>
      <xdr:rowOff>110218</xdr:rowOff>
    </xdr:to>
    <xdr:cxnSp macro="">
      <xdr:nvCxnSpPr>
        <xdr:cNvPr id="67" name="直線コネクタ 66">
          <a:extLst>
            <a:ext uri="{FF2B5EF4-FFF2-40B4-BE49-F238E27FC236}">
              <a16:creationId xmlns:a16="http://schemas.microsoft.com/office/drawing/2014/main" id="{5154C7D6-A36D-4674-B449-6B1BE2268407}"/>
            </a:ext>
          </a:extLst>
        </xdr:cNvPr>
        <xdr:cNvCxnSpPr/>
      </xdr:nvCxnSpPr>
      <xdr:spPr>
        <a:xfrm flipV="1">
          <a:off x="4760595" y="5332367"/>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114045</xdr:rowOff>
    </xdr:from>
    <xdr:ext cx="405111" cy="259045"/>
    <xdr:sp macro="" textlink="">
      <xdr:nvSpPr>
        <xdr:cNvPr id="68" name="有形固定資産減価償却率最小値テキスト">
          <a:extLst>
            <a:ext uri="{FF2B5EF4-FFF2-40B4-BE49-F238E27FC236}">
              <a16:creationId xmlns:a16="http://schemas.microsoft.com/office/drawing/2014/main" id="{872CBFB9-2982-48EF-9583-6AE20B377434}"/>
            </a:ext>
          </a:extLst>
        </xdr:cNvPr>
        <xdr:cNvSpPr txBox="1"/>
      </xdr:nvSpPr>
      <xdr:spPr>
        <a:xfrm>
          <a:off x="4813300"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110218</xdr:rowOff>
    </xdr:from>
    <xdr:to>
      <xdr:col>23</xdr:col>
      <xdr:colOff>174625</xdr:colOff>
      <xdr:row>34</xdr:row>
      <xdr:rowOff>110218</xdr:rowOff>
    </xdr:to>
    <xdr:cxnSp macro="">
      <xdr:nvCxnSpPr>
        <xdr:cNvPr id="69" name="直線コネクタ 68">
          <a:extLst>
            <a:ext uri="{FF2B5EF4-FFF2-40B4-BE49-F238E27FC236}">
              <a16:creationId xmlns:a16="http://schemas.microsoft.com/office/drawing/2014/main" id="{4321DD66-00E7-4701-BEA5-466454D15103}"/>
            </a:ext>
          </a:extLst>
        </xdr:cNvPr>
        <xdr:cNvCxnSpPr/>
      </xdr:nvCxnSpPr>
      <xdr:spPr>
        <a:xfrm>
          <a:off x="4673600" y="671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49819</xdr:rowOff>
    </xdr:from>
    <xdr:ext cx="405111" cy="259045"/>
    <xdr:sp macro="" textlink="">
      <xdr:nvSpPr>
        <xdr:cNvPr id="70" name="有形固定資産減価償却率最大値テキスト">
          <a:extLst>
            <a:ext uri="{FF2B5EF4-FFF2-40B4-BE49-F238E27FC236}">
              <a16:creationId xmlns:a16="http://schemas.microsoft.com/office/drawing/2014/main" id="{98A7522A-F4CF-47DE-98E8-51922F92849B}"/>
            </a:ext>
          </a:extLst>
        </xdr:cNvPr>
        <xdr:cNvSpPr txBox="1"/>
      </xdr:nvSpPr>
      <xdr:spPr>
        <a:xfrm>
          <a:off x="4813300" y="5107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103142</xdr:rowOff>
    </xdr:from>
    <xdr:to>
      <xdr:col>23</xdr:col>
      <xdr:colOff>174625</xdr:colOff>
      <xdr:row>26</xdr:row>
      <xdr:rowOff>103142</xdr:rowOff>
    </xdr:to>
    <xdr:cxnSp macro="">
      <xdr:nvCxnSpPr>
        <xdr:cNvPr id="71" name="直線コネクタ 70">
          <a:extLst>
            <a:ext uri="{FF2B5EF4-FFF2-40B4-BE49-F238E27FC236}">
              <a16:creationId xmlns:a16="http://schemas.microsoft.com/office/drawing/2014/main" id="{E25473F8-EDFE-48EE-8EDF-34C50FCA307B}"/>
            </a:ext>
          </a:extLst>
        </xdr:cNvPr>
        <xdr:cNvCxnSpPr/>
      </xdr:nvCxnSpPr>
      <xdr:spPr>
        <a:xfrm>
          <a:off x="4673600" y="533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95721</xdr:rowOff>
    </xdr:from>
    <xdr:ext cx="405111" cy="259045"/>
    <xdr:sp macro="" textlink="">
      <xdr:nvSpPr>
        <xdr:cNvPr id="72" name="有形固定資産減価償却率平均値テキスト">
          <a:extLst>
            <a:ext uri="{FF2B5EF4-FFF2-40B4-BE49-F238E27FC236}">
              <a16:creationId xmlns:a16="http://schemas.microsoft.com/office/drawing/2014/main" id="{DCBCF845-A9F4-4A36-8D38-CF910C3B6F77}"/>
            </a:ext>
          </a:extLst>
        </xdr:cNvPr>
        <xdr:cNvSpPr txBox="1"/>
      </xdr:nvSpPr>
      <xdr:spPr>
        <a:xfrm>
          <a:off x="4813300" y="58392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72844</xdr:rowOff>
    </xdr:from>
    <xdr:to>
      <xdr:col>23</xdr:col>
      <xdr:colOff>136525</xdr:colOff>
      <xdr:row>31</xdr:row>
      <xdr:rowOff>2994</xdr:rowOff>
    </xdr:to>
    <xdr:sp macro="" textlink="">
      <xdr:nvSpPr>
        <xdr:cNvPr id="73" name="フローチャート: 判断 72">
          <a:extLst>
            <a:ext uri="{FF2B5EF4-FFF2-40B4-BE49-F238E27FC236}">
              <a16:creationId xmlns:a16="http://schemas.microsoft.com/office/drawing/2014/main" id="{C1452278-318E-4217-AB86-28E5616F17BA}"/>
            </a:ext>
          </a:extLst>
        </xdr:cNvPr>
        <xdr:cNvSpPr/>
      </xdr:nvSpPr>
      <xdr:spPr>
        <a:xfrm>
          <a:off x="47117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11158</xdr:rowOff>
    </xdr:from>
    <xdr:to>
      <xdr:col>19</xdr:col>
      <xdr:colOff>187325</xdr:colOff>
      <xdr:row>30</xdr:row>
      <xdr:rowOff>112758</xdr:rowOff>
    </xdr:to>
    <xdr:sp macro="" textlink="">
      <xdr:nvSpPr>
        <xdr:cNvPr id="74" name="フローチャート: 判断 73">
          <a:extLst>
            <a:ext uri="{FF2B5EF4-FFF2-40B4-BE49-F238E27FC236}">
              <a16:creationId xmlns:a16="http://schemas.microsoft.com/office/drawing/2014/main" id="{949880E5-D10B-4937-867A-1074F295CCB5}"/>
            </a:ext>
          </a:extLst>
        </xdr:cNvPr>
        <xdr:cNvSpPr/>
      </xdr:nvSpPr>
      <xdr:spPr>
        <a:xfrm>
          <a:off x="4000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145597</xdr:rowOff>
    </xdr:from>
    <xdr:to>
      <xdr:col>15</xdr:col>
      <xdr:colOff>187325</xdr:colOff>
      <xdr:row>30</xdr:row>
      <xdr:rowOff>75747</xdr:rowOff>
    </xdr:to>
    <xdr:sp macro="" textlink="">
      <xdr:nvSpPr>
        <xdr:cNvPr id="75" name="フローチャート: 判断 74">
          <a:extLst>
            <a:ext uri="{FF2B5EF4-FFF2-40B4-BE49-F238E27FC236}">
              <a16:creationId xmlns:a16="http://schemas.microsoft.com/office/drawing/2014/main" id="{B93438D7-1946-4399-A6CD-518D174A4331}"/>
            </a:ext>
          </a:extLst>
        </xdr:cNvPr>
        <xdr:cNvSpPr/>
      </xdr:nvSpPr>
      <xdr:spPr>
        <a:xfrm>
          <a:off x="3238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90079</xdr:rowOff>
    </xdr:from>
    <xdr:to>
      <xdr:col>11</xdr:col>
      <xdr:colOff>187325</xdr:colOff>
      <xdr:row>30</xdr:row>
      <xdr:rowOff>20229</xdr:rowOff>
    </xdr:to>
    <xdr:sp macro="" textlink="">
      <xdr:nvSpPr>
        <xdr:cNvPr id="76" name="フローチャート: 判断 75">
          <a:extLst>
            <a:ext uri="{FF2B5EF4-FFF2-40B4-BE49-F238E27FC236}">
              <a16:creationId xmlns:a16="http://schemas.microsoft.com/office/drawing/2014/main" id="{B47FB5C3-8C73-4CBD-8702-DC1DD452E72C}"/>
            </a:ext>
          </a:extLst>
        </xdr:cNvPr>
        <xdr:cNvSpPr/>
      </xdr:nvSpPr>
      <xdr:spPr>
        <a:xfrm>
          <a:off x="24765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80826</xdr:rowOff>
    </xdr:from>
    <xdr:to>
      <xdr:col>7</xdr:col>
      <xdr:colOff>187325</xdr:colOff>
      <xdr:row>30</xdr:row>
      <xdr:rowOff>10976</xdr:rowOff>
    </xdr:to>
    <xdr:sp macro="" textlink="">
      <xdr:nvSpPr>
        <xdr:cNvPr id="77" name="フローチャート: 判断 76">
          <a:extLst>
            <a:ext uri="{FF2B5EF4-FFF2-40B4-BE49-F238E27FC236}">
              <a16:creationId xmlns:a16="http://schemas.microsoft.com/office/drawing/2014/main" id="{623CA89E-FE60-40B1-91BF-0EB59E25981C}"/>
            </a:ext>
          </a:extLst>
        </xdr:cNvPr>
        <xdr:cNvSpPr/>
      </xdr:nvSpPr>
      <xdr:spPr>
        <a:xfrm>
          <a:off x="1714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97732DC-509A-426D-B206-2B5C8A89580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7A98D4A-B698-460E-B9FA-B0844E77094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265053B2-A4E7-446F-B4C3-8350E98A7B2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D93BB068-CEEF-4CD9-8964-97719B8D224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5618F4B4-2938-4C07-94DB-7DFCE433F2A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165372</xdr:rowOff>
    </xdr:from>
    <xdr:to>
      <xdr:col>23</xdr:col>
      <xdr:colOff>136525</xdr:colOff>
      <xdr:row>31</xdr:row>
      <xdr:rowOff>95522</xdr:rowOff>
    </xdr:to>
    <xdr:sp macro="" textlink="">
      <xdr:nvSpPr>
        <xdr:cNvPr id="83" name="楕円 82">
          <a:extLst>
            <a:ext uri="{FF2B5EF4-FFF2-40B4-BE49-F238E27FC236}">
              <a16:creationId xmlns:a16="http://schemas.microsoft.com/office/drawing/2014/main" id="{C4B5C54C-6160-43E8-AE78-5FC183942817}"/>
            </a:ext>
          </a:extLst>
        </xdr:cNvPr>
        <xdr:cNvSpPr/>
      </xdr:nvSpPr>
      <xdr:spPr>
        <a:xfrm>
          <a:off x="4711700" y="608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143799</xdr:rowOff>
    </xdr:from>
    <xdr:ext cx="405111" cy="259045"/>
    <xdr:sp macro="" textlink="">
      <xdr:nvSpPr>
        <xdr:cNvPr id="84" name="有形固定資産減価償却率該当値テキスト">
          <a:extLst>
            <a:ext uri="{FF2B5EF4-FFF2-40B4-BE49-F238E27FC236}">
              <a16:creationId xmlns:a16="http://schemas.microsoft.com/office/drawing/2014/main" id="{A4B20C81-ED6D-40FF-BB9F-7E99722468A0}"/>
            </a:ext>
          </a:extLst>
        </xdr:cNvPr>
        <xdr:cNvSpPr txBox="1"/>
      </xdr:nvSpPr>
      <xdr:spPr>
        <a:xfrm>
          <a:off x="4813300" y="6058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134529</xdr:rowOff>
    </xdr:from>
    <xdr:to>
      <xdr:col>19</xdr:col>
      <xdr:colOff>187325</xdr:colOff>
      <xdr:row>31</xdr:row>
      <xdr:rowOff>64679</xdr:rowOff>
    </xdr:to>
    <xdr:sp macro="" textlink="">
      <xdr:nvSpPr>
        <xdr:cNvPr id="85" name="楕円 84">
          <a:extLst>
            <a:ext uri="{FF2B5EF4-FFF2-40B4-BE49-F238E27FC236}">
              <a16:creationId xmlns:a16="http://schemas.microsoft.com/office/drawing/2014/main" id="{62314581-7A59-45B7-A9E1-B45AE5654985}"/>
            </a:ext>
          </a:extLst>
        </xdr:cNvPr>
        <xdr:cNvSpPr/>
      </xdr:nvSpPr>
      <xdr:spPr>
        <a:xfrm>
          <a:off x="4000500" y="604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13879</xdr:rowOff>
    </xdr:from>
    <xdr:to>
      <xdr:col>23</xdr:col>
      <xdr:colOff>85725</xdr:colOff>
      <xdr:row>31</xdr:row>
      <xdr:rowOff>44722</xdr:rowOff>
    </xdr:to>
    <xdr:cxnSp macro="">
      <xdr:nvCxnSpPr>
        <xdr:cNvPr id="86" name="直線コネクタ 85">
          <a:extLst>
            <a:ext uri="{FF2B5EF4-FFF2-40B4-BE49-F238E27FC236}">
              <a16:creationId xmlns:a16="http://schemas.microsoft.com/office/drawing/2014/main" id="{DF0E80FD-9777-4938-B4C9-6DFA367655E3}"/>
            </a:ext>
          </a:extLst>
        </xdr:cNvPr>
        <xdr:cNvCxnSpPr/>
      </xdr:nvCxnSpPr>
      <xdr:spPr>
        <a:xfrm>
          <a:off x="4051300" y="6100354"/>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88265</xdr:rowOff>
    </xdr:from>
    <xdr:to>
      <xdr:col>15</xdr:col>
      <xdr:colOff>187325</xdr:colOff>
      <xdr:row>31</xdr:row>
      <xdr:rowOff>18415</xdr:rowOff>
    </xdr:to>
    <xdr:sp macro="" textlink="">
      <xdr:nvSpPr>
        <xdr:cNvPr id="87" name="楕円 86">
          <a:extLst>
            <a:ext uri="{FF2B5EF4-FFF2-40B4-BE49-F238E27FC236}">
              <a16:creationId xmlns:a16="http://schemas.microsoft.com/office/drawing/2014/main" id="{823D1115-76A3-409D-B3BD-AB3DD89503E9}"/>
            </a:ext>
          </a:extLst>
        </xdr:cNvPr>
        <xdr:cNvSpPr/>
      </xdr:nvSpPr>
      <xdr:spPr>
        <a:xfrm>
          <a:off x="3238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139065</xdr:rowOff>
    </xdr:from>
    <xdr:to>
      <xdr:col>19</xdr:col>
      <xdr:colOff>136525</xdr:colOff>
      <xdr:row>31</xdr:row>
      <xdr:rowOff>13879</xdr:rowOff>
    </xdr:to>
    <xdr:cxnSp macro="">
      <xdr:nvCxnSpPr>
        <xdr:cNvPr id="88" name="直線コネクタ 87">
          <a:extLst>
            <a:ext uri="{FF2B5EF4-FFF2-40B4-BE49-F238E27FC236}">
              <a16:creationId xmlns:a16="http://schemas.microsoft.com/office/drawing/2014/main" id="{9A840818-2496-4C43-942D-965D25092796}"/>
            </a:ext>
          </a:extLst>
        </xdr:cNvPr>
        <xdr:cNvCxnSpPr/>
      </xdr:nvCxnSpPr>
      <xdr:spPr>
        <a:xfrm>
          <a:off x="3289300" y="6054090"/>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45085</xdr:rowOff>
    </xdr:from>
    <xdr:to>
      <xdr:col>11</xdr:col>
      <xdr:colOff>187325</xdr:colOff>
      <xdr:row>30</xdr:row>
      <xdr:rowOff>146685</xdr:rowOff>
    </xdr:to>
    <xdr:sp macro="" textlink="">
      <xdr:nvSpPr>
        <xdr:cNvPr id="89" name="楕円 88">
          <a:extLst>
            <a:ext uri="{FF2B5EF4-FFF2-40B4-BE49-F238E27FC236}">
              <a16:creationId xmlns:a16="http://schemas.microsoft.com/office/drawing/2014/main" id="{F486226B-360B-4286-89C6-B14EDA745D88}"/>
            </a:ext>
          </a:extLst>
        </xdr:cNvPr>
        <xdr:cNvSpPr/>
      </xdr:nvSpPr>
      <xdr:spPr>
        <a:xfrm>
          <a:off x="2476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95885</xdr:rowOff>
    </xdr:from>
    <xdr:to>
      <xdr:col>15</xdr:col>
      <xdr:colOff>136525</xdr:colOff>
      <xdr:row>30</xdr:row>
      <xdr:rowOff>139065</xdr:rowOff>
    </xdr:to>
    <xdr:cxnSp macro="">
      <xdr:nvCxnSpPr>
        <xdr:cNvPr id="90" name="直線コネクタ 89">
          <a:extLst>
            <a:ext uri="{FF2B5EF4-FFF2-40B4-BE49-F238E27FC236}">
              <a16:creationId xmlns:a16="http://schemas.microsoft.com/office/drawing/2014/main" id="{A4491105-6713-4247-B62F-49A9B4C5E8F6}"/>
            </a:ext>
          </a:extLst>
        </xdr:cNvPr>
        <xdr:cNvCxnSpPr/>
      </xdr:nvCxnSpPr>
      <xdr:spPr>
        <a:xfrm>
          <a:off x="2527300" y="601091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14242</xdr:rowOff>
    </xdr:from>
    <xdr:to>
      <xdr:col>7</xdr:col>
      <xdr:colOff>187325</xdr:colOff>
      <xdr:row>30</xdr:row>
      <xdr:rowOff>115842</xdr:rowOff>
    </xdr:to>
    <xdr:sp macro="" textlink="">
      <xdr:nvSpPr>
        <xdr:cNvPr id="91" name="楕円 90">
          <a:extLst>
            <a:ext uri="{FF2B5EF4-FFF2-40B4-BE49-F238E27FC236}">
              <a16:creationId xmlns:a16="http://schemas.microsoft.com/office/drawing/2014/main" id="{85503BF5-681F-4933-BAB6-88A27FCD3C5A}"/>
            </a:ext>
          </a:extLst>
        </xdr:cNvPr>
        <xdr:cNvSpPr/>
      </xdr:nvSpPr>
      <xdr:spPr>
        <a:xfrm>
          <a:off x="1714500" y="592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65042</xdr:rowOff>
    </xdr:from>
    <xdr:to>
      <xdr:col>11</xdr:col>
      <xdr:colOff>136525</xdr:colOff>
      <xdr:row>30</xdr:row>
      <xdr:rowOff>95885</xdr:rowOff>
    </xdr:to>
    <xdr:cxnSp macro="">
      <xdr:nvCxnSpPr>
        <xdr:cNvPr id="92" name="直線コネクタ 91">
          <a:extLst>
            <a:ext uri="{FF2B5EF4-FFF2-40B4-BE49-F238E27FC236}">
              <a16:creationId xmlns:a16="http://schemas.microsoft.com/office/drawing/2014/main" id="{76489ED6-E179-46D1-BFBE-F076F9CAB2C6}"/>
            </a:ext>
          </a:extLst>
        </xdr:cNvPr>
        <xdr:cNvCxnSpPr/>
      </xdr:nvCxnSpPr>
      <xdr:spPr>
        <a:xfrm>
          <a:off x="1765300" y="5980067"/>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129285</xdr:rowOff>
    </xdr:from>
    <xdr:ext cx="405111" cy="259045"/>
    <xdr:sp macro="" textlink="">
      <xdr:nvSpPr>
        <xdr:cNvPr id="93" name="n_1aveValue有形固定資産減価償却率">
          <a:extLst>
            <a:ext uri="{FF2B5EF4-FFF2-40B4-BE49-F238E27FC236}">
              <a16:creationId xmlns:a16="http://schemas.microsoft.com/office/drawing/2014/main" id="{3EA1D02A-E89C-4D52-9B9A-F31AAB03C8A2}"/>
            </a:ext>
          </a:extLst>
        </xdr:cNvPr>
        <xdr:cNvSpPr txBox="1"/>
      </xdr:nvSpPr>
      <xdr:spPr>
        <a:xfrm>
          <a:off x="38360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92274</xdr:rowOff>
    </xdr:from>
    <xdr:ext cx="405111" cy="259045"/>
    <xdr:sp macro="" textlink="">
      <xdr:nvSpPr>
        <xdr:cNvPr id="94" name="n_2aveValue有形固定資産減価償却率">
          <a:extLst>
            <a:ext uri="{FF2B5EF4-FFF2-40B4-BE49-F238E27FC236}">
              <a16:creationId xmlns:a16="http://schemas.microsoft.com/office/drawing/2014/main" id="{D5F1BE16-1D5C-470B-BDB0-6973ACB4C4CC}"/>
            </a:ext>
          </a:extLst>
        </xdr:cNvPr>
        <xdr:cNvSpPr txBox="1"/>
      </xdr:nvSpPr>
      <xdr:spPr>
        <a:xfrm>
          <a:off x="3086744"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36756</xdr:rowOff>
    </xdr:from>
    <xdr:ext cx="405111" cy="259045"/>
    <xdr:sp macro="" textlink="">
      <xdr:nvSpPr>
        <xdr:cNvPr id="95" name="n_3aveValue有形固定資産減価償却率">
          <a:extLst>
            <a:ext uri="{FF2B5EF4-FFF2-40B4-BE49-F238E27FC236}">
              <a16:creationId xmlns:a16="http://schemas.microsoft.com/office/drawing/2014/main" id="{C872AD2B-3A83-4F10-AED7-7604A54A2761}"/>
            </a:ext>
          </a:extLst>
        </xdr:cNvPr>
        <xdr:cNvSpPr txBox="1"/>
      </xdr:nvSpPr>
      <xdr:spPr>
        <a:xfrm>
          <a:off x="2324744"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27503</xdr:rowOff>
    </xdr:from>
    <xdr:ext cx="405111" cy="259045"/>
    <xdr:sp macro="" textlink="">
      <xdr:nvSpPr>
        <xdr:cNvPr id="96" name="n_4aveValue有形固定資産減価償却率">
          <a:extLst>
            <a:ext uri="{FF2B5EF4-FFF2-40B4-BE49-F238E27FC236}">
              <a16:creationId xmlns:a16="http://schemas.microsoft.com/office/drawing/2014/main" id="{CD82F073-9556-4F70-B367-2AD913A023F3}"/>
            </a:ext>
          </a:extLst>
        </xdr:cNvPr>
        <xdr:cNvSpPr txBox="1"/>
      </xdr:nvSpPr>
      <xdr:spPr>
        <a:xfrm>
          <a:off x="15627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55806</xdr:rowOff>
    </xdr:from>
    <xdr:ext cx="405111" cy="259045"/>
    <xdr:sp macro="" textlink="">
      <xdr:nvSpPr>
        <xdr:cNvPr id="97" name="n_1mainValue有形固定資産減価償却率">
          <a:extLst>
            <a:ext uri="{FF2B5EF4-FFF2-40B4-BE49-F238E27FC236}">
              <a16:creationId xmlns:a16="http://schemas.microsoft.com/office/drawing/2014/main" id="{21B92305-D600-43F8-9474-A1CECC00B1FC}"/>
            </a:ext>
          </a:extLst>
        </xdr:cNvPr>
        <xdr:cNvSpPr txBox="1"/>
      </xdr:nvSpPr>
      <xdr:spPr>
        <a:xfrm>
          <a:off x="3836044" y="6142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9542</xdr:rowOff>
    </xdr:from>
    <xdr:ext cx="405111" cy="259045"/>
    <xdr:sp macro="" textlink="">
      <xdr:nvSpPr>
        <xdr:cNvPr id="98" name="n_2mainValue有形固定資産減価償却率">
          <a:extLst>
            <a:ext uri="{FF2B5EF4-FFF2-40B4-BE49-F238E27FC236}">
              <a16:creationId xmlns:a16="http://schemas.microsoft.com/office/drawing/2014/main" id="{CBF792A8-9D7A-426D-B1AE-39018C90E272}"/>
            </a:ext>
          </a:extLst>
        </xdr:cNvPr>
        <xdr:cNvSpPr txBox="1"/>
      </xdr:nvSpPr>
      <xdr:spPr>
        <a:xfrm>
          <a:off x="3086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137812</xdr:rowOff>
    </xdr:from>
    <xdr:ext cx="405111" cy="259045"/>
    <xdr:sp macro="" textlink="">
      <xdr:nvSpPr>
        <xdr:cNvPr id="99" name="n_3mainValue有形固定資産減価償却率">
          <a:extLst>
            <a:ext uri="{FF2B5EF4-FFF2-40B4-BE49-F238E27FC236}">
              <a16:creationId xmlns:a16="http://schemas.microsoft.com/office/drawing/2014/main" id="{008BE701-0459-4532-BE4C-BEE1ED19D797}"/>
            </a:ext>
          </a:extLst>
        </xdr:cNvPr>
        <xdr:cNvSpPr txBox="1"/>
      </xdr:nvSpPr>
      <xdr:spPr>
        <a:xfrm>
          <a:off x="2324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106969</xdr:rowOff>
    </xdr:from>
    <xdr:ext cx="405111" cy="259045"/>
    <xdr:sp macro="" textlink="">
      <xdr:nvSpPr>
        <xdr:cNvPr id="100" name="n_4mainValue有形固定資産減価償却率">
          <a:extLst>
            <a:ext uri="{FF2B5EF4-FFF2-40B4-BE49-F238E27FC236}">
              <a16:creationId xmlns:a16="http://schemas.microsoft.com/office/drawing/2014/main" id="{6FBF57A5-3D2E-49F9-81C0-7481CE179AA2}"/>
            </a:ext>
          </a:extLst>
        </xdr:cNvPr>
        <xdr:cNvSpPr txBox="1"/>
      </xdr:nvSpPr>
      <xdr:spPr>
        <a:xfrm>
          <a:off x="1562744" y="6021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D1DA9F0-A30E-4DBE-83C8-3ED41161763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80E47466-41C7-40A8-9D38-69B568175F4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CED83EDD-C127-460D-8FCC-F07345D9C71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136B26BE-870E-478F-8742-B2CC37FAACA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FCB71235-B33D-4DBA-A9BB-EA75B688D61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C4674D73-2C69-47A6-84AB-C9954B8C081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23F6B850-DBDA-4255-AEA5-D9658C42616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B9C1601F-3B8F-48B5-8E3C-A077AE9B2A3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1964B562-A2DC-41F6-947B-8AA142D3924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7FE85F10-15CF-427F-80F8-C796CB6D23F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9EFA52F7-EB4D-46FC-88AE-272940B5511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F1E85FAF-82BE-4F32-9B50-68856B61ABB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4BFB44DC-D336-4090-94F6-2D16DC7227E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類似団体平均値、富山県平均値をともに上回っている。主な要因としては、平成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から統合小学校建設等の臨時的支出が増大したことにより、地方債残高の増加と充当可能基金残高の減少が同時に進んだことが挙げられる。こうした状況を踏まえ、令和元年度に「財政健全化計画」を策定し、計画的な基金積立に取り組んできた。計画上の目標は達成したものの、依然として将来負担は高水準となっており、今後も市債発行の抑制に努める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C2A4FE45-2BB5-4CA9-8CB2-D0295AA8312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8BE3CDAF-1B23-4EA2-881A-A53CB5445A6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E89BA8A1-3A4C-4931-8532-1C83EF1B3D6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6115AB4F-5CF6-4F27-AF33-07A3C62D68F1}"/>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2CE55DD8-D486-43C0-AFF1-AAAE36CE5B2D}"/>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4347DD6C-7157-4A1C-A009-8D10246A693F}"/>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a:extLst>
            <a:ext uri="{FF2B5EF4-FFF2-40B4-BE49-F238E27FC236}">
              <a16:creationId xmlns:a16="http://schemas.microsoft.com/office/drawing/2014/main" id="{6C875CE6-C822-4CC4-837F-1CC2D26BFFD8}"/>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81DC28B8-60E9-4882-9B69-D51AD07CB39D}"/>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1DA7F31F-F526-4C76-A429-523C2FAF3C14}"/>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E4CB1320-78C9-45CD-9518-8E018439EBDB}"/>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11C788D6-3608-43AD-8EF4-53C596C389B1}"/>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A1A30ECE-4C77-42C1-A995-8E659839616F}"/>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F42E6DF7-782A-41EB-A844-6D27C694D9F5}"/>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0D5E7EFE-0135-4ACF-89C0-8E6D505AE152}"/>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8" name="テキスト ボックス 127">
          <a:extLst>
            <a:ext uri="{FF2B5EF4-FFF2-40B4-BE49-F238E27FC236}">
              <a16:creationId xmlns:a16="http://schemas.microsoft.com/office/drawing/2014/main" id="{A1B96DAE-F364-4F99-9F22-ED7841140B69}"/>
            </a:ext>
          </a:extLst>
        </xdr:cNvPr>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93AE6753-6CBA-42EF-A7AF-51A161F1E01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a:extLst>
            <a:ext uri="{FF2B5EF4-FFF2-40B4-BE49-F238E27FC236}">
              <a16:creationId xmlns:a16="http://schemas.microsoft.com/office/drawing/2014/main" id="{BECFCA3E-CCA2-4EFF-A9FC-515D1411E3D5}"/>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9D3BE8B8-BD07-4AC0-BCC9-008E867EFFF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142739</xdr:rowOff>
    </xdr:from>
    <xdr:to>
      <xdr:col>76</xdr:col>
      <xdr:colOff>21589</xdr:colOff>
      <xdr:row>34</xdr:row>
      <xdr:rowOff>119317</xdr:rowOff>
    </xdr:to>
    <xdr:cxnSp macro="">
      <xdr:nvCxnSpPr>
        <xdr:cNvPr id="132" name="直線コネクタ 131">
          <a:extLst>
            <a:ext uri="{FF2B5EF4-FFF2-40B4-BE49-F238E27FC236}">
              <a16:creationId xmlns:a16="http://schemas.microsoft.com/office/drawing/2014/main" id="{4AFE178B-08D5-4C0D-8B57-B443FC4C118D}"/>
            </a:ext>
          </a:extLst>
        </xdr:cNvPr>
        <xdr:cNvCxnSpPr/>
      </xdr:nvCxnSpPr>
      <xdr:spPr>
        <a:xfrm flipV="1">
          <a:off x="14793595" y="5200514"/>
          <a:ext cx="1269" cy="1519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123144</xdr:rowOff>
    </xdr:from>
    <xdr:ext cx="560923" cy="259045"/>
    <xdr:sp macro="" textlink="">
      <xdr:nvSpPr>
        <xdr:cNvPr id="133" name="債務償還比率最小値テキスト">
          <a:extLst>
            <a:ext uri="{FF2B5EF4-FFF2-40B4-BE49-F238E27FC236}">
              <a16:creationId xmlns:a16="http://schemas.microsoft.com/office/drawing/2014/main" id="{FE8ACA3C-E19E-41FE-955F-B7D68C640204}"/>
            </a:ext>
          </a:extLst>
        </xdr:cNvPr>
        <xdr:cNvSpPr txBox="1"/>
      </xdr:nvSpPr>
      <xdr:spPr>
        <a:xfrm>
          <a:off x="14846300" y="67239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119317</xdr:rowOff>
    </xdr:from>
    <xdr:to>
      <xdr:col>76</xdr:col>
      <xdr:colOff>111125</xdr:colOff>
      <xdr:row>34</xdr:row>
      <xdr:rowOff>119317</xdr:rowOff>
    </xdr:to>
    <xdr:cxnSp macro="">
      <xdr:nvCxnSpPr>
        <xdr:cNvPr id="134" name="直線コネクタ 133">
          <a:extLst>
            <a:ext uri="{FF2B5EF4-FFF2-40B4-BE49-F238E27FC236}">
              <a16:creationId xmlns:a16="http://schemas.microsoft.com/office/drawing/2014/main" id="{9233EFD7-C13D-4539-B504-291D0402EAB3}"/>
            </a:ext>
          </a:extLst>
        </xdr:cNvPr>
        <xdr:cNvCxnSpPr/>
      </xdr:nvCxnSpPr>
      <xdr:spPr>
        <a:xfrm>
          <a:off x="14706600" y="6720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89416</xdr:rowOff>
    </xdr:from>
    <xdr:ext cx="469744" cy="259045"/>
    <xdr:sp macro="" textlink="">
      <xdr:nvSpPr>
        <xdr:cNvPr id="135" name="債務償還比率最大値テキスト">
          <a:extLst>
            <a:ext uri="{FF2B5EF4-FFF2-40B4-BE49-F238E27FC236}">
              <a16:creationId xmlns:a16="http://schemas.microsoft.com/office/drawing/2014/main" id="{B6E929F4-C82C-4B12-9622-36AF2AF181DF}"/>
            </a:ext>
          </a:extLst>
        </xdr:cNvPr>
        <xdr:cNvSpPr txBox="1"/>
      </xdr:nvSpPr>
      <xdr:spPr>
        <a:xfrm>
          <a:off x="14846300" y="49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142739</xdr:rowOff>
    </xdr:from>
    <xdr:to>
      <xdr:col>76</xdr:col>
      <xdr:colOff>111125</xdr:colOff>
      <xdr:row>25</xdr:row>
      <xdr:rowOff>142739</xdr:rowOff>
    </xdr:to>
    <xdr:cxnSp macro="">
      <xdr:nvCxnSpPr>
        <xdr:cNvPr id="136" name="直線コネクタ 135">
          <a:extLst>
            <a:ext uri="{FF2B5EF4-FFF2-40B4-BE49-F238E27FC236}">
              <a16:creationId xmlns:a16="http://schemas.microsoft.com/office/drawing/2014/main" id="{3C6159E7-2B95-4090-A6BD-6C8EAC78105A}"/>
            </a:ext>
          </a:extLst>
        </xdr:cNvPr>
        <xdr:cNvCxnSpPr/>
      </xdr:nvCxnSpPr>
      <xdr:spPr>
        <a:xfrm>
          <a:off x="14706600" y="520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21353</xdr:rowOff>
    </xdr:from>
    <xdr:ext cx="469744" cy="259045"/>
    <xdr:sp macro="" textlink="">
      <xdr:nvSpPr>
        <xdr:cNvPr id="137" name="債務償還比率平均値テキスト">
          <a:extLst>
            <a:ext uri="{FF2B5EF4-FFF2-40B4-BE49-F238E27FC236}">
              <a16:creationId xmlns:a16="http://schemas.microsoft.com/office/drawing/2014/main" id="{B8DDFE53-1F85-487C-BBE7-72820AC8DD95}"/>
            </a:ext>
          </a:extLst>
        </xdr:cNvPr>
        <xdr:cNvSpPr txBox="1"/>
      </xdr:nvSpPr>
      <xdr:spPr>
        <a:xfrm>
          <a:off x="14846300" y="5593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169926</xdr:rowOff>
    </xdr:from>
    <xdr:to>
      <xdr:col>76</xdr:col>
      <xdr:colOff>73025</xdr:colOff>
      <xdr:row>29</xdr:row>
      <xdr:rowOff>100076</xdr:rowOff>
    </xdr:to>
    <xdr:sp macro="" textlink="">
      <xdr:nvSpPr>
        <xdr:cNvPr id="138" name="フローチャート: 判断 137">
          <a:extLst>
            <a:ext uri="{FF2B5EF4-FFF2-40B4-BE49-F238E27FC236}">
              <a16:creationId xmlns:a16="http://schemas.microsoft.com/office/drawing/2014/main" id="{356FF059-D42A-4325-82D1-4C4F1200EA78}"/>
            </a:ext>
          </a:extLst>
        </xdr:cNvPr>
        <xdr:cNvSpPr/>
      </xdr:nvSpPr>
      <xdr:spPr>
        <a:xfrm>
          <a:off x="147447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121965</xdr:rowOff>
    </xdr:from>
    <xdr:to>
      <xdr:col>72</xdr:col>
      <xdr:colOff>123825</xdr:colOff>
      <xdr:row>29</xdr:row>
      <xdr:rowOff>52115</xdr:rowOff>
    </xdr:to>
    <xdr:sp macro="" textlink="">
      <xdr:nvSpPr>
        <xdr:cNvPr id="139" name="フローチャート: 判断 138">
          <a:extLst>
            <a:ext uri="{FF2B5EF4-FFF2-40B4-BE49-F238E27FC236}">
              <a16:creationId xmlns:a16="http://schemas.microsoft.com/office/drawing/2014/main" id="{02E33E14-51B6-4DA6-94C2-70153E7DDB01}"/>
            </a:ext>
          </a:extLst>
        </xdr:cNvPr>
        <xdr:cNvSpPr/>
      </xdr:nvSpPr>
      <xdr:spPr>
        <a:xfrm>
          <a:off x="14033500" y="569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160401</xdr:rowOff>
    </xdr:from>
    <xdr:to>
      <xdr:col>68</xdr:col>
      <xdr:colOff>123825</xdr:colOff>
      <xdr:row>30</xdr:row>
      <xdr:rowOff>90551</xdr:rowOff>
    </xdr:to>
    <xdr:sp macro="" textlink="">
      <xdr:nvSpPr>
        <xdr:cNvPr id="140" name="フローチャート: 判断 139">
          <a:extLst>
            <a:ext uri="{FF2B5EF4-FFF2-40B4-BE49-F238E27FC236}">
              <a16:creationId xmlns:a16="http://schemas.microsoft.com/office/drawing/2014/main" id="{D63A22ED-2FCE-4973-B3DA-479E0FDAFBE5}"/>
            </a:ext>
          </a:extLst>
        </xdr:cNvPr>
        <xdr:cNvSpPr/>
      </xdr:nvSpPr>
      <xdr:spPr>
        <a:xfrm>
          <a:off x="13271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80400</xdr:rowOff>
    </xdr:from>
    <xdr:to>
      <xdr:col>64</xdr:col>
      <xdr:colOff>123825</xdr:colOff>
      <xdr:row>31</xdr:row>
      <xdr:rowOff>10550</xdr:rowOff>
    </xdr:to>
    <xdr:sp macro="" textlink="">
      <xdr:nvSpPr>
        <xdr:cNvPr id="141" name="フローチャート: 判断 140">
          <a:extLst>
            <a:ext uri="{FF2B5EF4-FFF2-40B4-BE49-F238E27FC236}">
              <a16:creationId xmlns:a16="http://schemas.microsoft.com/office/drawing/2014/main" id="{D8DC0E17-5693-48A1-9116-A9F54A866CF6}"/>
            </a:ext>
          </a:extLst>
        </xdr:cNvPr>
        <xdr:cNvSpPr/>
      </xdr:nvSpPr>
      <xdr:spPr>
        <a:xfrm>
          <a:off x="12509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75619</xdr:rowOff>
    </xdr:from>
    <xdr:to>
      <xdr:col>60</xdr:col>
      <xdr:colOff>123825</xdr:colOff>
      <xdr:row>31</xdr:row>
      <xdr:rowOff>5769</xdr:rowOff>
    </xdr:to>
    <xdr:sp macro="" textlink="">
      <xdr:nvSpPr>
        <xdr:cNvPr id="142" name="フローチャート: 判断 141">
          <a:extLst>
            <a:ext uri="{FF2B5EF4-FFF2-40B4-BE49-F238E27FC236}">
              <a16:creationId xmlns:a16="http://schemas.microsoft.com/office/drawing/2014/main" id="{9DA02F7F-EF39-4765-9D37-3C1EBF6BFC0E}"/>
            </a:ext>
          </a:extLst>
        </xdr:cNvPr>
        <xdr:cNvSpPr/>
      </xdr:nvSpPr>
      <xdr:spPr>
        <a:xfrm>
          <a:off x="11747500" y="599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6CF42D76-0010-4EFB-8BA8-8E62C23931B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150C0F84-313C-41E1-89FC-07471967DC5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507DBBA1-AA75-4E15-A44A-F0904F849AF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2D9095CF-3DFE-4B96-89E9-FD5B55FAAE8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39C40060-23EC-4DA6-B80D-936EDC21D69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40458</xdr:rowOff>
    </xdr:from>
    <xdr:to>
      <xdr:col>76</xdr:col>
      <xdr:colOff>73025</xdr:colOff>
      <xdr:row>30</xdr:row>
      <xdr:rowOff>142058</xdr:rowOff>
    </xdr:to>
    <xdr:sp macro="" textlink="">
      <xdr:nvSpPr>
        <xdr:cNvPr id="148" name="楕円 147">
          <a:extLst>
            <a:ext uri="{FF2B5EF4-FFF2-40B4-BE49-F238E27FC236}">
              <a16:creationId xmlns:a16="http://schemas.microsoft.com/office/drawing/2014/main" id="{3F8B34A0-6B36-4DDC-AFC9-F4964A7AA286}"/>
            </a:ext>
          </a:extLst>
        </xdr:cNvPr>
        <xdr:cNvSpPr/>
      </xdr:nvSpPr>
      <xdr:spPr>
        <a:xfrm>
          <a:off x="14744700" y="595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18885</xdr:rowOff>
    </xdr:from>
    <xdr:ext cx="469744" cy="259045"/>
    <xdr:sp macro="" textlink="">
      <xdr:nvSpPr>
        <xdr:cNvPr id="149" name="債務償還比率該当値テキスト">
          <a:extLst>
            <a:ext uri="{FF2B5EF4-FFF2-40B4-BE49-F238E27FC236}">
              <a16:creationId xmlns:a16="http://schemas.microsoft.com/office/drawing/2014/main" id="{538DE926-CFDA-4C03-86A2-2239ACFBAA26}"/>
            </a:ext>
          </a:extLst>
        </xdr:cNvPr>
        <xdr:cNvSpPr txBox="1"/>
      </xdr:nvSpPr>
      <xdr:spPr>
        <a:xfrm>
          <a:off x="14846300" y="5933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93009</xdr:rowOff>
    </xdr:from>
    <xdr:to>
      <xdr:col>72</xdr:col>
      <xdr:colOff>123825</xdr:colOff>
      <xdr:row>30</xdr:row>
      <xdr:rowOff>23159</xdr:rowOff>
    </xdr:to>
    <xdr:sp macro="" textlink="">
      <xdr:nvSpPr>
        <xdr:cNvPr id="150" name="楕円 149">
          <a:extLst>
            <a:ext uri="{FF2B5EF4-FFF2-40B4-BE49-F238E27FC236}">
              <a16:creationId xmlns:a16="http://schemas.microsoft.com/office/drawing/2014/main" id="{110653AA-68D7-4CF1-BE57-969BD1CDB4EA}"/>
            </a:ext>
          </a:extLst>
        </xdr:cNvPr>
        <xdr:cNvSpPr/>
      </xdr:nvSpPr>
      <xdr:spPr>
        <a:xfrm>
          <a:off x="14033500" y="583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143809</xdr:rowOff>
    </xdr:from>
    <xdr:to>
      <xdr:col>76</xdr:col>
      <xdr:colOff>22225</xdr:colOff>
      <xdr:row>30</xdr:row>
      <xdr:rowOff>91258</xdr:rowOff>
    </xdr:to>
    <xdr:cxnSp macro="">
      <xdr:nvCxnSpPr>
        <xdr:cNvPr id="151" name="直線コネクタ 150">
          <a:extLst>
            <a:ext uri="{FF2B5EF4-FFF2-40B4-BE49-F238E27FC236}">
              <a16:creationId xmlns:a16="http://schemas.microsoft.com/office/drawing/2014/main" id="{D361970B-A2BE-422B-AA94-B6FD7A693D2F}"/>
            </a:ext>
          </a:extLst>
        </xdr:cNvPr>
        <xdr:cNvCxnSpPr/>
      </xdr:nvCxnSpPr>
      <xdr:spPr>
        <a:xfrm>
          <a:off x="14084300" y="5887384"/>
          <a:ext cx="711200" cy="11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103414</xdr:rowOff>
    </xdr:from>
    <xdr:to>
      <xdr:col>68</xdr:col>
      <xdr:colOff>123825</xdr:colOff>
      <xdr:row>32</xdr:row>
      <xdr:rowOff>33564</xdr:rowOff>
    </xdr:to>
    <xdr:sp macro="" textlink="">
      <xdr:nvSpPr>
        <xdr:cNvPr id="152" name="楕円 151">
          <a:extLst>
            <a:ext uri="{FF2B5EF4-FFF2-40B4-BE49-F238E27FC236}">
              <a16:creationId xmlns:a16="http://schemas.microsoft.com/office/drawing/2014/main" id="{725A349F-CAC6-4066-B3DC-51CB3467EC9D}"/>
            </a:ext>
          </a:extLst>
        </xdr:cNvPr>
        <xdr:cNvSpPr/>
      </xdr:nvSpPr>
      <xdr:spPr>
        <a:xfrm>
          <a:off x="13271500" y="618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143809</xdr:rowOff>
    </xdr:from>
    <xdr:to>
      <xdr:col>72</xdr:col>
      <xdr:colOff>73025</xdr:colOff>
      <xdr:row>31</xdr:row>
      <xdr:rowOff>154214</xdr:rowOff>
    </xdr:to>
    <xdr:cxnSp macro="">
      <xdr:nvCxnSpPr>
        <xdr:cNvPr id="153" name="直線コネクタ 152">
          <a:extLst>
            <a:ext uri="{FF2B5EF4-FFF2-40B4-BE49-F238E27FC236}">
              <a16:creationId xmlns:a16="http://schemas.microsoft.com/office/drawing/2014/main" id="{AC922EC1-C96E-48AE-80E5-8A33391565F7}"/>
            </a:ext>
          </a:extLst>
        </xdr:cNvPr>
        <xdr:cNvCxnSpPr/>
      </xdr:nvCxnSpPr>
      <xdr:spPr>
        <a:xfrm flipV="1">
          <a:off x="13322300" y="5887384"/>
          <a:ext cx="762000" cy="35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151992</xdr:rowOff>
    </xdr:from>
    <xdr:to>
      <xdr:col>64</xdr:col>
      <xdr:colOff>123825</xdr:colOff>
      <xdr:row>32</xdr:row>
      <xdr:rowOff>82142</xdr:rowOff>
    </xdr:to>
    <xdr:sp macro="" textlink="">
      <xdr:nvSpPr>
        <xdr:cNvPr id="154" name="楕円 153">
          <a:extLst>
            <a:ext uri="{FF2B5EF4-FFF2-40B4-BE49-F238E27FC236}">
              <a16:creationId xmlns:a16="http://schemas.microsoft.com/office/drawing/2014/main" id="{081D2FF1-7DFC-4168-BFE1-8D22B611FFE9}"/>
            </a:ext>
          </a:extLst>
        </xdr:cNvPr>
        <xdr:cNvSpPr/>
      </xdr:nvSpPr>
      <xdr:spPr>
        <a:xfrm>
          <a:off x="12509500" y="623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154214</xdr:rowOff>
    </xdr:from>
    <xdr:to>
      <xdr:col>68</xdr:col>
      <xdr:colOff>73025</xdr:colOff>
      <xdr:row>32</xdr:row>
      <xdr:rowOff>31342</xdr:rowOff>
    </xdr:to>
    <xdr:cxnSp macro="">
      <xdr:nvCxnSpPr>
        <xdr:cNvPr id="155" name="直線コネクタ 154">
          <a:extLst>
            <a:ext uri="{FF2B5EF4-FFF2-40B4-BE49-F238E27FC236}">
              <a16:creationId xmlns:a16="http://schemas.microsoft.com/office/drawing/2014/main" id="{99CCAA25-092B-48BC-BB80-1217C8D7D333}"/>
            </a:ext>
          </a:extLst>
        </xdr:cNvPr>
        <xdr:cNvCxnSpPr/>
      </xdr:nvCxnSpPr>
      <xdr:spPr>
        <a:xfrm flipV="1">
          <a:off x="12560300" y="6240689"/>
          <a:ext cx="762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17245</xdr:rowOff>
    </xdr:from>
    <xdr:to>
      <xdr:col>60</xdr:col>
      <xdr:colOff>123825</xdr:colOff>
      <xdr:row>32</xdr:row>
      <xdr:rowOff>118845</xdr:rowOff>
    </xdr:to>
    <xdr:sp macro="" textlink="">
      <xdr:nvSpPr>
        <xdr:cNvPr id="156" name="楕円 155">
          <a:extLst>
            <a:ext uri="{FF2B5EF4-FFF2-40B4-BE49-F238E27FC236}">
              <a16:creationId xmlns:a16="http://schemas.microsoft.com/office/drawing/2014/main" id="{500C0A58-4387-4B83-AF5B-4211996775E8}"/>
            </a:ext>
          </a:extLst>
        </xdr:cNvPr>
        <xdr:cNvSpPr/>
      </xdr:nvSpPr>
      <xdr:spPr>
        <a:xfrm>
          <a:off x="11747500" y="627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31342</xdr:rowOff>
    </xdr:from>
    <xdr:to>
      <xdr:col>64</xdr:col>
      <xdr:colOff>73025</xdr:colOff>
      <xdr:row>32</xdr:row>
      <xdr:rowOff>68045</xdr:rowOff>
    </xdr:to>
    <xdr:cxnSp macro="">
      <xdr:nvCxnSpPr>
        <xdr:cNvPr id="157" name="直線コネクタ 156">
          <a:extLst>
            <a:ext uri="{FF2B5EF4-FFF2-40B4-BE49-F238E27FC236}">
              <a16:creationId xmlns:a16="http://schemas.microsoft.com/office/drawing/2014/main" id="{157CFC90-4685-4954-B738-15C87CFC924E}"/>
            </a:ext>
          </a:extLst>
        </xdr:cNvPr>
        <xdr:cNvCxnSpPr/>
      </xdr:nvCxnSpPr>
      <xdr:spPr>
        <a:xfrm flipV="1">
          <a:off x="11798300" y="6289267"/>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68642</xdr:rowOff>
    </xdr:from>
    <xdr:ext cx="469744" cy="259045"/>
    <xdr:sp macro="" textlink="">
      <xdr:nvSpPr>
        <xdr:cNvPr id="158" name="n_1aveValue債務償還比率">
          <a:extLst>
            <a:ext uri="{FF2B5EF4-FFF2-40B4-BE49-F238E27FC236}">
              <a16:creationId xmlns:a16="http://schemas.microsoft.com/office/drawing/2014/main" id="{E18B6A4E-3D6E-4734-A817-785A1240CC14}"/>
            </a:ext>
          </a:extLst>
        </xdr:cNvPr>
        <xdr:cNvSpPr txBox="1"/>
      </xdr:nvSpPr>
      <xdr:spPr>
        <a:xfrm>
          <a:off x="13836727" y="546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107078</xdr:rowOff>
    </xdr:from>
    <xdr:ext cx="469744" cy="259045"/>
    <xdr:sp macro="" textlink="">
      <xdr:nvSpPr>
        <xdr:cNvPr id="159" name="n_2aveValue債務償還比率">
          <a:extLst>
            <a:ext uri="{FF2B5EF4-FFF2-40B4-BE49-F238E27FC236}">
              <a16:creationId xmlns:a16="http://schemas.microsoft.com/office/drawing/2014/main" id="{CCB6C24E-CE5E-4F7B-B631-F8D2BDCB3A84}"/>
            </a:ext>
          </a:extLst>
        </xdr:cNvPr>
        <xdr:cNvSpPr txBox="1"/>
      </xdr:nvSpPr>
      <xdr:spPr>
        <a:xfrm>
          <a:off x="13087427" y="567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27077</xdr:rowOff>
    </xdr:from>
    <xdr:ext cx="469744" cy="259045"/>
    <xdr:sp macro="" textlink="">
      <xdr:nvSpPr>
        <xdr:cNvPr id="160" name="n_3aveValue債務償還比率">
          <a:extLst>
            <a:ext uri="{FF2B5EF4-FFF2-40B4-BE49-F238E27FC236}">
              <a16:creationId xmlns:a16="http://schemas.microsoft.com/office/drawing/2014/main" id="{660483D2-4C33-4689-97A5-BC846805FC28}"/>
            </a:ext>
          </a:extLst>
        </xdr:cNvPr>
        <xdr:cNvSpPr txBox="1"/>
      </xdr:nvSpPr>
      <xdr:spPr>
        <a:xfrm>
          <a:off x="12325427" y="57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22296</xdr:rowOff>
    </xdr:from>
    <xdr:ext cx="469744" cy="259045"/>
    <xdr:sp macro="" textlink="">
      <xdr:nvSpPr>
        <xdr:cNvPr id="161" name="n_4aveValue債務償還比率">
          <a:extLst>
            <a:ext uri="{FF2B5EF4-FFF2-40B4-BE49-F238E27FC236}">
              <a16:creationId xmlns:a16="http://schemas.microsoft.com/office/drawing/2014/main" id="{D75A3A60-BDB5-445B-9ECD-993EC72E7153}"/>
            </a:ext>
          </a:extLst>
        </xdr:cNvPr>
        <xdr:cNvSpPr txBox="1"/>
      </xdr:nvSpPr>
      <xdr:spPr>
        <a:xfrm>
          <a:off x="11563427" y="576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14286</xdr:rowOff>
    </xdr:from>
    <xdr:ext cx="469744" cy="259045"/>
    <xdr:sp macro="" textlink="">
      <xdr:nvSpPr>
        <xdr:cNvPr id="162" name="n_1mainValue債務償還比率">
          <a:extLst>
            <a:ext uri="{FF2B5EF4-FFF2-40B4-BE49-F238E27FC236}">
              <a16:creationId xmlns:a16="http://schemas.microsoft.com/office/drawing/2014/main" id="{650A970A-F8D2-42B1-BA97-74A31C43436F}"/>
            </a:ext>
          </a:extLst>
        </xdr:cNvPr>
        <xdr:cNvSpPr txBox="1"/>
      </xdr:nvSpPr>
      <xdr:spPr>
        <a:xfrm>
          <a:off x="13836727" y="592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24691</xdr:rowOff>
    </xdr:from>
    <xdr:ext cx="469744" cy="259045"/>
    <xdr:sp macro="" textlink="">
      <xdr:nvSpPr>
        <xdr:cNvPr id="163" name="n_2mainValue債務償還比率">
          <a:extLst>
            <a:ext uri="{FF2B5EF4-FFF2-40B4-BE49-F238E27FC236}">
              <a16:creationId xmlns:a16="http://schemas.microsoft.com/office/drawing/2014/main" id="{1C0067F0-5ABB-4F21-9145-940FF882A034}"/>
            </a:ext>
          </a:extLst>
        </xdr:cNvPr>
        <xdr:cNvSpPr txBox="1"/>
      </xdr:nvSpPr>
      <xdr:spPr>
        <a:xfrm>
          <a:off x="13087427" y="628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73269</xdr:rowOff>
    </xdr:from>
    <xdr:ext cx="469744" cy="259045"/>
    <xdr:sp macro="" textlink="">
      <xdr:nvSpPr>
        <xdr:cNvPr id="164" name="n_3mainValue債務償還比率">
          <a:extLst>
            <a:ext uri="{FF2B5EF4-FFF2-40B4-BE49-F238E27FC236}">
              <a16:creationId xmlns:a16="http://schemas.microsoft.com/office/drawing/2014/main" id="{A1FE8E66-9E98-4101-B3DB-133321F0B389}"/>
            </a:ext>
          </a:extLst>
        </xdr:cNvPr>
        <xdr:cNvSpPr txBox="1"/>
      </xdr:nvSpPr>
      <xdr:spPr>
        <a:xfrm>
          <a:off x="12325427" y="633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109972</xdr:rowOff>
    </xdr:from>
    <xdr:ext cx="469744" cy="259045"/>
    <xdr:sp macro="" textlink="">
      <xdr:nvSpPr>
        <xdr:cNvPr id="165" name="n_4mainValue債務償還比率">
          <a:extLst>
            <a:ext uri="{FF2B5EF4-FFF2-40B4-BE49-F238E27FC236}">
              <a16:creationId xmlns:a16="http://schemas.microsoft.com/office/drawing/2014/main" id="{DA75B143-225F-436B-8995-100597F0B15E}"/>
            </a:ext>
          </a:extLst>
        </xdr:cNvPr>
        <xdr:cNvSpPr txBox="1"/>
      </xdr:nvSpPr>
      <xdr:spPr>
        <a:xfrm>
          <a:off x="11563427" y="636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a:extLst>
            <a:ext uri="{FF2B5EF4-FFF2-40B4-BE49-F238E27FC236}">
              <a16:creationId xmlns:a16="http://schemas.microsoft.com/office/drawing/2014/main" id="{CA045AAC-FD7C-4F28-9F51-EF6B5B769B8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a:extLst>
            <a:ext uri="{FF2B5EF4-FFF2-40B4-BE49-F238E27FC236}">
              <a16:creationId xmlns:a16="http://schemas.microsoft.com/office/drawing/2014/main" id="{314360F2-E281-4FCC-B6C1-46409C80A32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a:extLst>
            <a:ext uri="{FF2B5EF4-FFF2-40B4-BE49-F238E27FC236}">
              <a16:creationId xmlns:a16="http://schemas.microsoft.com/office/drawing/2014/main" id="{07AFD629-3018-4494-B708-C5924C052AF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a:extLst>
            <a:ext uri="{FF2B5EF4-FFF2-40B4-BE49-F238E27FC236}">
              <a16:creationId xmlns:a16="http://schemas.microsoft.com/office/drawing/2014/main" id="{0B848C0B-48EC-4155-82C8-037B0A730FB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a:extLst>
            <a:ext uri="{FF2B5EF4-FFF2-40B4-BE49-F238E27FC236}">
              <a16:creationId xmlns:a16="http://schemas.microsoft.com/office/drawing/2014/main" id="{D20A97C3-FE5C-4220-963A-C3778B77035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a:extLst>
            <a:ext uri="{FF2B5EF4-FFF2-40B4-BE49-F238E27FC236}">
              <a16:creationId xmlns:a16="http://schemas.microsoft.com/office/drawing/2014/main" id="{CF525290-9559-4FCC-8345-BE8C3580FE7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E1AFB48-1C70-43B1-BD89-605ED7EAB0F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259DB8B-EF28-4087-AAF1-272A12D43D4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C3B5BEC-2856-4696-A53D-64CDCD255C0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204B917-2BD1-4A36-BF98-201BE0392F8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富山県魚津市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4028543-B4A1-45B9-BF7F-F51B12E274C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514AD4F-CC74-4105-931C-5F9F65C8AFA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32F495E-C3F6-41EF-9D8B-AAB4B2B35A7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1A20228-607C-4ADF-84AC-4EDAF782177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CA015A6-F640-43C7-9948-E0AFC22035D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1029DEC-8262-46C0-8D3F-60F5C9B8B29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39,919
39,397
200.61
21,653,852
19,825,832
1,410,196
10,717,723
16,180,417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D813BC1-E9B4-4D72-B6ED-0B3DA38B2A5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C3CB5BE-49D6-4C1A-90AC-356918F0D79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5D4E1A4-A96C-4CEA-BDBB-B32B27176B7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76.7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D87B624-3A50-4B09-9C26-8813D6B2843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F62B8F7-4835-47D2-BF1E-0CF78AE8AA5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357D3EC-A676-45C7-94F7-C14900AB4AB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CFD1D1F-08A6-4ED0-B161-2F3D63869CC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F09CE25-88D6-49BF-AA96-CF5DE70AB64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912675E-8697-4E7C-82FE-F485B46C1B2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622BFBD-0715-4F10-BC51-26BC759C803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F83468C-9F05-4D72-A8F6-FC89251F227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869B8EF-DA15-4550-AFA0-9A1B55F378D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F7E022B-3C7F-4F21-8154-40924E6181D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6E4D056-9C5D-49A5-BA5E-70476701A89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1DCDC48-6D66-4C22-AFB5-FEC6C5C6C83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670FDB8-7D65-4AFA-8F51-8910B738261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206F063-42E3-43BC-AF67-84FF4A510E7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4D8EAA1-3DF5-44DB-A102-D824E7B99C7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CA61E02-8A12-41BC-BFB7-1C76859BB59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3E4F256-B191-43E0-9993-18DC7509672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703B268-BC9F-4D2B-9ADB-6C24F23CC31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7E010CF-B12F-4C5D-9117-7157D8BB3B6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23FDB9C-473C-4510-AD7E-97E927B1953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93A14D8-5056-4DC0-BA2C-02CF5F3D744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B25827E-87B2-4E28-BEAA-CEB0FBD0579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6C2837E-2E19-46E2-9931-9B0AD7D5549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8022F15-576A-40C8-AEC7-EB0A30ED947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0F0FA3C-66C9-4658-BC7F-78468CB457A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08584A0-8A44-446A-B76F-200EE1D0696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29DCC44-8CD0-44C6-9A14-B9B8195B9A5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CFAB8F4-9079-4A45-B47A-D9689AA9D68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7DDE83D-F4B5-4315-860D-6A5DA7D0747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46A30DB-F7C9-44DD-AF62-CE4D87FA814F}"/>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8DE23242-F8F7-4FC5-8271-2F27FEFAF5BC}"/>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0AD0463-442B-4328-91AB-E10311478ED7}"/>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4ACF951-3F13-4111-960E-C21D890B3FE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DB37878-8C0E-4F93-98F2-439A6C960CE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EA701C2-EC39-4BA2-BCD0-622C48FE7D81}"/>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7B0DF4D-A75D-4E72-A3C9-E48AEACE899C}"/>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2C45228-FBBB-4235-8C7D-10F577DB473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29ABCBA-AAFF-4E9E-8F9D-3CB1C76D7937}"/>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A5293ED-F4AE-43EA-BB37-E61EFB6DFE99}"/>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987BB3C-68EC-43BD-BC8C-2FA6E46F4ED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8252795C-13AC-4D28-A866-7ACABBAFCEB9}"/>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609ED96E-792C-432F-AB89-7AFAD7DFB70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929E9EE7-77A5-4FF5-84A2-2725F29FDC2E}"/>
            </a:ext>
          </a:extLst>
        </xdr:cNvPr>
        <xdr:cNvCxnSpPr/>
      </xdr:nvCxnSpPr>
      <xdr:spPr>
        <a:xfrm flipV="1">
          <a:off x="4634865" y="57416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a:extLst>
            <a:ext uri="{FF2B5EF4-FFF2-40B4-BE49-F238E27FC236}">
              <a16:creationId xmlns:a16="http://schemas.microsoft.com/office/drawing/2014/main" id="{A2919B16-B0F9-43D0-AF2A-CCB130CA093E}"/>
            </a:ext>
          </a:extLst>
        </xdr:cNvPr>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90CF7911-B33C-4529-AC04-DF4930FA0606}"/>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60" name="【道路】&#10;有形固定資産減価償却率最大値テキスト">
          <a:extLst>
            <a:ext uri="{FF2B5EF4-FFF2-40B4-BE49-F238E27FC236}">
              <a16:creationId xmlns:a16="http://schemas.microsoft.com/office/drawing/2014/main" id="{840D0FAA-087F-40B4-9530-9EF4AAC41688}"/>
            </a:ext>
          </a:extLst>
        </xdr:cNvPr>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1" name="直線コネクタ 60">
          <a:extLst>
            <a:ext uri="{FF2B5EF4-FFF2-40B4-BE49-F238E27FC236}">
              <a16:creationId xmlns:a16="http://schemas.microsoft.com/office/drawing/2014/main" id="{C8ED24DA-C54C-4DF1-9841-C9B87860316F}"/>
            </a:ext>
          </a:extLst>
        </xdr:cNvPr>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24782</xdr:rowOff>
    </xdr:from>
    <xdr:ext cx="405111" cy="259045"/>
    <xdr:sp macro="" textlink="">
      <xdr:nvSpPr>
        <xdr:cNvPr id="62" name="【道路】&#10;有形固定資産減価償却率平均値テキスト">
          <a:extLst>
            <a:ext uri="{FF2B5EF4-FFF2-40B4-BE49-F238E27FC236}">
              <a16:creationId xmlns:a16="http://schemas.microsoft.com/office/drawing/2014/main" id="{ABA782A6-1033-4DA3-84E2-98B883DDA3B6}"/>
            </a:ext>
          </a:extLst>
        </xdr:cNvPr>
        <xdr:cNvSpPr txBox="1"/>
      </xdr:nvSpPr>
      <xdr:spPr>
        <a:xfrm>
          <a:off x="4673600" y="653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63" name="フローチャート: 判断 62">
          <a:extLst>
            <a:ext uri="{FF2B5EF4-FFF2-40B4-BE49-F238E27FC236}">
              <a16:creationId xmlns:a16="http://schemas.microsoft.com/office/drawing/2014/main" id="{CAA73B25-C7FF-4254-B3DE-709BC5B6D212}"/>
            </a:ext>
          </a:extLst>
        </xdr:cNvPr>
        <xdr:cNvSpPr/>
      </xdr:nvSpPr>
      <xdr:spPr>
        <a:xfrm>
          <a:off x="4584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401E59C8-4D4E-4F11-82DD-F22F0F7045F4}"/>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a:extLst>
            <a:ext uri="{FF2B5EF4-FFF2-40B4-BE49-F238E27FC236}">
              <a16:creationId xmlns:a16="http://schemas.microsoft.com/office/drawing/2014/main" id="{BDDF4A10-3B63-40A7-BA0B-C665A3119781}"/>
            </a:ext>
          </a:extLst>
        </xdr:cNvPr>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92075</xdr:rowOff>
    </xdr:from>
    <xdr:to>
      <xdr:col>10</xdr:col>
      <xdr:colOff>165100</xdr:colOff>
      <xdr:row>38</xdr:row>
      <xdr:rowOff>22225</xdr:rowOff>
    </xdr:to>
    <xdr:sp macro="" textlink="">
      <xdr:nvSpPr>
        <xdr:cNvPr id="66" name="フローチャート: 判断 65">
          <a:extLst>
            <a:ext uri="{FF2B5EF4-FFF2-40B4-BE49-F238E27FC236}">
              <a16:creationId xmlns:a16="http://schemas.microsoft.com/office/drawing/2014/main" id="{E6EAB0E9-14B9-4389-B996-2C6098326196}"/>
            </a:ext>
          </a:extLst>
        </xdr:cNvPr>
        <xdr:cNvSpPr/>
      </xdr:nvSpPr>
      <xdr:spPr>
        <a:xfrm>
          <a:off x="1968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a:extLst>
            <a:ext uri="{FF2B5EF4-FFF2-40B4-BE49-F238E27FC236}">
              <a16:creationId xmlns:a16="http://schemas.microsoft.com/office/drawing/2014/main" id="{9CC6B553-367B-41ED-9967-726E4403C5E0}"/>
            </a:ext>
          </a:extLst>
        </xdr:cNvPr>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03FE639-61A7-4FA8-B42F-06E478945B1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B253DEC-AD49-406A-9B1B-2E033108E1C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8892EC2-E6E2-43C3-A06F-48E12BC5612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89F6888-3E42-4B62-82A8-61DD25AF84E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8387C51-FC14-413F-8233-80162DF6F90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76835</xdr:rowOff>
    </xdr:from>
    <xdr:to>
      <xdr:col>24</xdr:col>
      <xdr:colOff>114300</xdr:colOff>
      <xdr:row>38</xdr:row>
      <xdr:rowOff>6985</xdr:rowOff>
    </xdr:to>
    <xdr:sp macro="" textlink="">
      <xdr:nvSpPr>
        <xdr:cNvPr id="73" name="楕円 72">
          <a:extLst>
            <a:ext uri="{FF2B5EF4-FFF2-40B4-BE49-F238E27FC236}">
              <a16:creationId xmlns:a16="http://schemas.microsoft.com/office/drawing/2014/main" id="{53F9DA9D-9A75-40EB-855E-158F745F936B}"/>
            </a:ext>
          </a:extLst>
        </xdr:cNvPr>
        <xdr:cNvSpPr/>
      </xdr:nvSpPr>
      <xdr:spPr>
        <a:xfrm>
          <a:off x="45847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99712</xdr:rowOff>
    </xdr:from>
    <xdr:ext cx="405111" cy="259045"/>
    <xdr:sp macro="" textlink="">
      <xdr:nvSpPr>
        <xdr:cNvPr id="74" name="【道路】&#10;有形固定資産減価償却率該当値テキスト">
          <a:extLst>
            <a:ext uri="{FF2B5EF4-FFF2-40B4-BE49-F238E27FC236}">
              <a16:creationId xmlns:a16="http://schemas.microsoft.com/office/drawing/2014/main" id="{F8F81FCA-0ECC-42E8-97B6-7E0C5FAD9E7D}"/>
            </a:ext>
          </a:extLst>
        </xdr:cNvPr>
        <xdr:cNvSpPr txBox="1"/>
      </xdr:nvSpPr>
      <xdr:spPr>
        <a:xfrm>
          <a:off x="4673600"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95885</xdr:rowOff>
    </xdr:from>
    <xdr:to>
      <xdr:col>20</xdr:col>
      <xdr:colOff>38100</xdr:colOff>
      <xdr:row>38</xdr:row>
      <xdr:rowOff>26035</xdr:rowOff>
    </xdr:to>
    <xdr:sp macro="" textlink="">
      <xdr:nvSpPr>
        <xdr:cNvPr id="75" name="楕円 74">
          <a:extLst>
            <a:ext uri="{FF2B5EF4-FFF2-40B4-BE49-F238E27FC236}">
              <a16:creationId xmlns:a16="http://schemas.microsoft.com/office/drawing/2014/main" id="{07A92256-4FEA-4BF4-9744-FB3F36208939}"/>
            </a:ext>
          </a:extLst>
        </xdr:cNvPr>
        <xdr:cNvSpPr/>
      </xdr:nvSpPr>
      <xdr:spPr>
        <a:xfrm>
          <a:off x="37465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127635</xdr:rowOff>
    </xdr:from>
    <xdr:to>
      <xdr:col>24</xdr:col>
      <xdr:colOff>63500</xdr:colOff>
      <xdr:row>37</xdr:row>
      <xdr:rowOff>146685</xdr:rowOff>
    </xdr:to>
    <xdr:cxnSp macro="">
      <xdr:nvCxnSpPr>
        <xdr:cNvPr id="76" name="直線コネクタ 75">
          <a:extLst>
            <a:ext uri="{FF2B5EF4-FFF2-40B4-BE49-F238E27FC236}">
              <a16:creationId xmlns:a16="http://schemas.microsoft.com/office/drawing/2014/main" id="{FE41BBD1-5996-4A39-9D3C-285CB5B4192F}"/>
            </a:ext>
          </a:extLst>
        </xdr:cNvPr>
        <xdr:cNvCxnSpPr/>
      </xdr:nvCxnSpPr>
      <xdr:spPr>
        <a:xfrm flipV="1">
          <a:off x="3797300" y="647128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74930</xdr:rowOff>
    </xdr:from>
    <xdr:to>
      <xdr:col>15</xdr:col>
      <xdr:colOff>101600</xdr:colOff>
      <xdr:row>38</xdr:row>
      <xdr:rowOff>5080</xdr:rowOff>
    </xdr:to>
    <xdr:sp macro="" textlink="">
      <xdr:nvSpPr>
        <xdr:cNvPr id="77" name="楕円 76">
          <a:extLst>
            <a:ext uri="{FF2B5EF4-FFF2-40B4-BE49-F238E27FC236}">
              <a16:creationId xmlns:a16="http://schemas.microsoft.com/office/drawing/2014/main" id="{E63FA9C8-2AF7-4846-B7A1-29058ED8DD4E}"/>
            </a:ext>
          </a:extLst>
        </xdr:cNvPr>
        <xdr:cNvSpPr/>
      </xdr:nvSpPr>
      <xdr:spPr>
        <a:xfrm>
          <a:off x="2857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125730</xdr:rowOff>
    </xdr:from>
    <xdr:to>
      <xdr:col>19</xdr:col>
      <xdr:colOff>177800</xdr:colOff>
      <xdr:row>37</xdr:row>
      <xdr:rowOff>146685</xdr:rowOff>
    </xdr:to>
    <xdr:cxnSp macro="">
      <xdr:nvCxnSpPr>
        <xdr:cNvPr id="78" name="直線コネクタ 77">
          <a:extLst>
            <a:ext uri="{FF2B5EF4-FFF2-40B4-BE49-F238E27FC236}">
              <a16:creationId xmlns:a16="http://schemas.microsoft.com/office/drawing/2014/main" id="{A0C0B4F7-BFDF-432F-ADDE-348D5507DC96}"/>
            </a:ext>
          </a:extLst>
        </xdr:cNvPr>
        <xdr:cNvCxnSpPr/>
      </xdr:nvCxnSpPr>
      <xdr:spPr>
        <a:xfrm>
          <a:off x="2908300" y="646938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48260</xdr:rowOff>
    </xdr:from>
    <xdr:to>
      <xdr:col>10</xdr:col>
      <xdr:colOff>165100</xdr:colOff>
      <xdr:row>37</xdr:row>
      <xdr:rowOff>149860</xdr:rowOff>
    </xdr:to>
    <xdr:sp macro="" textlink="">
      <xdr:nvSpPr>
        <xdr:cNvPr id="79" name="楕円 78">
          <a:extLst>
            <a:ext uri="{FF2B5EF4-FFF2-40B4-BE49-F238E27FC236}">
              <a16:creationId xmlns:a16="http://schemas.microsoft.com/office/drawing/2014/main" id="{45A7C9BA-7327-4E48-B790-C7CB2952D698}"/>
            </a:ext>
          </a:extLst>
        </xdr:cNvPr>
        <xdr:cNvSpPr/>
      </xdr:nvSpPr>
      <xdr:spPr>
        <a:xfrm>
          <a:off x="1968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99060</xdr:rowOff>
    </xdr:from>
    <xdr:to>
      <xdr:col>15</xdr:col>
      <xdr:colOff>50800</xdr:colOff>
      <xdr:row>37</xdr:row>
      <xdr:rowOff>125730</xdr:rowOff>
    </xdr:to>
    <xdr:cxnSp macro="">
      <xdr:nvCxnSpPr>
        <xdr:cNvPr id="80" name="直線コネクタ 79">
          <a:extLst>
            <a:ext uri="{FF2B5EF4-FFF2-40B4-BE49-F238E27FC236}">
              <a16:creationId xmlns:a16="http://schemas.microsoft.com/office/drawing/2014/main" id="{BD0CA17B-4036-4E91-AB87-D33154E7ED6A}"/>
            </a:ext>
          </a:extLst>
        </xdr:cNvPr>
        <xdr:cNvCxnSpPr/>
      </xdr:nvCxnSpPr>
      <xdr:spPr>
        <a:xfrm>
          <a:off x="2019300" y="64427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21590</xdr:rowOff>
    </xdr:from>
    <xdr:to>
      <xdr:col>6</xdr:col>
      <xdr:colOff>38100</xdr:colOff>
      <xdr:row>37</xdr:row>
      <xdr:rowOff>123190</xdr:rowOff>
    </xdr:to>
    <xdr:sp macro="" textlink="">
      <xdr:nvSpPr>
        <xdr:cNvPr id="81" name="楕円 80">
          <a:extLst>
            <a:ext uri="{FF2B5EF4-FFF2-40B4-BE49-F238E27FC236}">
              <a16:creationId xmlns:a16="http://schemas.microsoft.com/office/drawing/2014/main" id="{E9958B73-E437-4DC3-B5BC-C7DC2CB4EDF2}"/>
            </a:ext>
          </a:extLst>
        </xdr:cNvPr>
        <xdr:cNvSpPr/>
      </xdr:nvSpPr>
      <xdr:spPr>
        <a:xfrm>
          <a:off x="1079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72390</xdr:rowOff>
    </xdr:from>
    <xdr:to>
      <xdr:col>10</xdr:col>
      <xdr:colOff>114300</xdr:colOff>
      <xdr:row>37</xdr:row>
      <xdr:rowOff>99060</xdr:rowOff>
    </xdr:to>
    <xdr:cxnSp macro="">
      <xdr:nvCxnSpPr>
        <xdr:cNvPr id="82" name="直線コネクタ 81">
          <a:extLst>
            <a:ext uri="{FF2B5EF4-FFF2-40B4-BE49-F238E27FC236}">
              <a16:creationId xmlns:a16="http://schemas.microsoft.com/office/drawing/2014/main" id="{2EE47BE8-815B-4167-9EB6-82908A3E2982}"/>
            </a:ext>
          </a:extLst>
        </xdr:cNvPr>
        <xdr:cNvCxnSpPr/>
      </xdr:nvCxnSpPr>
      <xdr:spPr>
        <a:xfrm>
          <a:off x="1130300" y="64160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a:extLst>
            <a:ext uri="{FF2B5EF4-FFF2-40B4-BE49-F238E27FC236}">
              <a16:creationId xmlns:a16="http://schemas.microsoft.com/office/drawing/2014/main" id="{6CC82A3C-3FF1-45B3-96AE-4E0177B756E0}"/>
            </a:ext>
          </a:extLst>
        </xdr:cNvPr>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51452</xdr:rowOff>
    </xdr:from>
    <xdr:ext cx="405111" cy="259045"/>
    <xdr:sp macro="" textlink="">
      <xdr:nvSpPr>
        <xdr:cNvPr id="84" name="n_2aveValue【道路】&#10;有形固定資産減価償却率">
          <a:extLst>
            <a:ext uri="{FF2B5EF4-FFF2-40B4-BE49-F238E27FC236}">
              <a16:creationId xmlns:a16="http://schemas.microsoft.com/office/drawing/2014/main" id="{2974A5AD-D59B-4139-B730-864BF20C6227}"/>
            </a:ext>
          </a:extLst>
        </xdr:cNvPr>
        <xdr:cNvSpPr txBox="1"/>
      </xdr:nvSpPr>
      <xdr:spPr>
        <a:xfrm>
          <a:off x="2705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13352</xdr:rowOff>
    </xdr:from>
    <xdr:ext cx="405111" cy="259045"/>
    <xdr:sp macro="" textlink="">
      <xdr:nvSpPr>
        <xdr:cNvPr id="85" name="n_3aveValue【道路】&#10;有形固定資産減価償却率">
          <a:extLst>
            <a:ext uri="{FF2B5EF4-FFF2-40B4-BE49-F238E27FC236}">
              <a16:creationId xmlns:a16="http://schemas.microsoft.com/office/drawing/2014/main" id="{36D11A3D-113A-4132-9C2B-4F61D7D8F5D3}"/>
            </a:ext>
          </a:extLst>
        </xdr:cNvPr>
        <xdr:cNvSpPr txBox="1"/>
      </xdr:nvSpPr>
      <xdr:spPr>
        <a:xfrm>
          <a:off x="18167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160037</xdr:rowOff>
    </xdr:from>
    <xdr:ext cx="405111" cy="259045"/>
    <xdr:sp macro="" textlink="">
      <xdr:nvSpPr>
        <xdr:cNvPr id="86" name="n_4aveValue【道路】&#10;有形固定資産減価償却率">
          <a:extLst>
            <a:ext uri="{FF2B5EF4-FFF2-40B4-BE49-F238E27FC236}">
              <a16:creationId xmlns:a16="http://schemas.microsoft.com/office/drawing/2014/main" id="{13D9CFBC-5469-48C1-B7ED-1EA192FD1D4E}"/>
            </a:ext>
          </a:extLst>
        </xdr:cNvPr>
        <xdr:cNvSpPr txBox="1"/>
      </xdr:nvSpPr>
      <xdr:spPr>
        <a:xfrm>
          <a:off x="927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42562</xdr:rowOff>
    </xdr:from>
    <xdr:ext cx="405111" cy="259045"/>
    <xdr:sp macro="" textlink="">
      <xdr:nvSpPr>
        <xdr:cNvPr id="87" name="n_1mainValue【道路】&#10;有形固定資産減価償却率">
          <a:extLst>
            <a:ext uri="{FF2B5EF4-FFF2-40B4-BE49-F238E27FC236}">
              <a16:creationId xmlns:a16="http://schemas.microsoft.com/office/drawing/2014/main" id="{016A1CDD-AB08-4D36-B98A-5EDC6A0BEB32}"/>
            </a:ext>
          </a:extLst>
        </xdr:cNvPr>
        <xdr:cNvSpPr txBox="1"/>
      </xdr:nvSpPr>
      <xdr:spPr>
        <a:xfrm>
          <a:off x="35820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21607</xdr:rowOff>
    </xdr:from>
    <xdr:ext cx="405111" cy="259045"/>
    <xdr:sp macro="" textlink="">
      <xdr:nvSpPr>
        <xdr:cNvPr id="88" name="n_2mainValue【道路】&#10;有形固定資産減価償却率">
          <a:extLst>
            <a:ext uri="{FF2B5EF4-FFF2-40B4-BE49-F238E27FC236}">
              <a16:creationId xmlns:a16="http://schemas.microsoft.com/office/drawing/2014/main" id="{3487B19E-AD6C-47CF-8F59-82DCD1A6084E}"/>
            </a:ext>
          </a:extLst>
        </xdr:cNvPr>
        <xdr:cNvSpPr txBox="1"/>
      </xdr:nvSpPr>
      <xdr:spPr>
        <a:xfrm>
          <a:off x="27057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166387</xdr:rowOff>
    </xdr:from>
    <xdr:ext cx="405111" cy="259045"/>
    <xdr:sp macro="" textlink="">
      <xdr:nvSpPr>
        <xdr:cNvPr id="89" name="n_3mainValue【道路】&#10;有形固定資産減価償却率">
          <a:extLst>
            <a:ext uri="{FF2B5EF4-FFF2-40B4-BE49-F238E27FC236}">
              <a16:creationId xmlns:a16="http://schemas.microsoft.com/office/drawing/2014/main" id="{CA715BEA-38A0-432E-8BA9-FF5A810E4897}"/>
            </a:ext>
          </a:extLst>
        </xdr:cNvPr>
        <xdr:cNvSpPr txBox="1"/>
      </xdr:nvSpPr>
      <xdr:spPr>
        <a:xfrm>
          <a:off x="1816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139717</xdr:rowOff>
    </xdr:from>
    <xdr:ext cx="405111" cy="259045"/>
    <xdr:sp macro="" textlink="">
      <xdr:nvSpPr>
        <xdr:cNvPr id="90" name="n_4mainValue【道路】&#10;有形固定資産減価償却率">
          <a:extLst>
            <a:ext uri="{FF2B5EF4-FFF2-40B4-BE49-F238E27FC236}">
              <a16:creationId xmlns:a16="http://schemas.microsoft.com/office/drawing/2014/main" id="{150367D6-8795-452F-B1A5-3803EB2942B3}"/>
            </a:ext>
          </a:extLst>
        </xdr:cNvPr>
        <xdr:cNvSpPr txBox="1"/>
      </xdr:nvSpPr>
      <xdr:spPr>
        <a:xfrm>
          <a:off x="927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D0B9D08B-CBA2-4E9E-B1EF-A3E482001DE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C95FA56E-CCCE-4334-838E-9E1C4AC42F2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B65646E2-FC75-4399-9454-055120A0569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349FC97A-387A-4762-A037-09F9B17C9C3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4980CB6-6775-4C21-A45C-925DAA49822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3F049896-02C2-467A-8093-30AAF88CC26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293371EB-E1A7-45D7-A835-21E8F619373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8F44598F-F938-43D0-95E6-C6E4B85DBA7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A45B167A-8F22-488F-94A8-A6C57562606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86816EB3-0315-40AA-8C29-73E6C8133F2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A2B0F1F6-B148-460B-92B4-F7A1F175A6A8}"/>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D56EBB99-53C8-4B6A-A696-25EEB94098A1}"/>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F1D6B09-DC96-4A92-B399-EE1FC5FFE23C}"/>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62A55728-5D1F-4AF8-96C8-2A155F9BFA21}"/>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B9683A47-2893-4552-B8D2-B880E2B3AE0C}"/>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4E272187-2917-4C99-96D7-3F1196AFE364}"/>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9039934C-566D-42DA-A331-CA5A62684E36}"/>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CF68CB98-5B4D-4530-851E-CE371188697B}"/>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5ECAC863-80E4-4552-8E6B-96CCE83CD2D7}"/>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398F3B12-D892-48A7-BCED-1647809D0E6C}"/>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723F4D3A-C412-4C9B-A0D8-744BF3A7E92F}"/>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DF682C2F-2CBB-4B3B-A88C-33D2992680F3}"/>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AEBF325D-CE09-464F-B46B-A918F671BA4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E8444499-59BD-41CE-98AD-DE175D65BCE9}"/>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FC2FBA93-88B9-4EC8-96A5-C3011EE2196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104710</xdr:rowOff>
    </xdr:from>
    <xdr:to>
      <xdr:col>54</xdr:col>
      <xdr:colOff>189865</xdr:colOff>
      <xdr:row>41</xdr:row>
      <xdr:rowOff>127602</xdr:rowOff>
    </xdr:to>
    <xdr:cxnSp macro="">
      <xdr:nvCxnSpPr>
        <xdr:cNvPr id="116" name="直線コネクタ 115">
          <a:extLst>
            <a:ext uri="{FF2B5EF4-FFF2-40B4-BE49-F238E27FC236}">
              <a16:creationId xmlns:a16="http://schemas.microsoft.com/office/drawing/2014/main" id="{7F1833A0-2D40-49C4-8C98-B4D6D3318582}"/>
            </a:ext>
          </a:extLst>
        </xdr:cNvPr>
        <xdr:cNvCxnSpPr/>
      </xdr:nvCxnSpPr>
      <xdr:spPr>
        <a:xfrm flipV="1">
          <a:off x="10476865" y="5762560"/>
          <a:ext cx="0" cy="139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131429</xdr:rowOff>
    </xdr:from>
    <xdr:ext cx="469744" cy="259045"/>
    <xdr:sp macro="" textlink="">
      <xdr:nvSpPr>
        <xdr:cNvPr id="117" name="【道路】&#10;一人当たり延長最小値テキスト">
          <a:extLst>
            <a:ext uri="{FF2B5EF4-FFF2-40B4-BE49-F238E27FC236}">
              <a16:creationId xmlns:a16="http://schemas.microsoft.com/office/drawing/2014/main" id="{EE06D0B8-4FA2-4592-B8D2-CA1070C1C3B9}"/>
            </a:ext>
          </a:extLst>
        </xdr:cNvPr>
        <xdr:cNvSpPr txBox="1"/>
      </xdr:nvSpPr>
      <xdr:spPr>
        <a:xfrm>
          <a:off x="10515600" y="716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127602</xdr:rowOff>
    </xdr:from>
    <xdr:to>
      <xdr:col>55</xdr:col>
      <xdr:colOff>88900</xdr:colOff>
      <xdr:row>41</xdr:row>
      <xdr:rowOff>127602</xdr:rowOff>
    </xdr:to>
    <xdr:cxnSp macro="">
      <xdr:nvCxnSpPr>
        <xdr:cNvPr id="118" name="直線コネクタ 117">
          <a:extLst>
            <a:ext uri="{FF2B5EF4-FFF2-40B4-BE49-F238E27FC236}">
              <a16:creationId xmlns:a16="http://schemas.microsoft.com/office/drawing/2014/main" id="{25110A0F-AD74-4E98-B858-32F38A621270}"/>
            </a:ext>
          </a:extLst>
        </xdr:cNvPr>
        <xdr:cNvCxnSpPr/>
      </xdr:nvCxnSpPr>
      <xdr:spPr>
        <a:xfrm>
          <a:off x="10388600" y="715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51387</xdr:rowOff>
    </xdr:from>
    <xdr:ext cx="534377" cy="259045"/>
    <xdr:sp macro="" textlink="">
      <xdr:nvSpPr>
        <xdr:cNvPr id="119" name="【道路】&#10;一人当たり延長最大値テキスト">
          <a:extLst>
            <a:ext uri="{FF2B5EF4-FFF2-40B4-BE49-F238E27FC236}">
              <a16:creationId xmlns:a16="http://schemas.microsoft.com/office/drawing/2014/main" id="{79AED23F-9A38-441B-AAC7-BD13B71AF332}"/>
            </a:ext>
          </a:extLst>
        </xdr:cNvPr>
        <xdr:cNvSpPr txBox="1"/>
      </xdr:nvSpPr>
      <xdr:spPr>
        <a:xfrm>
          <a:off x="10515600" y="553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104710</xdr:rowOff>
    </xdr:from>
    <xdr:to>
      <xdr:col>55</xdr:col>
      <xdr:colOff>88900</xdr:colOff>
      <xdr:row>33</xdr:row>
      <xdr:rowOff>104710</xdr:rowOff>
    </xdr:to>
    <xdr:cxnSp macro="">
      <xdr:nvCxnSpPr>
        <xdr:cNvPr id="120" name="直線コネクタ 119">
          <a:extLst>
            <a:ext uri="{FF2B5EF4-FFF2-40B4-BE49-F238E27FC236}">
              <a16:creationId xmlns:a16="http://schemas.microsoft.com/office/drawing/2014/main" id="{08CD2C15-EA76-4D97-84A6-0397999B8572}"/>
            </a:ext>
          </a:extLst>
        </xdr:cNvPr>
        <xdr:cNvCxnSpPr/>
      </xdr:nvCxnSpPr>
      <xdr:spPr>
        <a:xfrm>
          <a:off x="10388600" y="576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139782</xdr:rowOff>
    </xdr:from>
    <xdr:ext cx="534377" cy="259045"/>
    <xdr:sp macro="" textlink="">
      <xdr:nvSpPr>
        <xdr:cNvPr id="121" name="【道路】&#10;一人当たり延長平均値テキスト">
          <a:extLst>
            <a:ext uri="{FF2B5EF4-FFF2-40B4-BE49-F238E27FC236}">
              <a16:creationId xmlns:a16="http://schemas.microsoft.com/office/drawing/2014/main" id="{CB0AECCC-9A5F-4C65-A6B5-821A9E0E38B3}"/>
            </a:ext>
          </a:extLst>
        </xdr:cNvPr>
        <xdr:cNvSpPr txBox="1"/>
      </xdr:nvSpPr>
      <xdr:spPr>
        <a:xfrm>
          <a:off x="10515600" y="6483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116905</xdr:rowOff>
    </xdr:from>
    <xdr:to>
      <xdr:col>55</xdr:col>
      <xdr:colOff>50800</xdr:colOff>
      <xdr:row>39</xdr:row>
      <xdr:rowOff>47055</xdr:rowOff>
    </xdr:to>
    <xdr:sp macro="" textlink="">
      <xdr:nvSpPr>
        <xdr:cNvPr id="122" name="フローチャート: 判断 121">
          <a:extLst>
            <a:ext uri="{FF2B5EF4-FFF2-40B4-BE49-F238E27FC236}">
              <a16:creationId xmlns:a16="http://schemas.microsoft.com/office/drawing/2014/main" id="{5C6DBF2F-1060-4938-9642-900A32ABDE79}"/>
            </a:ext>
          </a:extLst>
        </xdr:cNvPr>
        <xdr:cNvSpPr/>
      </xdr:nvSpPr>
      <xdr:spPr>
        <a:xfrm>
          <a:off x="10426700" y="663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124841</xdr:rowOff>
    </xdr:from>
    <xdr:to>
      <xdr:col>50</xdr:col>
      <xdr:colOff>165100</xdr:colOff>
      <xdr:row>39</xdr:row>
      <xdr:rowOff>54991</xdr:rowOff>
    </xdr:to>
    <xdr:sp macro="" textlink="">
      <xdr:nvSpPr>
        <xdr:cNvPr id="123" name="フローチャート: 判断 122">
          <a:extLst>
            <a:ext uri="{FF2B5EF4-FFF2-40B4-BE49-F238E27FC236}">
              <a16:creationId xmlns:a16="http://schemas.microsoft.com/office/drawing/2014/main" id="{CF4FE52D-3EB4-40BD-A0E5-29B31D499867}"/>
            </a:ext>
          </a:extLst>
        </xdr:cNvPr>
        <xdr:cNvSpPr/>
      </xdr:nvSpPr>
      <xdr:spPr>
        <a:xfrm>
          <a:off x="9588500" y="66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154984</xdr:rowOff>
    </xdr:from>
    <xdr:to>
      <xdr:col>46</xdr:col>
      <xdr:colOff>38100</xdr:colOff>
      <xdr:row>39</xdr:row>
      <xdr:rowOff>85134</xdr:rowOff>
    </xdr:to>
    <xdr:sp macro="" textlink="">
      <xdr:nvSpPr>
        <xdr:cNvPr id="124" name="フローチャート: 判断 123">
          <a:extLst>
            <a:ext uri="{FF2B5EF4-FFF2-40B4-BE49-F238E27FC236}">
              <a16:creationId xmlns:a16="http://schemas.microsoft.com/office/drawing/2014/main" id="{5A021B6E-8789-4DA1-BE2B-7B72D80BB79A}"/>
            </a:ext>
          </a:extLst>
        </xdr:cNvPr>
        <xdr:cNvSpPr/>
      </xdr:nvSpPr>
      <xdr:spPr>
        <a:xfrm>
          <a:off x="8699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19848</xdr:rowOff>
    </xdr:from>
    <xdr:to>
      <xdr:col>41</xdr:col>
      <xdr:colOff>101600</xdr:colOff>
      <xdr:row>39</xdr:row>
      <xdr:rowOff>121448</xdr:rowOff>
    </xdr:to>
    <xdr:sp macro="" textlink="">
      <xdr:nvSpPr>
        <xdr:cNvPr id="125" name="フローチャート: 判断 124">
          <a:extLst>
            <a:ext uri="{FF2B5EF4-FFF2-40B4-BE49-F238E27FC236}">
              <a16:creationId xmlns:a16="http://schemas.microsoft.com/office/drawing/2014/main" id="{38D2EB94-98A6-4A77-AA84-954FC71CB68A}"/>
            </a:ext>
          </a:extLst>
        </xdr:cNvPr>
        <xdr:cNvSpPr/>
      </xdr:nvSpPr>
      <xdr:spPr>
        <a:xfrm>
          <a:off x="7810500" y="670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30593</xdr:rowOff>
    </xdr:from>
    <xdr:to>
      <xdr:col>36</xdr:col>
      <xdr:colOff>165100</xdr:colOff>
      <xdr:row>39</xdr:row>
      <xdr:rowOff>132193</xdr:rowOff>
    </xdr:to>
    <xdr:sp macro="" textlink="">
      <xdr:nvSpPr>
        <xdr:cNvPr id="126" name="フローチャート: 判断 125">
          <a:extLst>
            <a:ext uri="{FF2B5EF4-FFF2-40B4-BE49-F238E27FC236}">
              <a16:creationId xmlns:a16="http://schemas.microsoft.com/office/drawing/2014/main" id="{C4E881B8-60FE-4A30-8EA4-3E2FDD2D7758}"/>
            </a:ext>
          </a:extLst>
        </xdr:cNvPr>
        <xdr:cNvSpPr/>
      </xdr:nvSpPr>
      <xdr:spPr>
        <a:xfrm>
          <a:off x="6921500" y="671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64D22EF-E478-4862-90E0-BE3B3516C66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17FAAA0-BA79-4C0E-9870-33CFDB2BAAA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75377B4-28B3-4BC6-BDFB-B0CBD0D3229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341FCEE1-95CC-431F-B8B0-DB2316FD07E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7F59541C-C95A-427C-AB9B-BABB8754652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77750</xdr:rowOff>
    </xdr:from>
    <xdr:to>
      <xdr:col>55</xdr:col>
      <xdr:colOff>50800</xdr:colOff>
      <xdr:row>40</xdr:row>
      <xdr:rowOff>7900</xdr:rowOff>
    </xdr:to>
    <xdr:sp macro="" textlink="">
      <xdr:nvSpPr>
        <xdr:cNvPr id="132" name="楕円 131">
          <a:extLst>
            <a:ext uri="{FF2B5EF4-FFF2-40B4-BE49-F238E27FC236}">
              <a16:creationId xmlns:a16="http://schemas.microsoft.com/office/drawing/2014/main" id="{806D3780-B790-4EBE-BE44-BB9D503EC805}"/>
            </a:ext>
          </a:extLst>
        </xdr:cNvPr>
        <xdr:cNvSpPr/>
      </xdr:nvSpPr>
      <xdr:spPr>
        <a:xfrm>
          <a:off x="10426700" y="67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56177</xdr:rowOff>
    </xdr:from>
    <xdr:ext cx="534377" cy="259045"/>
    <xdr:sp macro="" textlink="">
      <xdr:nvSpPr>
        <xdr:cNvPr id="133" name="【道路】&#10;一人当たり延長該当値テキスト">
          <a:extLst>
            <a:ext uri="{FF2B5EF4-FFF2-40B4-BE49-F238E27FC236}">
              <a16:creationId xmlns:a16="http://schemas.microsoft.com/office/drawing/2014/main" id="{C71890E8-6453-4CC7-8696-8EB236798295}"/>
            </a:ext>
          </a:extLst>
        </xdr:cNvPr>
        <xdr:cNvSpPr txBox="1"/>
      </xdr:nvSpPr>
      <xdr:spPr>
        <a:xfrm>
          <a:off x="10515600" y="674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84934</xdr:rowOff>
    </xdr:from>
    <xdr:to>
      <xdr:col>50</xdr:col>
      <xdr:colOff>165100</xdr:colOff>
      <xdr:row>40</xdr:row>
      <xdr:rowOff>15084</xdr:rowOff>
    </xdr:to>
    <xdr:sp macro="" textlink="">
      <xdr:nvSpPr>
        <xdr:cNvPr id="134" name="楕円 133">
          <a:extLst>
            <a:ext uri="{FF2B5EF4-FFF2-40B4-BE49-F238E27FC236}">
              <a16:creationId xmlns:a16="http://schemas.microsoft.com/office/drawing/2014/main" id="{8F88D192-D1E2-4FE4-8384-FB760A09CACF}"/>
            </a:ext>
          </a:extLst>
        </xdr:cNvPr>
        <xdr:cNvSpPr/>
      </xdr:nvSpPr>
      <xdr:spPr>
        <a:xfrm>
          <a:off x="9588500" y="677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128550</xdr:rowOff>
    </xdr:from>
    <xdr:to>
      <xdr:col>55</xdr:col>
      <xdr:colOff>0</xdr:colOff>
      <xdr:row>39</xdr:row>
      <xdr:rowOff>135734</xdr:rowOff>
    </xdr:to>
    <xdr:cxnSp macro="">
      <xdr:nvCxnSpPr>
        <xdr:cNvPr id="135" name="直線コネクタ 134">
          <a:extLst>
            <a:ext uri="{FF2B5EF4-FFF2-40B4-BE49-F238E27FC236}">
              <a16:creationId xmlns:a16="http://schemas.microsoft.com/office/drawing/2014/main" id="{7CCBF140-EC52-4EDF-98FA-0C15894A7127}"/>
            </a:ext>
          </a:extLst>
        </xdr:cNvPr>
        <xdr:cNvCxnSpPr/>
      </xdr:nvCxnSpPr>
      <xdr:spPr>
        <a:xfrm flipV="1">
          <a:off x="9639300" y="6815100"/>
          <a:ext cx="8382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94470</xdr:rowOff>
    </xdr:from>
    <xdr:to>
      <xdr:col>46</xdr:col>
      <xdr:colOff>38100</xdr:colOff>
      <xdr:row>40</xdr:row>
      <xdr:rowOff>24620</xdr:rowOff>
    </xdr:to>
    <xdr:sp macro="" textlink="">
      <xdr:nvSpPr>
        <xdr:cNvPr id="136" name="楕円 135">
          <a:extLst>
            <a:ext uri="{FF2B5EF4-FFF2-40B4-BE49-F238E27FC236}">
              <a16:creationId xmlns:a16="http://schemas.microsoft.com/office/drawing/2014/main" id="{C60CDC1A-4204-42ED-BC01-ABD37C1A7BDF}"/>
            </a:ext>
          </a:extLst>
        </xdr:cNvPr>
        <xdr:cNvSpPr/>
      </xdr:nvSpPr>
      <xdr:spPr>
        <a:xfrm>
          <a:off x="8699500" y="678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135734</xdr:rowOff>
    </xdr:from>
    <xdr:to>
      <xdr:col>50</xdr:col>
      <xdr:colOff>114300</xdr:colOff>
      <xdr:row>39</xdr:row>
      <xdr:rowOff>145270</xdr:rowOff>
    </xdr:to>
    <xdr:cxnSp macro="">
      <xdr:nvCxnSpPr>
        <xdr:cNvPr id="137" name="直線コネクタ 136">
          <a:extLst>
            <a:ext uri="{FF2B5EF4-FFF2-40B4-BE49-F238E27FC236}">
              <a16:creationId xmlns:a16="http://schemas.microsoft.com/office/drawing/2014/main" id="{A9303456-71A8-4C88-AFF4-24464A016B74}"/>
            </a:ext>
          </a:extLst>
        </xdr:cNvPr>
        <xdr:cNvCxnSpPr/>
      </xdr:nvCxnSpPr>
      <xdr:spPr>
        <a:xfrm flipV="1">
          <a:off x="8750300" y="6822284"/>
          <a:ext cx="889000" cy="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99532</xdr:rowOff>
    </xdr:from>
    <xdr:to>
      <xdr:col>41</xdr:col>
      <xdr:colOff>101600</xdr:colOff>
      <xdr:row>40</xdr:row>
      <xdr:rowOff>29682</xdr:rowOff>
    </xdr:to>
    <xdr:sp macro="" textlink="">
      <xdr:nvSpPr>
        <xdr:cNvPr id="138" name="楕円 137">
          <a:extLst>
            <a:ext uri="{FF2B5EF4-FFF2-40B4-BE49-F238E27FC236}">
              <a16:creationId xmlns:a16="http://schemas.microsoft.com/office/drawing/2014/main" id="{19F2D486-CABF-4C74-A011-5A192CCD8DFF}"/>
            </a:ext>
          </a:extLst>
        </xdr:cNvPr>
        <xdr:cNvSpPr/>
      </xdr:nvSpPr>
      <xdr:spPr>
        <a:xfrm>
          <a:off x="7810500" y="678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145270</xdr:rowOff>
    </xdr:from>
    <xdr:to>
      <xdr:col>45</xdr:col>
      <xdr:colOff>177800</xdr:colOff>
      <xdr:row>39</xdr:row>
      <xdr:rowOff>150332</xdr:rowOff>
    </xdr:to>
    <xdr:cxnSp macro="">
      <xdr:nvCxnSpPr>
        <xdr:cNvPr id="139" name="直線コネクタ 138">
          <a:extLst>
            <a:ext uri="{FF2B5EF4-FFF2-40B4-BE49-F238E27FC236}">
              <a16:creationId xmlns:a16="http://schemas.microsoft.com/office/drawing/2014/main" id="{4E153AED-31D6-424E-ACC8-5B552013CE14}"/>
            </a:ext>
          </a:extLst>
        </xdr:cNvPr>
        <xdr:cNvCxnSpPr/>
      </xdr:nvCxnSpPr>
      <xdr:spPr>
        <a:xfrm flipV="1">
          <a:off x="7861300" y="6831820"/>
          <a:ext cx="8890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105410</xdr:rowOff>
    </xdr:from>
    <xdr:to>
      <xdr:col>36</xdr:col>
      <xdr:colOff>165100</xdr:colOff>
      <xdr:row>40</xdr:row>
      <xdr:rowOff>35560</xdr:rowOff>
    </xdr:to>
    <xdr:sp macro="" textlink="">
      <xdr:nvSpPr>
        <xdr:cNvPr id="140" name="楕円 139">
          <a:extLst>
            <a:ext uri="{FF2B5EF4-FFF2-40B4-BE49-F238E27FC236}">
              <a16:creationId xmlns:a16="http://schemas.microsoft.com/office/drawing/2014/main" id="{224BA2B1-A0DF-4416-BA6C-0CE59664B609}"/>
            </a:ext>
          </a:extLst>
        </xdr:cNvPr>
        <xdr:cNvSpPr/>
      </xdr:nvSpPr>
      <xdr:spPr>
        <a:xfrm>
          <a:off x="6921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150332</xdr:rowOff>
    </xdr:from>
    <xdr:to>
      <xdr:col>41</xdr:col>
      <xdr:colOff>50800</xdr:colOff>
      <xdr:row>39</xdr:row>
      <xdr:rowOff>156210</xdr:rowOff>
    </xdr:to>
    <xdr:cxnSp macro="">
      <xdr:nvCxnSpPr>
        <xdr:cNvPr id="141" name="直線コネクタ 140">
          <a:extLst>
            <a:ext uri="{FF2B5EF4-FFF2-40B4-BE49-F238E27FC236}">
              <a16:creationId xmlns:a16="http://schemas.microsoft.com/office/drawing/2014/main" id="{DFCC430C-70B0-4AA0-A8BD-5E6C1E66EF0A}"/>
            </a:ext>
          </a:extLst>
        </xdr:cNvPr>
        <xdr:cNvCxnSpPr/>
      </xdr:nvCxnSpPr>
      <xdr:spPr>
        <a:xfrm flipV="1">
          <a:off x="6972300" y="6836882"/>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71518</xdr:rowOff>
    </xdr:from>
    <xdr:ext cx="534377" cy="259045"/>
    <xdr:sp macro="" textlink="">
      <xdr:nvSpPr>
        <xdr:cNvPr id="142" name="n_1aveValue【道路】&#10;一人当たり延長">
          <a:extLst>
            <a:ext uri="{FF2B5EF4-FFF2-40B4-BE49-F238E27FC236}">
              <a16:creationId xmlns:a16="http://schemas.microsoft.com/office/drawing/2014/main" id="{5CCA78C9-280C-4CE5-9030-994F6F5B10B6}"/>
            </a:ext>
          </a:extLst>
        </xdr:cNvPr>
        <xdr:cNvSpPr txBox="1"/>
      </xdr:nvSpPr>
      <xdr:spPr>
        <a:xfrm>
          <a:off x="9359411" y="641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101661</xdr:rowOff>
    </xdr:from>
    <xdr:ext cx="534377" cy="259045"/>
    <xdr:sp macro="" textlink="">
      <xdr:nvSpPr>
        <xdr:cNvPr id="143" name="n_2aveValue【道路】&#10;一人当たり延長">
          <a:extLst>
            <a:ext uri="{FF2B5EF4-FFF2-40B4-BE49-F238E27FC236}">
              <a16:creationId xmlns:a16="http://schemas.microsoft.com/office/drawing/2014/main" id="{F33C9C75-B421-4390-9BFC-A6293299C063}"/>
            </a:ext>
          </a:extLst>
        </xdr:cNvPr>
        <xdr:cNvSpPr txBox="1"/>
      </xdr:nvSpPr>
      <xdr:spPr>
        <a:xfrm>
          <a:off x="8483111" y="644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137975</xdr:rowOff>
    </xdr:from>
    <xdr:ext cx="534377" cy="259045"/>
    <xdr:sp macro="" textlink="">
      <xdr:nvSpPr>
        <xdr:cNvPr id="144" name="n_3aveValue【道路】&#10;一人当たり延長">
          <a:extLst>
            <a:ext uri="{FF2B5EF4-FFF2-40B4-BE49-F238E27FC236}">
              <a16:creationId xmlns:a16="http://schemas.microsoft.com/office/drawing/2014/main" id="{DB74B5BA-A16A-427A-8FC6-B7A4E428ACFF}"/>
            </a:ext>
          </a:extLst>
        </xdr:cNvPr>
        <xdr:cNvSpPr txBox="1"/>
      </xdr:nvSpPr>
      <xdr:spPr>
        <a:xfrm>
          <a:off x="7594111" y="648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148720</xdr:rowOff>
    </xdr:from>
    <xdr:ext cx="534377" cy="259045"/>
    <xdr:sp macro="" textlink="">
      <xdr:nvSpPr>
        <xdr:cNvPr id="145" name="n_4aveValue【道路】&#10;一人当たり延長">
          <a:extLst>
            <a:ext uri="{FF2B5EF4-FFF2-40B4-BE49-F238E27FC236}">
              <a16:creationId xmlns:a16="http://schemas.microsoft.com/office/drawing/2014/main" id="{A1282732-8C76-4DF7-8EF9-F4F9F7D8E5EC}"/>
            </a:ext>
          </a:extLst>
        </xdr:cNvPr>
        <xdr:cNvSpPr txBox="1"/>
      </xdr:nvSpPr>
      <xdr:spPr>
        <a:xfrm>
          <a:off x="6705111" y="649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6211</xdr:rowOff>
    </xdr:from>
    <xdr:ext cx="534377" cy="259045"/>
    <xdr:sp macro="" textlink="">
      <xdr:nvSpPr>
        <xdr:cNvPr id="146" name="n_1mainValue【道路】&#10;一人当たり延長">
          <a:extLst>
            <a:ext uri="{FF2B5EF4-FFF2-40B4-BE49-F238E27FC236}">
              <a16:creationId xmlns:a16="http://schemas.microsoft.com/office/drawing/2014/main" id="{3AE1CEA5-F664-4177-9B2D-45564AF43B6A}"/>
            </a:ext>
          </a:extLst>
        </xdr:cNvPr>
        <xdr:cNvSpPr txBox="1"/>
      </xdr:nvSpPr>
      <xdr:spPr>
        <a:xfrm>
          <a:off x="9359411" y="686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15747</xdr:rowOff>
    </xdr:from>
    <xdr:ext cx="534377" cy="259045"/>
    <xdr:sp macro="" textlink="">
      <xdr:nvSpPr>
        <xdr:cNvPr id="147" name="n_2mainValue【道路】&#10;一人当たり延長">
          <a:extLst>
            <a:ext uri="{FF2B5EF4-FFF2-40B4-BE49-F238E27FC236}">
              <a16:creationId xmlns:a16="http://schemas.microsoft.com/office/drawing/2014/main" id="{8AD33CC3-055C-40D0-A6A9-47A2BEFDAB3D}"/>
            </a:ext>
          </a:extLst>
        </xdr:cNvPr>
        <xdr:cNvSpPr txBox="1"/>
      </xdr:nvSpPr>
      <xdr:spPr>
        <a:xfrm>
          <a:off x="8483111" y="687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20809</xdr:rowOff>
    </xdr:from>
    <xdr:ext cx="534377" cy="259045"/>
    <xdr:sp macro="" textlink="">
      <xdr:nvSpPr>
        <xdr:cNvPr id="148" name="n_3mainValue【道路】&#10;一人当たり延長">
          <a:extLst>
            <a:ext uri="{FF2B5EF4-FFF2-40B4-BE49-F238E27FC236}">
              <a16:creationId xmlns:a16="http://schemas.microsoft.com/office/drawing/2014/main" id="{F6A77343-A542-4FC2-91D3-450C7DE53E37}"/>
            </a:ext>
          </a:extLst>
        </xdr:cNvPr>
        <xdr:cNvSpPr txBox="1"/>
      </xdr:nvSpPr>
      <xdr:spPr>
        <a:xfrm>
          <a:off x="7594111" y="687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26687</xdr:rowOff>
    </xdr:from>
    <xdr:ext cx="534377" cy="259045"/>
    <xdr:sp macro="" textlink="">
      <xdr:nvSpPr>
        <xdr:cNvPr id="149" name="n_4mainValue【道路】&#10;一人当たり延長">
          <a:extLst>
            <a:ext uri="{FF2B5EF4-FFF2-40B4-BE49-F238E27FC236}">
              <a16:creationId xmlns:a16="http://schemas.microsoft.com/office/drawing/2014/main" id="{CAB176D5-DB3E-4AB6-9BA3-95E1848639A7}"/>
            </a:ext>
          </a:extLst>
        </xdr:cNvPr>
        <xdr:cNvSpPr txBox="1"/>
      </xdr:nvSpPr>
      <xdr:spPr>
        <a:xfrm>
          <a:off x="6705111" y="688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72342950-F8BC-49D4-85F3-F5D2AB1D1F5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7889C8C7-CCCB-4744-B921-5B16FB273FA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394CDD9D-C8D7-4C99-B9E9-C0CC455B60E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2EE2C74F-2E54-41ED-AE1C-0092F222107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219104C7-9B8E-4AAE-85DB-2B38B260EF5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D8DC375C-C6C2-49A3-892B-0F6213EEE94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76ED5EF5-5D14-4943-9B93-923F616D75E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7B8BAEF1-197E-4201-A36D-F5B060E3C2E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F040ABFD-35CE-420F-8A81-EA2FA239B88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56920E-EAF9-4972-922A-EC8822909C3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519F44DD-1C11-4BB9-B538-AE2826DD567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35D59976-968C-4847-B2DE-4E1AF39361A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F4A51878-251E-4395-84F9-E816B9C28C2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42FF5A1D-B485-41CC-BEF7-F6CBC8FAE52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7ED92859-DCAB-44FA-BC1D-6A8360073D9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0C92E202-61C0-4C8D-A35B-A93631671CE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2E895E3E-2F84-466C-AAB8-6BB20E37BB5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B37C3B4C-D03F-479E-9A4C-C57A1CDC9A4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450C6359-5486-4301-8518-0319000B42B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264FDE61-4926-420C-97A0-24C915BFF68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D61E6391-CCD8-475F-B5C1-52856F43CD3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47FDA404-3190-4E8D-99D4-F08BBA3AD80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C6CF8188-AEF7-49BF-9C88-1EDEF74214C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998857A0-7FE4-480B-A9DC-0B844C1E598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5B4333FF-6829-4236-A635-DD69082E18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70213</xdr:rowOff>
    </xdr:from>
    <xdr:to>
      <xdr:col>24</xdr:col>
      <xdr:colOff>62865</xdr:colOff>
      <xdr:row>63</xdr:row>
      <xdr:rowOff>160020</xdr:rowOff>
    </xdr:to>
    <xdr:cxnSp macro="">
      <xdr:nvCxnSpPr>
        <xdr:cNvPr id="175" name="直線コネクタ 174">
          <a:extLst>
            <a:ext uri="{FF2B5EF4-FFF2-40B4-BE49-F238E27FC236}">
              <a16:creationId xmlns:a16="http://schemas.microsoft.com/office/drawing/2014/main" id="{85C32355-F77D-4609-937C-CB08B6FA8574}"/>
            </a:ext>
          </a:extLst>
        </xdr:cNvPr>
        <xdr:cNvCxnSpPr/>
      </xdr:nvCxnSpPr>
      <xdr:spPr>
        <a:xfrm flipV="1">
          <a:off x="4634865" y="967141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4C1DCA0F-6D4D-4374-B37F-41676352BAFE}"/>
            </a:ext>
          </a:extLst>
        </xdr:cNvPr>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7" name="直線コネクタ 176">
          <a:extLst>
            <a:ext uri="{FF2B5EF4-FFF2-40B4-BE49-F238E27FC236}">
              <a16:creationId xmlns:a16="http://schemas.microsoft.com/office/drawing/2014/main" id="{F177073F-F43D-4076-A2FB-F7B0E8549BE1}"/>
            </a:ext>
          </a:extLst>
        </xdr:cNvPr>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16890</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7E718E2C-3841-4A36-8EF6-93DB3EACCA7C}"/>
            </a:ext>
          </a:extLst>
        </xdr:cNvPr>
        <xdr:cNvSpPr txBox="1"/>
      </xdr:nvSpPr>
      <xdr:spPr>
        <a:xfrm>
          <a:off x="4673600" y="944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70213</xdr:rowOff>
    </xdr:from>
    <xdr:to>
      <xdr:col>24</xdr:col>
      <xdr:colOff>152400</xdr:colOff>
      <xdr:row>56</xdr:row>
      <xdr:rowOff>70213</xdr:rowOff>
    </xdr:to>
    <xdr:cxnSp macro="">
      <xdr:nvCxnSpPr>
        <xdr:cNvPr id="179" name="直線コネクタ 178">
          <a:extLst>
            <a:ext uri="{FF2B5EF4-FFF2-40B4-BE49-F238E27FC236}">
              <a16:creationId xmlns:a16="http://schemas.microsoft.com/office/drawing/2014/main" id="{D5838018-0F12-412C-8131-B4DA513ED827}"/>
            </a:ext>
          </a:extLst>
        </xdr:cNvPr>
        <xdr:cNvCxnSpPr/>
      </xdr:nvCxnSpPr>
      <xdr:spPr>
        <a:xfrm>
          <a:off x="4546600" y="967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60251</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7D0A360E-DBA9-4ED4-9DBF-8187E115F154}"/>
            </a:ext>
          </a:extLst>
        </xdr:cNvPr>
        <xdr:cNvSpPr txBox="1"/>
      </xdr:nvSpPr>
      <xdr:spPr>
        <a:xfrm>
          <a:off x="4673600" y="10347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37374</xdr:rowOff>
    </xdr:from>
    <xdr:to>
      <xdr:col>24</xdr:col>
      <xdr:colOff>114300</xdr:colOff>
      <xdr:row>61</xdr:row>
      <xdr:rowOff>138974</xdr:rowOff>
    </xdr:to>
    <xdr:sp macro="" textlink="">
      <xdr:nvSpPr>
        <xdr:cNvPr id="181" name="フローチャート: 判断 180">
          <a:extLst>
            <a:ext uri="{FF2B5EF4-FFF2-40B4-BE49-F238E27FC236}">
              <a16:creationId xmlns:a16="http://schemas.microsoft.com/office/drawing/2014/main" id="{AE5744B9-7B39-49CF-B45B-F19773EDAB4D}"/>
            </a:ext>
          </a:extLst>
        </xdr:cNvPr>
        <xdr:cNvSpPr/>
      </xdr:nvSpPr>
      <xdr:spPr>
        <a:xfrm>
          <a:off x="45847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21046</xdr:rowOff>
    </xdr:from>
    <xdr:to>
      <xdr:col>20</xdr:col>
      <xdr:colOff>38100</xdr:colOff>
      <xdr:row>61</xdr:row>
      <xdr:rowOff>122646</xdr:rowOff>
    </xdr:to>
    <xdr:sp macro="" textlink="">
      <xdr:nvSpPr>
        <xdr:cNvPr id="182" name="フローチャート: 判断 181">
          <a:extLst>
            <a:ext uri="{FF2B5EF4-FFF2-40B4-BE49-F238E27FC236}">
              <a16:creationId xmlns:a16="http://schemas.microsoft.com/office/drawing/2014/main" id="{E7A31941-13A3-4850-957D-1BC9EF5EDDDE}"/>
            </a:ext>
          </a:extLst>
        </xdr:cNvPr>
        <xdr:cNvSpPr/>
      </xdr:nvSpPr>
      <xdr:spPr>
        <a:xfrm>
          <a:off x="3746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16147</xdr:rowOff>
    </xdr:from>
    <xdr:to>
      <xdr:col>15</xdr:col>
      <xdr:colOff>101600</xdr:colOff>
      <xdr:row>61</xdr:row>
      <xdr:rowOff>117747</xdr:rowOff>
    </xdr:to>
    <xdr:sp macro="" textlink="">
      <xdr:nvSpPr>
        <xdr:cNvPr id="183" name="フローチャート: 判断 182">
          <a:extLst>
            <a:ext uri="{FF2B5EF4-FFF2-40B4-BE49-F238E27FC236}">
              <a16:creationId xmlns:a16="http://schemas.microsoft.com/office/drawing/2014/main" id="{70B1E5BE-97BE-4B3F-8050-9F5B80116DFB}"/>
            </a:ext>
          </a:extLst>
        </xdr:cNvPr>
        <xdr:cNvSpPr/>
      </xdr:nvSpPr>
      <xdr:spPr>
        <a:xfrm>
          <a:off x="2857500" y="1047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4" name="フローチャート: 判断 183">
          <a:extLst>
            <a:ext uri="{FF2B5EF4-FFF2-40B4-BE49-F238E27FC236}">
              <a16:creationId xmlns:a16="http://schemas.microsoft.com/office/drawing/2014/main" id="{C4B83B2A-189A-4D6C-B4CF-5D7074F14AC9}"/>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5" name="フローチャート: 判断 184">
          <a:extLst>
            <a:ext uri="{FF2B5EF4-FFF2-40B4-BE49-F238E27FC236}">
              <a16:creationId xmlns:a16="http://schemas.microsoft.com/office/drawing/2014/main" id="{5C11C698-EAE8-4E08-A4DD-42DCF0212DEA}"/>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E5F240C-D99B-41C2-B4BE-932FCD33A28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EFEC93C-286E-4A3D-A8F6-46553128A67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7E38A66-9271-46A8-B42B-77D9B423E0D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DAA7AEE3-454E-428C-8AAD-0A8B07C59F7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598E8EA7-29E5-4ACB-BEC2-811F4C5C4C4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4717</xdr:rowOff>
    </xdr:from>
    <xdr:to>
      <xdr:col>24</xdr:col>
      <xdr:colOff>114300</xdr:colOff>
      <xdr:row>62</xdr:row>
      <xdr:rowOff>106317</xdr:rowOff>
    </xdr:to>
    <xdr:sp macro="" textlink="">
      <xdr:nvSpPr>
        <xdr:cNvPr id="191" name="楕円 190">
          <a:extLst>
            <a:ext uri="{FF2B5EF4-FFF2-40B4-BE49-F238E27FC236}">
              <a16:creationId xmlns:a16="http://schemas.microsoft.com/office/drawing/2014/main" id="{1B5E56A3-71C1-4BF5-AF2F-62286E250FD7}"/>
            </a:ext>
          </a:extLst>
        </xdr:cNvPr>
        <xdr:cNvSpPr/>
      </xdr:nvSpPr>
      <xdr:spPr>
        <a:xfrm>
          <a:off x="45847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154594</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DDE9F439-E564-46F0-AF51-C222E1C37635}"/>
            </a:ext>
          </a:extLst>
        </xdr:cNvPr>
        <xdr:cNvSpPr txBox="1"/>
      </xdr:nvSpPr>
      <xdr:spPr>
        <a:xfrm>
          <a:off x="4673600"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156573</xdr:rowOff>
    </xdr:from>
    <xdr:to>
      <xdr:col>20</xdr:col>
      <xdr:colOff>38100</xdr:colOff>
      <xdr:row>62</xdr:row>
      <xdr:rowOff>86723</xdr:rowOff>
    </xdr:to>
    <xdr:sp macro="" textlink="">
      <xdr:nvSpPr>
        <xdr:cNvPr id="193" name="楕円 192">
          <a:extLst>
            <a:ext uri="{FF2B5EF4-FFF2-40B4-BE49-F238E27FC236}">
              <a16:creationId xmlns:a16="http://schemas.microsoft.com/office/drawing/2014/main" id="{279B72DF-AAF0-4399-8B9E-979E895AFD4B}"/>
            </a:ext>
          </a:extLst>
        </xdr:cNvPr>
        <xdr:cNvSpPr/>
      </xdr:nvSpPr>
      <xdr:spPr>
        <a:xfrm>
          <a:off x="3746500" y="106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35923</xdr:rowOff>
    </xdr:from>
    <xdr:to>
      <xdr:col>24</xdr:col>
      <xdr:colOff>63500</xdr:colOff>
      <xdr:row>62</xdr:row>
      <xdr:rowOff>55517</xdr:rowOff>
    </xdr:to>
    <xdr:cxnSp macro="">
      <xdr:nvCxnSpPr>
        <xdr:cNvPr id="194" name="直線コネクタ 193">
          <a:extLst>
            <a:ext uri="{FF2B5EF4-FFF2-40B4-BE49-F238E27FC236}">
              <a16:creationId xmlns:a16="http://schemas.microsoft.com/office/drawing/2014/main" id="{76653DB9-99BA-4039-9363-2E69469571F8}"/>
            </a:ext>
          </a:extLst>
        </xdr:cNvPr>
        <xdr:cNvCxnSpPr/>
      </xdr:nvCxnSpPr>
      <xdr:spPr>
        <a:xfrm>
          <a:off x="3797300" y="1066582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138612</xdr:rowOff>
    </xdr:from>
    <xdr:to>
      <xdr:col>15</xdr:col>
      <xdr:colOff>101600</xdr:colOff>
      <xdr:row>62</xdr:row>
      <xdr:rowOff>68762</xdr:rowOff>
    </xdr:to>
    <xdr:sp macro="" textlink="">
      <xdr:nvSpPr>
        <xdr:cNvPr id="195" name="楕円 194">
          <a:extLst>
            <a:ext uri="{FF2B5EF4-FFF2-40B4-BE49-F238E27FC236}">
              <a16:creationId xmlns:a16="http://schemas.microsoft.com/office/drawing/2014/main" id="{942DD899-1EA8-47C8-B7FD-D33EB27FE73F}"/>
            </a:ext>
          </a:extLst>
        </xdr:cNvPr>
        <xdr:cNvSpPr/>
      </xdr:nvSpPr>
      <xdr:spPr>
        <a:xfrm>
          <a:off x="2857500" y="1059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17962</xdr:rowOff>
    </xdr:from>
    <xdr:to>
      <xdr:col>19</xdr:col>
      <xdr:colOff>177800</xdr:colOff>
      <xdr:row>62</xdr:row>
      <xdr:rowOff>35923</xdr:rowOff>
    </xdr:to>
    <xdr:cxnSp macro="">
      <xdr:nvCxnSpPr>
        <xdr:cNvPr id="196" name="直線コネクタ 195">
          <a:extLst>
            <a:ext uri="{FF2B5EF4-FFF2-40B4-BE49-F238E27FC236}">
              <a16:creationId xmlns:a16="http://schemas.microsoft.com/office/drawing/2014/main" id="{B1DE5375-CCDC-4523-942B-BA913ECBDEBF}"/>
            </a:ext>
          </a:extLst>
        </xdr:cNvPr>
        <xdr:cNvCxnSpPr/>
      </xdr:nvCxnSpPr>
      <xdr:spPr>
        <a:xfrm>
          <a:off x="2908300" y="1064786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132080</xdr:rowOff>
    </xdr:from>
    <xdr:to>
      <xdr:col>10</xdr:col>
      <xdr:colOff>165100</xdr:colOff>
      <xdr:row>62</xdr:row>
      <xdr:rowOff>62230</xdr:rowOff>
    </xdr:to>
    <xdr:sp macro="" textlink="">
      <xdr:nvSpPr>
        <xdr:cNvPr id="197" name="楕円 196">
          <a:extLst>
            <a:ext uri="{FF2B5EF4-FFF2-40B4-BE49-F238E27FC236}">
              <a16:creationId xmlns:a16="http://schemas.microsoft.com/office/drawing/2014/main" id="{5EF4338E-4E3B-4748-9B25-724B0D37148A}"/>
            </a:ext>
          </a:extLst>
        </xdr:cNvPr>
        <xdr:cNvSpPr/>
      </xdr:nvSpPr>
      <xdr:spPr>
        <a:xfrm>
          <a:off x="1968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11430</xdr:rowOff>
    </xdr:from>
    <xdr:to>
      <xdr:col>15</xdr:col>
      <xdr:colOff>50800</xdr:colOff>
      <xdr:row>62</xdr:row>
      <xdr:rowOff>17962</xdr:rowOff>
    </xdr:to>
    <xdr:cxnSp macro="">
      <xdr:nvCxnSpPr>
        <xdr:cNvPr id="198" name="直線コネクタ 197">
          <a:extLst>
            <a:ext uri="{FF2B5EF4-FFF2-40B4-BE49-F238E27FC236}">
              <a16:creationId xmlns:a16="http://schemas.microsoft.com/office/drawing/2014/main" id="{D0BAD40E-2366-43EA-8286-7D7916F3D1C6}"/>
            </a:ext>
          </a:extLst>
        </xdr:cNvPr>
        <xdr:cNvCxnSpPr/>
      </xdr:nvCxnSpPr>
      <xdr:spPr>
        <a:xfrm>
          <a:off x="2019300" y="1064133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109220</xdr:rowOff>
    </xdr:from>
    <xdr:to>
      <xdr:col>6</xdr:col>
      <xdr:colOff>38100</xdr:colOff>
      <xdr:row>62</xdr:row>
      <xdr:rowOff>39370</xdr:rowOff>
    </xdr:to>
    <xdr:sp macro="" textlink="">
      <xdr:nvSpPr>
        <xdr:cNvPr id="199" name="楕円 198">
          <a:extLst>
            <a:ext uri="{FF2B5EF4-FFF2-40B4-BE49-F238E27FC236}">
              <a16:creationId xmlns:a16="http://schemas.microsoft.com/office/drawing/2014/main" id="{4BAC3D48-5AF0-4458-9865-2E3AE89FE4C6}"/>
            </a:ext>
          </a:extLst>
        </xdr:cNvPr>
        <xdr:cNvSpPr/>
      </xdr:nvSpPr>
      <xdr:spPr>
        <a:xfrm>
          <a:off x="1079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160020</xdr:rowOff>
    </xdr:from>
    <xdr:to>
      <xdr:col>10</xdr:col>
      <xdr:colOff>114300</xdr:colOff>
      <xdr:row>62</xdr:row>
      <xdr:rowOff>11430</xdr:rowOff>
    </xdr:to>
    <xdr:cxnSp macro="">
      <xdr:nvCxnSpPr>
        <xdr:cNvPr id="200" name="直線コネクタ 199">
          <a:extLst>
            <a:ext uri="{FF2B5EF4-FFF2-40B4-BE49-F238E27FC236}">
              <a16:creationId xmlns:a16="http://schemas.microsoft.com/office/drawing/2014/main" id="{12F7DD17-9CC6-49E3-8EA1-5862053365D7}"/>
            </a:ext>
          </a:extLst>
        </xdr:cNvPr>
        <xdr:cNvCxnSpPr/>
      </xdr:nvCxnSpPr>
      <xdr:spPr>
        <a:xfrm>
          <a:off x="1130300" y="106184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139173</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E2C49406-FCB8-404A-AA67-CCB1203ED2C8}"/>
            </a:ext>
          </a:extLst>
        </xdr:cNvPr>
        <xdr:cNvSpPr txBox="1"/>
      </xdr:nvSpPr>
      <xdr:spPr>
        <a:xfrm>
          <a:off x="3582044" y="1025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134274</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AC912593-F4F9-4833-B500-9445889C23FA}"/>
            </a:ext>
          </a:extLst>
        </xdr:cNvPr>
        <xdr:cNvSpPr txBox="1"/>
      </xdr:nvSpPr>
      <xdr:spPr>
        <a:xfrm>
          <a:off x="2705744" y="10249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0D669F4F-6743-4D57-B675-4100329128A3}"/>
            </a:ext>
          </a:extLst>
        </xdr:cNvPr>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F1D47124-383A-4926-9C88-E948D9897634}"/>
            </a:ext>
          </a:extLst>
        </xdr:cNvPr>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77850</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C394E848-39E6-4B47-9E4F-12C8351CA297}"/>
            </a:ext>
          </a:extLst>
        </xdr:cNvPr>
        <xdr:cNvSpPr txBox="1"/>
      </xdr:nvSpPr>
      <xdr:spPr>
        <a:xfrm>
          <a:off x="3582044" y="1070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59889</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1572D032-193B-4E0D-8673-507164144BA3}"/>
            </a:ext>
          </a:extLst>
        </xdr:cNvPr>
        <xdr:cNvSpPr txBox="1"/>
      </xdr:nvSpPr>
      <xdr:spPr>
        <a:xfrm>
          <a:off x="2705744" y="1068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53357</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0A3DDB83-40AD-480A-AB51-E404AB017D1E}"/>
            </a:ext>
          </a:extLst>
        </xdr:cNvPr>
        <xdr:cNvSpPr txBox="1"/>
      </xdr:nvSpPr>
      <xdr:spPr>
        <a:xfrm>
          <a:off x="1816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30497</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08441DBD-E124-4341-ABDB-4A13FCD70576}"/>
            </a:ext>
          </a:extLst>
        </xdr:cNvPr>
        <xdr:cNvSpPr txBox="1"/>
      </xdr:nvSpPr>
      <xdr:spPr>
        <a:xfrm>
          <a:off x="927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949063CA-D408-45E9-8738-B7428B301F6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81DC868E-B314-4B78-880B-E775333255F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80CCB9E8-6924-4BD1-B122-9C19C2F5775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93D8EC04-0053-4827-92D2-A9392696142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ACE60F8A-C20F-4287-BA94-9D278C01CE2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7A7D17FF-925A-4A38-9198-EE8107D688C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5C0D4C70-8C19-4F3E-92F3-F86D9E1EB2E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FC184E49-E6E4-49C3-8BC7-0018D8A4862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D55101CB-3582-4EDD-BC9D-367C0E3B3AF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C4000F24-6F8E-47D9-943A-73E41DB723D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9F274A24-D0D5-4D89-878E-ABFA1E8E4619}"/>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7AC430D0-183F-4A67-97F5-6C7B7E890E3F}"/>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7A9F9574-E68E-42A1-9C84-7BC40D908A1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97B6D92F-B7C3-4E7C-8A08-4D3FBDC6543B}"/>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5C7F8790-610E-43B5-89DE-69EBC0FFF0B8}"/>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8EDD646A-DFBB-4A91-9A3A-917E8664531C}"/>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8E1C1244-5E9C-4F6A-92DE-4E86385F3CFF}"/>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7A36BFFA-2E0F-4F92-985F-902652740A04}"/>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1904831C-F15C-4B16-A4BA-E9117DE3D6FD}"/>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id="{CB837907-0518-472A-85A0-0BB773FB6FDA}"/>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FD449F23-C762-449C-9284-EF7E8AC4C509}"/>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34125D86-E98A-4F9D-A59D-A54791E70306}"/>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D6D99898-DC1A-4A58-8358-B69D18C8E62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BB68F2BA-CA43-49CF-97EE-DD8F228F859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11C19CB1-2340-4B82-82B9-28720695850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107391</xdr:rowOff>
    </xdr:from>
    <xdr:to>
      <xdr:col>54</xdr:col>
      <xdr:colOff>189865</xdr:colOff>
      <xdr:row>64</xdr:row>
      <xdr:rowOff>115851</xdr:rowOff>
    </xdr:to>
    <xdr:cxnSp macro="">
      <xdr:nvCxnSpPr>
        <xdr:cNvPr id="234" name="直線コネクタ 233">
          <a:extLst>
            <a:ext uri="{FF2B5EF4-FFF2-40B4-BE49-F238E27FC236}">
              <a16:creationId xmlns:a16="http://schemas.microsoft.com/office/drawing/2014/main" id="{BC966072-1459-405F-BA86-A6C4B475DF63}"/>
            </a:ext>
          </a:extLst>
        </xdr:cNvPr>
        <xdr:cNvCxnSpPr/>
      </xdr:nvCxnSpPr>
      <xdr:spPr>
        <a:xfrm flipV="1">
          <a:off x="10476865" y="9537141"/>
          <a:ext cx="0" cy="1551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119678</xdr:rowOff>
    </xdr:from>
    <xdr:ext cx="469744" cy="259045"/>
    <xdr:sp macro="" textlink="">
      <xdr:nvSpPr>
        <xdr:cNvPr id="235" name="【橋りょう・トンネル】&#10;一人当たり有形固定資産（償却資産）額最小値テキスト">
          <a:extLst>
            <a:ext uri="{FF2B5EF4-FFF2-40B4-BE49-F238E27FC236}">
              <a16:creationId xmlns:a16="http://schemas.microsoft.com/office/drawing/2014/main" id="{762264D6-9FCC-40F7-B724-F0BE48058FED}"/>
            </a:ext>
          </a:extLst>
        </xdr:cNvPr>
        <xdr:cNvSpPr txBox="1"/>
      </xdr:nvSpPr>
      <xdr:spPr>
        <a:xfrm>
          <a:off x="10515600" y="1109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115851</xdr:rowOff>
    </xdr:from>
    <xdr:to>
      <xdr:col>55</xdr:col>
      <xdr:colOff>88900</xdr:colOff>
      <xdr:row>64</xdr:row>
      <xdr:rowOff>115851</xdr:rowOff>
    </xdr:to>
    <xdr:cxnSp macro="">
      <xdr:nvCxnSpPr>
        <xdr:cNvPr id="236" name="直線コネクタ 235">
          <a:extLst>
            <a:ext uri="{FF2B5EF4-FFF2-40B4-BE49-F238E27FC236}">
              <a16:creationId xmlns:a16="http://schemas.microsoft.com/office/drawing/2014/main" id="{640DC51B-476D-4F11-A053-475731E81253}"/>
            </a:ext>
          </a:extLst>
        </xdr:cNvPr>
        <xdr:cNvCxnSpPr/>
      </xdr:nvCxnSpPr>
      <xdr:spPr>
        <a:xfrm>
          <a:off x="10388600" y="1108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54068</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id="{ADE4E176-005E-4B60-9810-3F6F40C914B2}"/>
            </a:ext>
          </a:extLst>
        </xdr:cNvPr>
        <xdr:cNvSpPr txBox="1"/>
      </xdr:nvSpPr>
      <xdr:spPr>
        <a:xfrm>
          <a:off x="10515600" y="931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107391</xdr:rowOff>
    </xdr:from>
    <xdr:to>
      <xdr:col>55</xdr:col>
      <xdr:colOff>88900</xdr:colOff>
      <xdr:row>55</xdr:row>
      <xdr:rowOff>107391</xdr:rowOff>
    </xdr:to>
    <xdr:cxnSp macro="">
      <xdr:nvCxnSpPr>
        <xdr:cNvPr id="238" name="直線コネクタ 237">
          <a:extLst>
            <a:ext uri="{FF2B5EF4-FFF2-40B4-BE49-F238E27FC236}">
              <a16:creationId xmlns:a16="http://schemas.microsoft.com/office/drawing/2014/main" id="{3874382E-5642-466C-BA9E-62C1B44A1086}"/>
            </a:ext>
          </a:extLst>
        </xdr:cNvPr>
        <xdr:cNvCxnSpPr/>
      </xdr:nvCxnSpPr>
      <xdr:spPr>
        <a:xfrm>
          <a:off x="10388600" y="9537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126614</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D5BBC481-07D4-4D97-9775-3516860B511E}"/>
            </a:ext>
          </a:extLst>
        </xdr:cNvPr>
        <xdr:cNvSpPr txBox="1"/>
      </xdr:nvSpPr>
      <xdr:spPr>
        <a:xfrm>
          <a:off x="10515600" y="104136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103737</xdr:rowOff>
    </xdr:from>
    <xdr:to>
      <xdr:col>55</xdr:col>
      <xdr:colOff>50800</xdr:colOff>
      <xdr:row>62</xdr:row>
      <xdr:rowOff>33887</xdr:rowOff>
    </xdr:to>
    <xdr:sp macro="" textlink="">
      <xdr:nvSpPr>
        <xdr:cNvPr id="240" name="フローチャート: 判断 239">
          <a:extLst>
            <a:ext uri="{FF2B5EF4-FFF2-40B4-BE49-F238E27FC236}">
              <a16:creationId xmlns:a16="http://schemas.microsoft.com/office/drawing/2014/main" id="{DC50E8A6-C9EA-46DE-9C39-DE7D2D0E90A2}"/>
            </a:ext>
          </a:extLst>
        </xdr:cNvPr>
        <xdr:cNvSpPr/>
      </xdr:nvSpPr>
      <xdr:spPr>
        <a:xfrm>
          <a:off x="10426700" y="1056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106628</xdr:rowOff>
    </xdr:from>
    <xdr:to>
      <xdr:col>50</xdr:col>
      <xdr:colOff>165100</xdr:colOff>
      <xdr:row>62</xdr:row>
      <xdr:rowOff>36778</xdr:rowOff>
    </xdr:to>
    <xdr:sp macro="" textlink="">
      <xdr:nvSpPr>
        <xdr:cNvPr id="241" name="フローチャート: 判断 240">
          <a:extLst>
            <a:ext uri="{FF2B5EF4-FFF2-40B4-BE49-F238E27FC236}">
              <a16:creationId xmlns:a16="http://schemas.microsoft.com/office/drawing/2014/main" id="{6ABEBA8C-8A67-4174-A011-633E476EED95}"/>
            </a:ext>
          </a:extLst>
        </xdr:cNvPr>
        <xdr:cNvSpPr/>
      </xdr:nvSpPr>
      <xdr:spPr>
        <a:xfrm>
          <a:off x="9588500" y="1056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165893</xdr:rowOff>
    </xdr:from>
    <xdr:to>
      <xdr:col>46</xdr:col>
      <xdr:colOff>38100</xdr:colOff>
      <xdr:row>62</xdr:row>
      <xdr:rowOff>96043</xdr:rowOff>
    </xdr:to>
    <xdr:sp macro="" textlink="">
      <xdr:nvSpPr>
        <xdr:cNvPr id="242" name="フローチャート: 判断 241">
          <a:extLst>
            <a:ext uri="{FF2B5EF4-FFF2-40B4-BE49-F238E27FC236}">
              <a16:creationId xmlns:a16="http://schemas.microsoft.com/office/drawing/2014/main" id="{B0B2C784-0585-47B6-9B19-A52AE176AE9E}"/>
            </a:ext>
          </a:extLst>
        </xdr:cNvPr>
        <xdr:cNvSpPr/>
      </xdr:nvSpPr>
      <xdr:spPr>
        <a:xfrm>
          <a:off x="8699500" y="1062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29449</xdr:rowOff>
    </xdr:from>
    <xdr:to>
      <xdr:col>41</xdr:col>
      <xdr:colOff>101600</xdr:colOff>
      <xdr:row>62</xdr:row>
      <xdr:rowOff>131049</xdr:rowOff>
    </xdr:to>
    <xdr:sp macro="" textlink="">
      <xdr:nvSpPr>
        <xdr:cNvPr id="243" name="フローチャート: 判断 242">
          <a:extLst>
            <a:ext uri="{FF2B5EF4-FFF2-40B4-BE49-F238E27FC236}">
              <a16:creationId xmlns:a16="http://schemas.microsoft.com/office/drawing/2014/main" id="{8D0BCC90-ACAE-4BF8-90C9-0B038E0E47DB}"/>
            </a:ext>
          </a:extLst>
        </xdr:cNvPr>
        <xdr:cNvSpPr/>
      </xdr:nvSpPr>
      <xdr:spPr>
        <a:xfrm>
          <a:off x="7810500" y="1065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49084</xdr:rowOff>
    </xdr:from>
    <xdr:to>
      <xdr:col>36</xdr:col>
      <xdr:colOff>165100</xdr:colOff>
      <xdr:row>62</xdr:row>
      <xdr:rowOff>150684</xdr:rowOff>
    </xdr:to>
    <xdr:sp macro="" textlink="">
      <xdr:nvSpPr>
        <xdr:cNvPr id="244" name="フローチャート: 判断 243">
          <a:extLst>
            <a:ext uri="{FF2B5EF4-FFF2-40B4-BE49-F238E27FC236}">
              <a16:creationId xmlns:a16="http://schemas.microsoft.com/office/drawing/2014/main" id="{0F9AF246-11A5-42FA-A338-08716C461307}"/>
            </a:ext>
          </a:extLst>
        </xdr:cNvPr>
        <xdr:cNvSpPr/>
      </xdr:nvSpPr>
      <xdr:spPr>
        <a:xfrm>
          <a:off x="6921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4775503-F5BC-4EF6-94F0-A8BA82EE948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90C00B3C-0AAF-4F22-94A4-2B9760B6D4F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93A6AA20-DBA0-4B78-BC9C-80D63FC33CB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E6FBB64A-0332-4308-B35F-DC8F227A904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13E8622C-BBB2-46F2-B6E3-C32B02127E3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154539</xdr:rowOff>
    </xdr:from>
    <xdr:to>
      <xdr:col>55</xdr:col>
      <xdr:colOff>50800</xdr:colOff>
      <xdr:row>63</xdr:row>
      <xdr:rowOff>84689</xdr:rowOff>
    </xdr:to>
    <xdr:sp macro="" textlink="">
      <xdr:nvSpPr>
        <xdr:cNvPr id="250" name="楕円 249">
          <a:extLst>
            <a:ext uri="{FF2B5EF4-FFF2-40B4-BE49-F238E27FC236}">
              <a16:creationId xmlns:a16="http://schemas.microsoft.com/office/drawing/2014/main" id="{61B7B6C8-95C4-42AC-9741-CEDC04F7AC44}"/>
            </a:ext>
          </a:extLst>
        </xdr:cNvPr>
        <xdr:cNvSpPr/>
      </xdr:nvSpPr>
      <xdr:spPr>
        <a:xfrm>
          <a:off x="10426700" y="1078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132966</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0F5C58FF-B2BF-427A-B4F0-34B10C282011}"/>
            </a:ext>
          </a:extLst>
        </xdr:cNvPr>
        <xdr:cNvSpPr txBox="1"/>
      </xdr:nvSpPr>
      <xdr:spPr>
        <a:xfrm>
          <a:off x="10515600" y="10762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158948</xdr:rowOff>
    </xdr:from>
    <xdr:to>
      <xdr:col>50</xdr:col>
      <xdr:colOff>165100</xdr:colOff>
      <xdr:row>63</xdr:row>
      <xdr:rowOff>89098</xdr:rowOff>
    </xdr:to>
    <xdr:sp macro="" textlink="">
      <xdr:nvSpPr>
        <xdr:cNvPr id="252" name="楕円 251">
          <a:extLst>
            <a:ext uri="{FF2B5EF4-FFF2-40B4-BE49-F238E27FC236}">
              <a16:creationId xmlns:a16="http://schemas.microsoft.com/office/drawing/2014/main" id="{0AF7CC74-848D-4143-ACA0-AF06AE72029B}"/>
            </a:ext>
          </a:extLst>
        </xdr:cNvPr>
        <xdr:cNvSpPr/>
      </xdr:nvSpPr>
      <xdr:spPr>
        <a:xfrm>
          <a:off x="9588500" y="1078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33889</xdr:rowOff>
    </xdr:from>
    <xdr:to>
      <xdr:col>55</xdr:col>
      <xdr:colOff>0</xdr:colOff>
      <xdr:row>63</xdr:row>
      <xdr:rowOff>38298</xdr:rowOff>
    </xdr:to>
    <xdr:cxnSp macro="">
      <xdr:nvCxnSpPr>
        <xdr:cNvPr id="253" name="直線コネクタ 252">
          <a:extLst>
            <a:ext uri="{FF2B5EF4-FFF2-40B4-BE49-F238E27FC236}">
              <a16:creationId xmlns:a16="http://schemas.microsoft.com/office/drawing/2014/main" id="{CEAF41FD-DFBE-47B3-A5EF-8E385FC50CE2}"/>
            </a:ext>
          </a:extLst>
        </xdr:cNvPr>
        <xdr:cNvCxnSpPr/>
      </xdr:nvCxnSpPr>
      <xdr:spPr>
        <a:xfrm flipV="1">
          <a:off x="9639300" y="10835239"/>
          <a:ext cx="8382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164529</xdr:rowOff>
    </xdr:from>
    <xdr:to>
      <xdr:col>46</xdr:col>
      <xdr:colOff>38100</xdr:colOff>
      <xdr:row>63</xdr:row>
      <xdr:rowOff>94679</xdr:rowOff>
    </xdr:to>
    <xdr:sp macro="" textlink="">
      <xdr:nvSpPr>
        <xdr:cNvPr id="254" name="楕円 253">
          <a:extLst>
            <a:ext uri="{FF2B5EF4-FFF2-40B4-BE49-F238E27FC236}">
              <a16:creationId xmlns:a16="http://schemas.microsoft.com/office/drawing/2014/main" id="{6595ED6F-C520-4704-945D-2C595924EE99}"/>
            </a:ext>
          </a:extLst>
        </xdr:cNvPr>
        <xdr:cNvSpPr/>
      </xdr:nvSpPr>
      <xdr:spPr>
        <a:xfrm>
          <a:off x="8699500" y="1079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38298</xdr:rowOff>
    </xdr:from>
    <xdr:to>
      <xdr:col>50</xdr:col>
      <xdr:colOff>114300</xdr:colOff>
      <xdr:row>63</xdr:row>
      <xdr:rowOff>43879</xdr:rowOff>
    </xdr:to>
    <xdr:cxnSp macro="">
      <xdr:nvCxnSpPr>
        <xdr:cNvPr id="255" name="直線コネクタ 254">
          <a:extLst>
            <a:ext uri="{FF2B5EF4-FFF2-40B4-BE49-F238E27FC236}">
              <a16:creationId xmlns:a16="http://schemas.microsoft.com/office/drawing/2014/main" id="{D8CB811F-F1F9-45CE-9AA0-3345FD140BB6}"/>
            </a:ext>
          </a:extLst>
        </xdr:cNvPr>
        <xdr:cNvCxnSpPr/>
      </xdr:nvCxnSpPr>
      <xdr:spPr>
        <a:xfrm flipV="1">
          <a:off x="8750300" y="10839648"/>
          <a:ext cx="889000" cy="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170702</xdr:rowOff>
    </xdr:from>
    <xdr:to>
      <xdr:col>41</xdr:col>
      <xdr:colOff>101600</xdr:colOff>
      <xdr:row>63</xdr:row>
      <xdr:rowOff>100852</xdr:rowOff>
    </xdr:to>
    <xdr:sp macro="" textlink="">
      <xdr:nvSpPr>
        <xdr:cNvPr id="256" name="楕円 255">
          <a:extLst>
            <a:ext uri="{FF2B5EF4-FFF2-40B4-BE49-F238E27FC236}">
              <a16:creationId xmlns:a16="http://schemas.microsoft.com/office/drawing/2014/main" id="{3B25DBC8-BCFD-449F-8FE7-1A52141A52FC}"/>
            </a:ext>
          </a:extLst>
        </xdr:cNvPr>
        <xdr:cNvSpPr/>
      </xdr:nvSpPr>
      <xdr:spPr>
        <a:xfrm>
          <a:off x="7810500" y="1080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43879</xdr:rowOff>
    </xdr:from>
    <xdr:to>
      <xdr:col>45</xdr:col>
      <xdr:colOff>177800</xdr:colOff>
      <xdr:row>63</xdr:row>
      <xdr:rowOff>50052</xdr:rowOff>
    </xdr:to>
    <xdr:cxnSp macro="">
      <xdr:nvCxnSpPr>
        <xdr:cNvPr id="257" name="直線コネクタ 256">
          <a:extLst>
            <a:ext uri="{FF2B5EF4-FFF2-40B4-BE49-F238E27FC236}">
              <a16:creationId xmlns:a16="http://schemas.microsoft.com/office/drawing/2014/main" id="{2725CC16-A87C-426E-ABA2-AF202FA0398F}"/>
            </a:ext>
          </a:extLst>
        </xdr:cNvPr>
        <xdr:cNvCxnSpPr/>
      </xdr:nvCxnSpPr>
      <xdr:spPr>
        <a:xfrm flipV="1">
          <a:off x="7861300" y="10845229"/>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595</xdr:rowOff>
    </xdr:from>
    <xdr:to>
      <xdr:col>36</xdr:col>
      <xdr:colOff>165100</xdr:colOff>
      <xdr:row>63</xdr:row>
      <xdr:rowOff>102195</xdr:rowOff>
    </xdr:to>
    <xdr:sp macro="" textlink="">
      <xdr:nvSpPr>
        <xdr:cNvPr id="258" name="楕円 257">
          <a:extLst>
            <a:ext uri="{FF2B5EF4-FFF2-40B4-BE49-F238E27FC236}">
              <a16:creationId xmlns:a16="http://schemas.microsoft.com/office/drawing/2014/main" id="{B6CAD975-26CE-4E20-8AE6-D99F0938152E}"/>
            </a:ext>
          </a:extLst>
        </xdr:cNvPr>
        <xdr:cNvSpPr/>
      </xdr:nvSpPr>
      <xdr:spPr>
        <a:xfrm>
          <a:off x="6921500" y="108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50052</xdr:rowOff>
    </xdr:from>
    <xdr:to>
      <xdr:col>41</xdr:col>
      <xdr:colOff>50800</xdr:colOff>
      <xdr:row>63</xdr:row>
      <xdr:rowOff>51395</xdr:rowOff>
    </xdr:to>
    <xdr:cxnSp macro="">
      <xdr:nvCxnSpPr>
        <xdr:cNvPr id="259" name="直線コネクタ 258">
          <a:extLst>
            <a:ext uri="{FF2B5EF4-FFF2-40B4-BE49-F238E27FC236}">
              <a16:creationId xmlns:a16="http://schemas.microsoft.com/office/drawing/2014/main" id="{F8CD3723-1652-4286-85F5-5D85DCC7B39B}"/>
            </a:ext>
          </a:extLst>
        </xdr:cNvPr>
        <xdr:cNvCxnSpPr/>
      </xdr:nvCxnSpPr>
      <xdr:spPr>
        <a:xfrm flipV="1">
          <a:off x="6972300" y="10851402"/>
          <a:ext cx="889000" cy="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53305</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855AF415-192B-460F-A14B-6B70E5A12724}"/>
            </a:ext>
          </a:extLst>
        </xdr:cNvPr>
        <xdr:cNvSpPr txBox="1"/>
      </xdr:nvSpPr>
      <xdr:spPr>
        <a:xfrm>
          <a:off x="9327095" y="1034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112570</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B1837C63-B5C1-4F56-AB15-3CC1CCB0CE52}"/>
            </a:ext>
          </a:extLst>
        </xdr:cNvPr>
        <xdr:cNvSpPr txBox="1"/>
      </xdr:nvSpPr>
      <xdr:spPr>
        <a:xfrm>
          <a:off x="8450795" y="10399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147576</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5D05A00A-265C-41FD-BAC0-90835233B037}"/>
            </a:ext>
          </a:extLst>
        </xdr:cNvPr>
        <xdr:cNvSpPr txBox="1"/>
      </xdr:nvSpPr>
      <xdr:spPr>
        <a:xfrm>
          <a:off x="7561795" y="10434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167211</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BD4A2CBB-7AC0-4827-A169-56C8958038EA}"/>
            </a:ext>
          </a:extLst>
        </xdr:cNvPr>
        <xdr:cNvSpPr txBox="1"/>
      </xdr:nvSpPr>
      <xdr:spPr>
        <a:xfrm>
          <a:off x="66727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80225</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94D6636B-73E4-4DCD-8089-30723FB85B4F}"/>
            </a:ext>
          </a:extLst>
        </xdr:cNvPr>
        <xdr:cNvSpPr txBox="1"/>
      </xdr:nvSpPr>
      <xdr:spPr>
        <a:xfrm>
          <a:off x="9327095" y="10881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85806</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BEC9B89C-FC00-4B06-9D9A-F1074CB26366}"/>
            </a:ext>
          </a:extLst>
        </xdr:cNvPr>
        <xdr:cNvSpPr txBox="1"/>
      </xdr:nvSpPr>
      <xdr:spPr>
        <a:xfrm>
          <a:off x="8450795" y="1088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91979</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1284DCB8-0719-4C02-91BD-9A1D1793B360}"/>
            </a:ext>
          </a:extLst>
        </xdr:cNvPr>
        <xdr:cNvSpPr txBox="1"/>
      </xdr:nvSpPr>
      <xdr:spPr>
        <a:xfrm>
          <a:off x="7561795" y="10893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93322</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1E56AE6D-90BC-424D-A53B-5A08898CC202}"/>
            </a:ext>
          </a:extLst>
        </xdr:cNvPr>
        <xdr:cNvSpPr txBox="1"/>
      </xdr:nvSpPr>
      <xdr:spPr>
        <a:xfrm>
          <a:off x="6672795" y="10894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BAECC8B2-1D88-4FF9-B456-A12CB77B65D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10BFF602-18BF-4BB7-A4F9-9F6C3532361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BC58B453-5D07-470E-861C-B99F4FCF316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C715A323-601D-4B43-AF67-0240634B115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A0DA50F6-A20E-4D43-971E-C50929C35F5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796AFAAC-E1AD-4541-8A58-A1D1C74A93F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BE1209EF-923E-4D07-AE18-A5921A9903A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D4D01B97-5E2E-4B54-A5EE-DB90F6DF993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F11929D5-DD0A-44DE-95DD-5297B1F107D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B85DC667-8485-47E9-B93F-AC2EE0860C1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17D6F4D2-7AAB-41D7-97F4-50099FD1338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C5DCB9E9-DE43-4FD0-9397-5780B9E60B6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5CCEFCC6-AB91-43B5-9FD3-A000E39AAA54}"/>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7EA09A64-F98A-49B1-B6CB-7D853361E1B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9976E317-7E23-40BD-9630-F8E5752002C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875F7321-3FAF-4E38-AE80-ED03E461CDA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1A729180-5171-40B0-83D8-66B61AE68A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C2618078-FD37-4B15-B9EE-102F0A811EF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C5304563-36A1-484D-884F-6D6D72CFD05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94EFF11F-FC18-4A35-8FD9-98C3398A8DE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35D721AE-207E-4CB6-A852-665103F95A4B}"/>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02A5511D-CBEA-4FA7-B442-F3A25B732F8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841102DD-3248-49BD-B80C-4D45033CFE0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D1C15090-499C-45F3-BC62-46CF68AECE8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83820</xdr:rowOff>
    </xdr:to>
    <xdr:cxnSp macro="">
      <xdr:nvCxnSpPr>
        <xdr:cNvPr id="292" name="直線コネクタ 291">
          <a:extLst>
            <a:ext uri="{FF2B5EF4-FFF2-40B4-BE49-F238E27FC236}">
              <a16:creationId xmlns:a16="http://schemas.microsoft.com/office/drawing/2014/main" id="{FEF7B212-9D73-479A-82E8-E31F43CAE66A}"/>
            </a:ext>
          </a:extLst>
        </xdr:cNvPr>
        <xdr:cNvCxnSpPr/>
      </xdr:nvCxnSpPr>
      <xdr:spPr>
        <a:xfrm flipV="1">
          <a:off x="4634865" y="133654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348D54A4-D63B-4C8C-B484-BF2C5E1E093C}"/>
            </a:ext>
          </a:extLst>
        </xdr:cNvPr>
        <xdr:cNvSpPr txBox="1"/>
      </xdr:nvSpPr>
      <xdr:spPr>
        <a:xfrm>
          <a:off x="4673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94" name="直線コネクタ 293">
          <a:extLst>
            <a:ext uri="{FF2B5EF4-FFF2-40B4-BE49-F238E27FC236}">
              <a16:creationId xmlns:a16="http://schemas.microsoft.com/office/drawing/2014/main" id="{88F1F7B2-C5E1-4DB1-B8DD-B20BE381D2CB}"/>
            </a:ext>
          </a:extLst>
        </xdr:cNvPr>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09EB5325-446F-4E51-88D8-D7CA036E0202}"/>
            </a:ext>
          </a:extLst>
        </xdr:cNvPr>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6" name="直線コネクタ 295">
          <a:extLst>
            <a:ext uri="{FF2B5EF4-FFF2-40B4-BE49-F238E27FC236}">
              <a16:creationId xmlns:a16="http://schemas.microsoft.com/office/drawing/2014/main" id="{A917FADE-6D5A-42BB-9C59-C391BBE03E7B}"/>
            </a:ext>
          </a:extLst>
        </xdr:cNvPr>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149241</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1F21F23D-523F-4133-BA78-B6D8ED201D67}"/>
            </a:ext>
          </a:extLst>
        </xdr:cNvPr>
        <xdr:cNvSpPr txBox="1"/>
      </xdr:nvSpPr>
      <xdr:spPr>
        <a:xfrm>
          <a:off x="4673600" y="14036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8" name="フローチャート: 判断 297">
          <a:extLst>
            <a:ext uri="{FF2B5EF4-FFF2-40B4-BE49-F238E27FC236}">
              <a16:creationId xmlns:a16="http://schemas.microsoft.com/office/drawing/2014/main" id="{427AAB85-8CDC-49C7-BCC7-2B2F7F99A4F1}"/>
            </a:ext>
          </a:extLst>
        </xdr:cNvPr>
        <xdr:cNvSpPr/>
      </xdr:nvSpPr>
      <xdr:spPr>
        <a:xfrm>
          <a:off x="45847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9" name="フローチャート: 判断 298">
          <a:extLst>
            <a:ext uri="{FF2B5EF4-FFF2-40B4-BE49-F238E27FC236}">
              <a16:creationId xmlns:a16="http://schemas.microsoft.com/office/drawing/2014/main" id="{28C1442A-2664-460C-90BD-31260C712E4F}"/>
            </a:ext>
          </a:extLst>
        </xdr:cNvPr>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300" name="フローチャート: 判断 299">
          <a:extLst>
            <a:ext uri="{FF2B5EF4-FFF2-40B4-BE49-F238E27FC236}">
              <a16:creationId xmlns:a16="http://schemas.microsoft.com/office/drawing/2014/main" id="{BD20C75E-FB2F-4C44-AF8C-1F23690CFC0E}"/>
            </a:ext>
          </a:extLst>
        </xdr:cNvPr>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301" name="フローチャート: 判断 300">
          <a:extLst>
            <a:ext uri="{FF2B5EF4-FFF2-40B4-BE49-F238E27FC236}">
              <a16:creationId xmlns:a16="http://schemas.microsoft.com/office/drawing/2014/main" id="{6BC6127A-BF72-474D-8D37-F0EDE072B853}"/>
            </a:ext>
          </a:extLst>
        </xdr:cNvPr>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21589</xdr:rowOff>
    </xdr:from>
    <xdr:to>
      <xdr:col>6</xdr:col>
      <xdr:colOff>38100</xdr:colOff>
      <xdr:row>82</xdr:row>
      <xdr:rowOff>123189</xdr:rowOff>
    </xdr:to>
    <xdr:sp macro="" textlink="">
      <xdr:nvSpPr>
        <xdr:cNvPr id="302" name="フローチャート: 判断 301">
          <a:extLst>
            <a:ext uri="{FF2B5EF4-FFF2-40B4-BE49-F238E27FC236}">
              <a16:creationId xmlns:a16="http://schemas.microsoft.com/office/drawing/2014/main" id="{1F28DB15-5BC8-42A9-9C44-2B2F6B2ACB1A}"/>
            </a:ext>
          </a:extLst>
        </xdr:cNvPr>
        <xdr:cNvSpPr/>
      </xdr:nvSpPr>
      <xdr:spPr>
        <a:xfrm>
          <a:off x="1079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63988EA-22DC-440B-8356-21CB25CCF61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BB0A6707-CD10-4A52-B069-3F1A0E7B4D5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A802F8C1-A109-4655-95BB-90041FA2A8C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2A07275E-94FD-47AF-9191-A5DC7515BE0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52A5E62B-2D74-413D-ADB2-AEC3DBEC977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93980</xdr:rowOff>
    </xdr:from>
    <xdr:to>
      <xdr:col>24</xdr:col>
      <xdr:colOff>114300</xdr:colOff>
      <xdr:row>84</xdr:row>
      <xdr:rowOff>24130</xdr:rowOff>
    </xdr:to>
    <xdr:sp macro="" textlink="">
      <xdr:nvSpPr>
        <xdr:cNvPr id="308" name="楕円 307">
          <a:extLst>
            <a:ext uri="{FF2B5EF4-FFF2-40B4-BE49-F238E27FC236}">
              <a16:creationId xmlns:a16="http://schemas.microsoft.com/office/drawing/2014/main" id="{2383C742-2C7D-4C0A-A4B2-C7F72613B007}"/>
            </a:ext>
          </a:extLst>
        </xdr:cNvPr>
        <xdr:cNvSpPr/>
      </xdr:nvSpPr>
      <xdr:spPr>
        <a:xfrm>
          <a:off x="45847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72407</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A37DFD00-0B3E-4CB0-8917-E68549948652}"/>
            </a:ext>
          </a:extLst>
        </xdr:cNvPr>
        <xdr:cNvSpPr txBox="1"/>
      </xdr:nvSpPr>
      <xdr:spPr>
        <a:xfrm>
          <a:off x="4673600"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80645</xdr:rowOff>
    </xdr:from>
    <xdr:to>
      <xdr:col>20</xdr:col>
      <xdr:colOff>38100</xdr:colOff>
      <xdr:row>84</xdr:row>
      <xdr:rowOff>10795</xdr:rowOff>
    </xdr:to>
    <xdr:sp macro="" textlink="">
      <xdr:nvSpPr>
        <xdr:cNvPr id="310" name="楕円 309">
          <a:extLst>
            <a:ext uri="{FF2B5EF4-FFF2-40B4-BE49-F238E27FC236}">
              <a16:creationId xmlns:a16="http://schemas.microsoft.com/office/drawing/2014/main" id="{45C883F1-1BBB-4646-9BDD-B3610385E719}"/>
            </a:ext>
          </a:extLst>
        </xdr:cNvPr>
        <xdr:cNvSpPr/>
      </xdr:nvSpPr>
      <xdr:spPr>
        <a:xfrm>
          <a:off x="37465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131445</xdr:rowOff>
    </xdr:from>
    <xdr:to>
      <xdr:col>24</xdr:col>
      <xdr:colOff>63500</xdr:colOff>
      <xdr:row>83</xdr:row>
      <xdr:rowOff>144780</xdr:rowOff>
    </xdr:to>
    <xdr:cxnSp macro="">
      <xdr:nvCxnSpPr>
        <xdr:cNvPr id="311" name="直線コネクタ 310">
          <a:extLst>
            <a:ext uri="{FF2B5EF4-FFF2-40B4-BE49-F238E27FC236}">
              <a16:creationId xmlns:a16="http://schemas.microsoft.com/office/drawing/2014/main" id="{9AEA0F5E-FC6C-4087-A2F1-4AE7A6A2399D}"/>
            </a:ext>
          </a:extLst>
        </xdr:cNvPr>
        <xdr:cNvCxnSpPr/>
      </xdr:nvCxnSpPr>
      <xdr:spPr>
        <a:xfrm>
          <a:off x="3797300" y="1436179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52070</xdr:rowOff>
    </xdr:from>
    <xdr:to>
      <xdr:col>15</xdr:col>
      <xdr:colOff>101600</xdr:colOff>
      <xdr:row>83</xdr:row>
      <xdr:rowOff>153670</xdr:rowOff>
    </xdr:to>
    <xdr:sp macro="" textlink="">
      <xdr:nvSpPr>
        <xdr:cNvPr id="312" name="楕円 311">
          <a:extLst>
            <a:ext uri="{FF2B5EF4-FFF2-40B4-BE49-F238E27FC236}">
              <a16:creationId xmlns:a16="http://schemas.microsoft.com/office/drawing/2014/main" id="{23F2E11B-1543-46F7-9BB2-424792696294}"/>
            </a:ext>
          </a:extLst>
        </xdr:cNvPr>
        <xdr:cNvSpPr/>
      </xdr:nvSpPr>
      <xdr:spPr>
        <a:xfrm>
          <a:off x="2857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102870</xdr:rowOff>
    </xdr:from>
    <xdr:to>
      <xdr:col>19</xdr:col>
      <xdr:colOff>177800</xdr:colOff>
      <xdr:row>83</xdr:row>
      <xdr:rowOff>131445</xdr:rowOff>
    </xdr:to>
    <xdr:cxnSp macro="">
      <xdr:nvCxnSpPr>
        <xdr:cNvPr id="313" name="直線コネクタ 312">
          <a:extLst>
            <a:ext uri="{FF2B5EF4-FFF2-40B4-BE49-F238E27FC236}">
              <a16:creationId xmlns:a16="http://schemas.microsoft.com/office/drawing/2014/main" id="{EA8700EF-FA8A-4C15-85A4-F839E5E581F9}"/>
            </a:ext>
          </a:extLst>
        </xdr:cNvPr>
        <xdr:cNvCxnSpPr/>
      </xdr:nvCxnSpPr>
      <xdr:spPr>
        <a:xfrm>
          <a:off x="2908300" y="143332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21589</xdr:rowOff>
    </xdr:from>
    <xdr:to>
      <xdr:col>10</xdr:col>
      <xdr:colOff>165100</xdr:colOff>
      <xdr:row>83</xdr:row>
      <xdr:rowOff>123189</xdr:rowOff>
    </xdr:to>
    <xdr:sp macro="" textlink="">
      <xdr:nvSpPr>
        <xdr:cNvPr id="314" name="楕円 313">
          <a:extLst>
            <a:ext uri="{FF2B5EF4-FFF2-40B4-BE49-F238E27FC236}">
              <a16:creationId xmlns:a16="http://schemas.microsoft.com/office/drawing/2014/main" id="{017F7377-5B6A-4173-B72B-DA6124880BE2}"/>
            </a:ext>
          </a:extLst>
        </xdr:cNvPr>
        <xdr:cNvSpPr/>
      </xdr:nvSpPr>
      <xdr:spPr>
        <a:xfrm>
          <a:off x="1968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72389</xdr:rowOff>
    </xdr:from>
    <xdr:to>
      <xdr:col>15</xdr:col>
      <xdr:colOff>50800</xdr:colOff>
      <xdr:row>83</xdr:row>
      <xdr:rowOff>102870</xdr:rowOff>
    </xdr:to>
    <xdr:cxnSp macro="">
      <xdr:nvCxnSpPr>
        <xdr:cNvPr id="315" name="直線コネクタ 314">
          <a:extLst>
            <a:ext uri="{FF2B5EF4-FFF2-40B4-BE49-F238E27FC236}">
              <a16:creationId xmlns:a16="http://schemas.microsoft.com/office/drawing/2014/main" id="{D3038CBF-7577-401B-B87F-E1E1B5846CCE}"/>
            </a:ext>
          </a:extLst>
        </xdr:cNvPr>
        <xdr:cNvCxnSpPr/>
      </xdr:nvCxnSpPr>
      <xdr:spPr>
        <a:xfrm>
          <a:off x="2019300" y="143027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636</xdr:rowOff>
    </xdr:from>
    <xdr:to>
      <xdr:col>6</xdr:col>
      <xdr:colOff>38100</xdr:colOff>
      <xdr:row>83</xdr:row>
      <xdr:rowOff>102236</xdr:rowOff>
    </xdr:to>
    <xdr:sp macro="" textlink="">
      <xdr:nvSpPr>
        <xdr:cNvPr id="316" name="楕円 315">
          <a:extLst>
            <a:ext uri="{FF2B5EF4-FFF2-40B4-BE49-F238E27FC236}">
              <a16:creationId xmlns:a16="http://schemas.microsoft.com/office/drawing/2014/main" id="{CEEF9A3B-5AAC-49A0-AA1E-12419BA4DDC2}"/>
            </a:ext>
          </a:extLst>
        </xdr:cNvPr>
        <xdr:cNvSpPr/>
      </xdr:nvSpPr>
      <xdr:spPr>
        <a:xfrm>
          <a:off x="10795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51436</xdr:rowOff>
    </xdr:from>
    <xdr:to>
      <xdr:col>10</xdr:col>
      <xdr:colOff>114300</xdr:colOff>
      <xdr:row>83</xdr:row>
      <xdr:rowOff>72389</xdr:rowOff>
    </xdr:to>
    <xdr:cxnSp macro="">
      <xdr:nvCxnSpPr>
        <xdr:cNvPr id="317" name="直線コネクタ 316">
          <a:extLst>
            <a:ext uri="{FF2B5EF4-FFF2-40B4-BE49-F238E27FC236}">
              <a16:creationId xmlns:a16="http://schemas.microsoft.com/office/drawing/2014/main" id="{F5D7A219-C94E-4BE6-8AE4-E82BB0FFC189}"/>
            </a:ext>
          </a:extLst>
        </xdr:cNvPr>
        <xdr:cNvCxnSpPr/>
      </xdr:nvCxnSpPr>
      <xdr:spPr>
        <a:xfrm>
          <a:off x="1130300" y="14281786"/>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12082</xdr:rowOff>
    </xdr:from>
    <xdr:ext cx="405111" cy="259045"/>
    <xdr:sp macro="" textlink="">
      <xdr:nvSpPr>
        <xdr:cNvPr id="318" name="n_1aveValue【公営住宅】&#10;有形固定資産減価償却率">
          <a:extLst>
            <a:ext uri="{FF2B5EF4-FFF2-40B4-BE49-F238E27FC236}">
              <a16:creationId xmlns:a16="http://schemas.microsoft.com/office/drawing/2014/main" id="{706CE81D-B39D-41D3-A779-C92F4851ADA5}"/>
            </a:ext>
          </a:extLst>
        </xdr:cNvPr>
        <xdr:cNvSpPr txBox="1"/>
      </xdr:nvSpPr>
      <xdr:spPr>
        <a:xfrm>
          <a:off x="3582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19" name="n_2aveValue【公営住宅】&#10;有形固定資産減価償却率">
          <a:extLst>
            <a:ext uri="{FF2B5EF4-FFF2-40B4-BE49-F238E27FC236}">
              <a16:creationId xmlns:a16="http://schemas.microsoft.com/office/drawing/2014/main" id="{31CAA20B-3B93-4779-A5F8-ED06BA6CC687}"/>
            </a:ext>
          </a:extLst>
        </xdr:cNvPr>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20" name="n_3aveValue【公営住宅】&#10;有形固定資産減価償却率">
          <a:extLst>
            <a:ext uri="{FF2B5EF4-FFF2-40B4-BE49-F238E27FC236}">
              <a16:creationId xmlns:a16="http://schemas.microsoft.com/office/drawing/2014/main" id="{C9FB5017-12E2-4C26-B8EF-216E71E33195}"/>
            </a:ext>
          </a:extLst>
        </xdr:cNvPr>
        <xdr:cNvSpPr txBox="1"/>
      </xdr:nvSpPr>
      <xdr:spPr>
        <a:xfrm>
          <a:off x="1816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139716</xdr:rowOff>
    </xdr:from>
    <xdr:ext cx="405111" cy="259045"/>
    <xdr:sp macro="" textlink="">
      <xdr:nvSpPr>
        <xdr:cNvPr id="321" name="n_4aveValue【公営住宅】&#10;有形固定資産減価償却率">
          <a:extLst>
            <a:ext uri="{FF2B5EF4-FFF2-40B4-BE49-F238E27FC236}">
              <a16:creationId xmlns:a16="http://schemas.microsoft.com/office/drawing/2014/main" id="{E7555928-15AE-4329-84CE-6D4DDD7F225C}"/>
            </a:ext>
          </a:extLst>
        </xdr:cNvPr>
        <xdr:cNvSpPr txBox="1"/>
      </xdr:nvSpPr>
      <xdr:spPr>
        <a:xfrm>
          <a:off x="927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1922</xdr:rowOff>
    </xdr:from>
    <xdr:ext cx="405111" cy="259045"/>
    <xdr:sp macro="" textlink="">
      <xdr:nvSpPr>
        <xdr:cNvPr id="322" name="n_1mainValue【公営住宅】&#10;有形固定資産減価償却率">
          <a:extLst>
            <a:ext uri="{FF2B5EF4-FFF2-40B4-BE49-F238E27FC236}">
              <a16:creationId xmlns:a16="http://schemas.microsoft.com/office/drawing/2014/main" id="{56A8D4B0-08A0-409F-82A8-95C7F99E4B02}"/>
            </a:ext>
          </a:extLst>
        </xdr:cNvPr>
        <xdr:cNvSpPr txBox="1"/>
      </xdr:nvSpPr>
      <xdr:spPr>
        <a:xfrm>
          <a:off x="3582044" y="1440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144797</xdr:rowOff>
    </xdr:from>
    <xdr:ext cx="405111" cy="259045"/>
    <xdr:sp macro="" textlink="">
      <xdr:nvSpPr>
        <xdr:cNvPr id="323" name="n_2mainValue【公営住宅】&#10;有形固定資産減価償却率">
          <a:extLst>
            <a:ext uri="{FF2B5EF4-FFF2-40B4-BE49-F238E27FC236}">
              <a16:creationId xmlns:a16="http://schemas.microsoft.com/office/drawing/2014/main" id="{082CFC26-4981-4265-A0DA-D521E2B8E615}"/>
            </a:ext>
          </a:extLst>
        </xdr:cNvPr>
        <xdr:cNvSpPr txBox="1"/>
      </xdr:nvSpPr>
      <xdr:spPr>
        <a:xfrm>
          <a:off x="2705744"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114316</xdr:rowOff>
    </xdr:from>
    <xdr:ext cx="405111" cy="259045"/>
    <xdr:sp macro="" textlink="">
      <xdr:nvSpPr>
        <xdr:cNvPr id="324" name="n_3mainValue【公営住宅】&#10;有形固定資産減価償却率">
          <a:extLst>
            <a:ext uri="{FF2B5EF4-FFF2-40B4-BE49-F238E27FC236}">
              <a16:creationId xmlns:a16="http://schemas.microsoft.com/office/drawing/2014/main" id="{53D3F729-A2FD-4509-8F8B-2ABD6A2D782E}"/>
            </a:ext>
          </a:extLst>
        </xdr:cNvPr>
        <xdr:cNvSpPr txBox="1"/>
      </xdr:nvSpPr>
      <xdr:spPr>
        <a:xfrm>
          <a:off x="1816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93363</xdr:rowOff>
    </xdr:from>
    <xdr:ext cx="405111" cy="259045"/>
    <xdr:sp macro="" textlink="">
      <xdr:nvSpPr>
        <xdr:cNvPr id="325" name="n_4mainValue【公営住宅】&#10;有形固定資産減価償却率">
          <a:extLst>
            <a:ext uri="{FF2B5EF4-FFF2-40B4-BE49-F238E27FC236}">
              <a16:creationId xmlns:a16="http://schemas.microsoft.com/office/drawing/2014/main" id="{05ACC675-0E2E-4B61-ACBD-C1F9C454B6DA}"/>
            </a:ext>
          </a:extLst>
        </xdr:cNvPr>
        <xdr:cNvSpPr txBox="1"/>
      </xdr:nvSpPr>
      <xdr:spPr>
        <a:xfrm>
          <a:off x="9277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32D792E4-0129-40BB-81FA-1C4BFC0F22F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74C0001A-1585-4E25-9396-AB83D07DE9B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A3FAA96A-1660-4A2B-BF14-804B7143504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493EDD65-A965-4A78-974A-19DF54C3877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79992A84-D7B5-4457-BCAF-970E850B3F6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0D796C2E-7520-4CAE-98CD-CCD5829323C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B8917B2E-384F-4DB7-80D5-6DB47CAF6EF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CA43C64B-9B6A-447A-8E59-244CC729DF7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0FFE0AE9-BB8E-4B6F-9EF0-E7682EFBA94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555831AD-CF42-4730-A763-CDD30ADAE17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D9FB5F01-2684-4BD9-88DA-CED32430045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1D72B596-002C-431D-A5C8-B8C24E4483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185FFF1C-68BA-4BF2-9CEE-962F0788CD7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8438F6C4-DCCD-4D4E-A24B-FB0131333AB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B1EF2825-D169-4E4F-A299-8A9A9399B75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5C0522D1-BF7B-40EB-804A-0E5F02E68D41}"/>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98C248F0-1F10-4976-B8C9-DAD2B5A4A3C2}"/>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35974ACC-765C-4750-8C22-DA88947F17A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8E26C153-31F0-471A-9F26-91E6F5E787C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F744C3B6-1266-4671-936E-C3AF1FEA0A24}"/>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8EEB6F28-694B-4B55-ACA5-6F77F8D3BE9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46BB7F22-FC5D-42AA-9FD5-8060AFE3B64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D8EFC63B-96F9-4CA6-B675-C4069B5E225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110871</xdr:rowOff>
    </xdr:from>
    <xdr:to>
      <xdr:col>54</xdr:col>
      <xdr:colOff>189865</xdr:colOff>
      <xdr:row>86</xdr:row>
      <xdr:rowOff>81914</xdr:rowOff>
    </xdr:to>
    <xdr:cxnSp macro="">
      <xdr:nvCxnSpPr>
        <xdr:cNvPr id="349" name="直線コネクタ 348">
          <a:extLst>
            <a:ext uri="{FF2B5EF4-FFF2-40B4-BE49-F238E27FC236}">
              <a16:creationId xmlns:a16="http://schemas.microsoft.com/office/drawing/2014/main" id="{41D405FF-BE03-4F52-8185-4AFB04BE6D7D}"/>
            </a:ext>
          </a:extLst>
        </xdr:cNvPr>
        <xdr:cNvCxnSpPr/>
      </xdr:nvCxnSpPr>
      <xdr:spPr>
        <a:xfrm flipV="1">
          <a:off x="10476865" y="13312521"/>
          <a:ext cx="0" cy="1514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85741</xdr:rowOff>
    </xdr:from>
    <xdr:ext cx="469744" cy="259045"/>
    <xdr:sp macro="" textlink="">
      <xdr:nvSpPr>
        <xdr:cNvPr id="350" name="【公営住宅】&#10;一人当たり面積最小値テキスト">
          <a:extLst>
            <a:ext uri="{FF2B5EF4-FFF2-40B4-BE49-F238E27FC236}">
              <a16:creationId xmlns:a16="http://schemas.microsoft.com/office/drawing/2014/main" id="{4F2339A3-10A3-4CE4-8DCA-7281F62433B4}"/>
            </a:ext>
          </a:extLst>
        </xdr:cNvPr>
        <xdr:cNvSpPr txBox="1"/>
      </xdr:nvSpPr>
      <xdr:spPr>
        <a:xfrm>
          <a:off x="10515600" y="1483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81914</xdr:rowOff>
    </xdr:from>
    <xdr:to>
      <xdr:col>55</xdr:col>
      <xdr:colOff>88900</xdr:colOff>
      <xdr:row>86</xdr:row>
      <xdr:rowOff>81914</xdr:rowOff>
    </xdr:to>
    <xdr:cxnSp macro="">
      <xdr:nvCxnSpPr>
        <xdr:cNvPr id="351" name="直線コネクタ 350">
          <a:extLst>
            <a:ext uri="{FF2B5EF4-FFF2-40B4-BE49-F238E27FC236}">
              <a16:creationId xmlns:a16="http://schemas.microsoft.com/office/drawing/2014/main" id="{8905C72E-C3AA-4479-B973-A55ACCF4CF5E}"/>
            </a:ext>
          </a:extLst>
        </xdr:cNvPr>
        <xdr:cNvCxnSpPr/>
      </xdr:nvCxnSpPr>
      <xdr:spPr>
        <a:xfrm>
          <a:off x="10388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57548</xdr:rowOff>
    </xdr:from>
    <xdr:ext cx="469744" cy="259045"/>
    <xdr:sp macro="" textlink="">
      <xdr:nvSpPr>
        <xdr:cNvPr id="352" name="【公営住宅】&#10;一人当たり面積最大値テキスト">
          <a:extLst>
            <a:ext uri="{FF2B5EF4-FFF2-40B4-BE49-F238E27FC236}">
              <a16:creationId xmlns:a16="http://schemas.microsoft.com/office/drawing/2014/main" id="{4EB2FD5D-52FA-4F0F-BF2B-11D888509E85}"/>
            </a:ext>
          </a:extLst>
        </xdr:cNvPr>
        <xdr:cNvSpPr txBox="1"/>
      </xdr:nvSpPr>
      <xdr:spPr>
        <a:xfrm>
          <a:off x="10515600" y="130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110871</xdr:rowOff>
    </xdr:from>
    <xdr:to>
      <xdr:col>55</xdr:col>
      <xdr:colOff>88900</xdr:colOff>
      <xdr:row>77</xdr:row>
      <xdr:rowOff>110871</xdr:rowOff>
    </xdr:to>
    <xdr:cxnSp macro="">
      <xdr:nvCxnSpPr>
        <xdr:cNvPr id="353" name="直線コネクタ 352">
          <a:extLst>
            <a:ext uri="{FF2B5EF4-FFF2-40B4-BE49-F238E27FC236}">
              <a16:creationId xmlns:a16="http://schemas.microsoft.com/office/drawing/2014/main" id="{164CF81A-EABF-4FD3-9E88-96B98177990F}"/>
            </a:ext>
          </a:extLst>
        </xdr:cNvPr>
        <xdr:cNvCxnSpPr/>
      </xdr:nvCxnSpPr>
      <xdr:spPr>
        <a:xfrm>
          <a:off x="10388600" y="1331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124477</xdr:rowOff>
    </xdr:from>
    <xdr:ext cx="469744" cy="259045"/>
    <xdr:sp macro="" textlink="">
      <xdr:nvSpPr>
        <xdr:cNvPr id="354" name="【公営住宅】&#10;一人当たり面積平均値テキスト">
          <a:extLst>
            <a:ext uri="{FF2B5EF4-FFF2-40B4-BE49-F238E27FC236}">
              <a16:creationId xmlns:a16="http://schemas.microsoft.com/office/drawing/2014/main" id="{66CE2741-D631-4FF9-9D6B-33EFE384F8E4}"/>
            </a:ext>
          </a:extLst>
        </xdr:cNvPr>
        <xdr:cNvSpPr txBox="1"/>
      </xdr:nvSpPr>
      <xdr:spPr>
        <a:xfrm>
          <a:off x="10515600" y="1435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5" name="フローチャート: 判断 354">
          <a:extLst>
            <a:ext uri="{FF2B5EF4-FFF2-40B4-BE49-F238E27FC236}">
              <a16:creationId xmlns:a16="http://schemas.microsoft.com/office/drawing/2014/main" id="{1D265FAF-E493-4B86-A7E2-2AEEACEBDFD8}"/>
            </a:ext>
          </a:extLst>
        </xdr:cNvPr>
        <xdr:cNvSpPr/>
      </xdr:nvSpPr>
      <xdr:spPr>
        <a:xfrm>
          <a:off x="10426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104267</xdr:rowOff>
    </xdr:from>
    <xdr:to>
      <xdr:col>50</xdr:col>
      <xdr:colOff>165100</xdr:colOff>
      <xdr:row>85</xdr:row>
      <xdr:rowOff>34417</xdr:rowOff>
    </xdr:to>
    <xdr:sp macro="" textlink="">
      <xdr:nvSpPr>
        <xdr:cNvPr id="356" name="フローチャート: 判断 355">
          <a:extLst>
            <a:ext uri="{FF2B5EF4-FFF2-40B4-BE49-F238E27FC236}">
              <a16:creationId xmlns:a16="http://schemas.microsoft.com/office/drawing/2014/main" id="{BBD50DB2-4D09-4A8D-BD69-F47F7AD36D03}"/>
            </a:ext>
          </a:extLst>
        </xdr:cNvPr>
        <xdr:cNvSpPr/>
      </xdr:nvSpPr>
      <xdr:spPr>
        <a:xfrm>
          <a:off x="9588500" y="145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112268</xdr:rowOff>
    </xdr:from>
    <xdr:to>
      <xdr:col>46</xdr:col>
      <xdr:colOff>38100</xdr:colOff>
      <xdr:row>85</xdr:row>
      <xdr:rowOff>42418</xdr:rowOff>
    </xdr:to>
    <xdr:sp macro="" textlink="">
      <xdr:nvSpPr>
        <xdr:cNvPr id="357" name="フローチャート: 判断 356">
          <a:extLst>
            <a:ext uri="{FF2B5EF4-FFF2-40B4-BE49-F238E27FC236}">
              <a16:creationId xmlns:a16="http://schemas.microsoft.com/office/drawing/2014/main" id="{4050C410-5821-45FA-87A1-018AFEC06D26}"/>
            </a:ext>
          </a:extLst>
        </xdr:cNvPr>
        <xdr:cNvSpPr/>
      </xdr:nvSpPr>
      <xdr:spPr>
        <a:xfrm>
          <a:off x="8699500" y="1451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116839</xdr:rowOff>
    </xdr:from>
    <xdr:to>
      <xdr:col>41</xdr:col>
      <xdr:colOff>101600</xdr:colOff>
      <xdr:row>85</xdr:row>
      <xdr:rowOff>46989</xdr:rowOff>
    </xdr:to>
    <xdr:sp macro="" textlink="">
      <xdr:nvSpPr>
        <xdr:cNvPr id="358" name="フローチャート: 判断 357">
          <a:extLst>
            <a:ext uri="{FF2B5EF4-FFF2-40B4-BE49-F238E27FC236}">
              <a16:creationId xmlns:a16="http://schemas.microsoft.com/office/drawing/2014/main" id="{5893F417-1F3C-43C7-9DB5-DD015C145D34}"/>
            </a:ext>
          </a:extLst>
        </xdr:cNvPr>
        <xdr:cNvSpPr/>
      </xdr:nvSpPr>
      <xdr:spPr>
        <a:xfrm>
          <a:off x="7810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121413</xdr:rowOff>
    </xdr:from>
    <xdr:to>
      <xdr:col>36</xdr:col>
      <xdr:colOff>165100</xdr:colOff>
      <xdr:row>85</xdr:row>
      <xdr:rowOff>51563</xdr:rowOff>
    </xdr:to>
    <xdr:sp macro="" textlink="">
      <xdr:nvSpPr>
        <xdr:cNvPr id="359" name="フローチャート: 判断 358">
          <a:extLst>
            <a:ext uri="{FF2B5EF4-FFF2-40B4-BE49-F238E27FC236}">
              <a16:creationId xmlns:a16="http://schemas.microsoft.com/office/drawing/2014/main" id="{5D79E299-5423-44C9-8D35-FBB9FDEC444C}"/>
            </a:ext>
          </a:extLst>
        </xdr:cNvPr>
        <xdr:cNvSpPr/>
      </xdr:nvSpPr>
      <xdr:spPr>
        <a:xfrm>
          <a:off x="6921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65E785E0-6E66-42CB-9A38-15C8DEE337A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DA0A7A12-C783-495D-BB80-04240675817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C980A09A-2A87-4CD2-87CA-E4A16F27AAE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84B12285-A545-44E8-A4CF-F12073DA6EE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AF1F94F9-01FF-4664-82B5-1B58286BC91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15494</xdr:rowOff>
    </xdr:from>
    <xdr:to>
      <xdr:col>55</xdr:col>
      <xdr:colOff>50800</xdr:colOff>
      <xdr:row>85</xdr:row>
      <xdr:rowOff>117094</xdr:rowOff>
    </xdr:to>
    <xdr:sp macro="" textlink="">
      <xdr:nvSpPr>
        <xdr:cNvPr id="365" name="楕円 364">
          <a:extLst>
            <a:ext uri="{FF2B5EF4-FFF2-40B4-BE49-F238E27FC236}">
              <a16:creationId xmlns:a16="http://schemas.microsoft.com/office/drawing/2014/main" id="{4D9E7A79-A9C9-486A-BAB0-B387EF81FF05}"/>
            </a:ext>
          </a:extLst>
        </xdr:cNvPr>
        <xdr:cNvSpPr/>
      </xdr:nvSpPr>
      <xdr:spPr>
        <a:xfrm>
          <a:off x="10426700" y="1458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165371</xdr:rowOff>
    </xdr:from>
    <xdr:ext cx="469744" cy="259045"/>
    <xdr:sp macro="" textlink="">
      <xdr:nvSpPr>
        <xdr:cNvPr id="366" name="【公営住宅】&#10;一人当たり面積該当値テキスト">
          <a:extLst>
            <a:ext uri="{FF2B5EF4-FFF2-40B4-BE49-F238E27FC236}">
              <a16:creationId xmlns:a16="http://schemas.microsoft.com/office/drawing/2014/main" id="{3C6FE1A7-BA4F-4028-8B2B-BFB732D72533}"/>
            </a:ext>
          </a:extLst>
        </xdr:cNvPr>
        <xdr:cNvSpPr txBox="1"/>
      </xdr:nvSpPr>
      <xdr:spPr>
        <a:xfrm>
          <a:off x="10515600" y="1456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8637</xdr:rowOff>
    </xdr:from>
    <xdr:to>
      <xdr:col>50</xdr:col>
      <xdr:colOff>165100</xdr:colOff>
      <xdr:row>85</xdr:row>
      <xdr:rowOff>110237</xdr:rowOff>
    </xdr:to>
    <xdr:sp macro="" textlink="">
      <xdr:nvSpPr>
        <xdr:cNvPr id="367" name="楕円 366">
          <a:extLst>
            <a:ext uri="{FF2B5EF4-FFF2-40B4-BE49-F238E27FC236}">
              <a16:creationId xmlns:a16="http://schemas.microsoft.com/office/drawing/2014/main" id="{80722354-3E9D-42FD-AA65-16516E0E2CD5}"/>
            </a:ext>
          </a:extLst>
        </xdr:cNvPr>
        <xdr:cNvSpPr/>
      </xdr:nvSpPr>
      <xdr:spPr>
        <a:xfrm>
          <a:off x="9588500" y="14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59437</xdr:rowOff>
    </xdr:from>
    <xdr:to>
      <xdr:col>55</xdr:col>
      <xdr:colOff>0</xdr:colOff>
      <xdr:row>85</xdr:row>
      <xdr:rowOff>66294</xdr:rowOff>
    </xdr:to>
    <xdr:cxnSp macro="">
      <xdr:nvCxnSpPr>
        <xdr:cNvPr id="368" name="直線コネクタ 367">
          <a:extLst>
            <a:ext uri="{FF2B5EF4-FFF2-40B4-BE49-F238E27FC236}">
              <a16:creationId xmlns:a16="http://schemas.microsoft.com/office/drawing/2014/main" id="{CA304E22-D5D1-447B-ACAD-51CAA2CC1DC4}"/>
            </a:ext>
          </a:extLst>
        </xdr:cNvPr>
        <xdr:cNvCxnSpPr/>
      </xdr:nvCxnSpPr>
      <xdr:spPr>
        <a:xfrm>
          <a:off x="9639300" y="14632687"/>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11685</xdr:rowOff>
    </xdr:from>
    <xdr:to>
      <xdr:col>46</xdr:col>
      <xdr:colOff>38100</xdr:colOff>
      <xdr:row>85</xdr:row>
      <xdr:rowOff>113285</xdr:rowOff>
    </xdr:to>
    <xdr:sp macro="" textlink="">
      <xdr:nvSpPr>
        <xdr:cNvPr id="369" name="楕円 368">
          <a:extLst>
            <a:ext uri="{FF2B5EF4-FFF2-40B4-BE49-F238E27FC236}">
              <a16:creationId xmlns:a16="http://schemas.microsoft.com/office/drawing/2014/main" id="{C6BC01EC-6686-48B2-B6AC-C8A8F2081676}"/>
            </a:ext>
          </a:extLst>
        </xdr:cNvPr>
        <xdr:cNvSpPr/>
      </xdr:nvSpPr>
      <xdr:spPr>
        <a:xfrm>
          <a:off x="8699500" y="1458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59437</xdr:rowOff>
    </xdr:from>
    <xdr:to>
      <xdr:col>50</xdr:col>
      <xdr:colOff>114300</xdr:colOff>
      <xdr:row>85</xdr:row>
      <xdr:rowOff>62485</xdr:rowOff>
    </xdr:to>
    <xdr:cxnSp macro="">
      <xdr:nvCxnSpPr>
        <xdr:cNvPr id="370" name="直線コネクタ 369">
          <a:extLst>
            <a:ext uri="{FF2B5EF4-FFF2-40B4-BE49-F238E27FC236}">
              <a16:creationId xmlns:a16="http://schemas.microsoft.com/office/drawing/2014/main" id="{C4164043-284A-4BEA-BED0-8752ABCA8E96}"/>
            </a:ext>
          </a:extLst>
        </xdr:cNvPr>
        <xdr:cNvCxnSpPr/>
      </xdr:nvCxnSpPr>
      <xdr:spPr>
        <a:xfrm flipV="1">
          <a:off x="8750300" y="14632687"/>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12446</xdr:rowOff>
    </xdr:from>
    <xdr:to>
      <xdr:col>41</xdr:col>
      <xdr:colOff>101600</xdr:colOff>
      <xdr:row>85</xdr:row>
      <xdr:rowOff>114046</xdr:rowOff>
    </xdr:to>
    <xdr:sp macro="" textlink="">
      <xdr:nvSpPr>
        <xdr:cNvPr id="371" name="楕円 370">
          <a:extLst>
            <a:ext uri="{FF2B5EF4-FFF2-40B4-BE49-F238E27FC236}">
              <a16:creationId xmlns:a16="http://schemas.microsoft.com/office/drawing/2014/main" id="{33386CE4-3F71-49AB-83A4-0ECC461EFA8C}"/>
            </a:ext>
          </a:extLst>
        </xdr:cNvPr>
        <xdr:cNvSpPr/>
      </xdr:nvSpPr>
      <xdr:spPr>
        <a:xfrm>
          <a:off x="7810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62485</xdr:rowOff>
    </xdr:from>
    <xdr:to>
      <xdr:col>45</xdr:col>
      <xdr:colOff>177800</xdr:colOff>
      <xdr:row>85</xdr:row>
      <xdr:rowOff>63246</xdr:rowOff>
    </xdr:to>
    <xdr:cxnSp macro="">
      <xdr:nvCxnSpPr>
        <xdr:cNvPr id="372" name="直線コネクタ 371">
          <a:extLst>
            <a:ext uri="{FF2B5EF4-FFF2-40B4-BE49-F238E27FC236}">
              <a16:creationId xmlns:a16="http://schemas.microsoft.com/office/drawing/2014/main" id="{909A9359-A49C-4E58-8CFE-B315896215C1}"/>
            </a:ext>
          </a:extLst>
        </xdr:cNvPr>
        <xdr:cNvCxnSpPr/>
      </xdr:nvCxnSpPr>
      <xdr:spPr>
        <a:xfrm flipV="1">
          <a:off x="7861300" y="14635735"/>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165608</xdr:rowOff>
    </xdr:from>
    <xdr:to>
      <xdr:col>36</xdr:col>
      <xdr:colOff>165100</xdr:colOff>
      <xdr:row>85</xdr:row>
      <xdr:rowOff>95758</xdr:rowOff>
    </xdr:to>
    <xdr:sp macro="" textlink="">
      <xdr:nvSpPr>
        <xdr:cNvPr id="373" name="楕円 372">
          <a:extLst>
            <a:ext uri="{FF2B5EF4-FFF2-40B4-BE49-F238E27FC236}">
              <a16:creationId xmlns:a16="http://schemas.microsoft.com/office/drawing/2014/main" id="{043DD48E-2262-49A7-A5CC-8606017FF37F}"/>
            </a:ext>
          </a:extLst>
        </xdr:cNvPr>
        <xdr:cNvSpPr/>
      </xdr:nvSpPr>
      <xdr:spPr>
        <a:xfrm>
          <a:off x="6921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44958</xdr:rowOff>
    </xdr:from>
    <xdr:to>
      <xdr:col>41</xdr:col>
      <xdr:colOff>50800</xdr:colOff>
      <xdr:row>85</xdr:row>
      <xdr:rowOff>63246</xdr:rowOff>
    </xdr:to>
    <xdr:cxnSp macro="">
      <xdr:nvCxnSpPr>
        <xdr:cNvPr id="374" name="直線コネクタ 373">
          <a:extLst>
            <a:ext uri="{FF2B5EF4-FFF2-40B4-BE49-F238E27FC236}">
              <a16:creationId xmlns:a16="http://schemas.microsoft.com/office/drawing/2014/main" id="{E6EB2D87-5F75-4899-8D96-4526CF8A5E86}"/>
            </a:ext>
          </a:extLst>
        </xdr:cNvPr>
        <xdr:cNvCxnSpPr/>
      </xdr:nvCxnSpPr>
      <xdr:spPr>
        <a:xfrm>
          <a:off x="6972300" y="146182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50944</xdr:rowOff>
    </xdr:from>
    <xdr:ext cx="469744" cy="259045"/>
    <xdr:sp macro="" textlink="">
      <xdr:nvSpPr>
        <xdr:cNvPr id="375" name="n_1aveValue【公営住宅】&#10;一人当たり面積">
          <a:extLst>
            <a:ext uri="{FF2B5EF4-FFF2-40B4-BE49-F238E27FC236}">
              <a16:creationId xmlns:a16="http://schemas.microsoft.com/office/drawing/2014/main" id="{A37E7951-02C0-4540-878F-0C0AC593B753}"/>
            </a:ext>
          </a:extLst>
        </xdr:cNvPr>
        <xdr:cNvSpPr txBox="1"/>
      </xdr:nvSpPr>
      <xdr:spPr>
        <a:xfrm>
          <a:off x="9391727" y="1428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58945</xdr:rowOff>
    </xdr:from>
    <xdr:ext cx="469744" cy="259045"/>
    <xdr:sp macro="" textlink="">
      <xdr:nvSpPr>
        <xdr:cNvPr id="376" name="n_2aveValue【公営住宅】&#10;一人当たり面積">
          <a:extLst>
            <a:ext uri="{FF2B5EF4-FFF2-40B4-BE49-F238E27FC236}">
              <a16:creationId xmlns:a16="http://schemas.microsoft.com/office/drawing/2014/main" id="{612BACBE-5F81-4072-B49B-4AAE41F45B67}"/>
            </a:ext>
          </a:extLst>
        </xdr:cNvPr>
        <xdr:cNvSpPr txBox="1"/>
      </xdr:nvSpPr>
      <xdr:spPr>
        <a:xfrm>
          <a:off x="8515427" y="1428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63516</xdr:rowOff>
    </xdr:from>
    <xdr:ext cx="469744" cy="259045"/>
    <xdr:sp macro="" textlink="">
      <xdr:nvSpPr>
        <xdr:cNvPr id="377" name="n_3aveValue【公営住宅】&#10;一人当たり面積">
          <a:extLst>
            <a:ext uri="{FF2B5EF4-FFF2-40B4-BE49-F238E27FC236}">
              <a16:creationId xmlns:a16="http://schemas.microsoft.com/office/drawing/2014/main" id="{8A3CBBFC-8D9D-4285-A07B-4ED42B5204F0}"/>
            </a:ext>
          </a:extLst>
        </xdr:cNvPr>
        <xdr:cNvSpPr txBox="1"/>
      </xdr:nvSpPr>
      <xdr:spPr>
        <a:xfrm>
          <a:off x="7626427" y="1429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68090</xdr:rowOff>
    </xdr:from>
    <xdr:ext cx="469744" cy="259045"/>
    <xdr:sp macro="" textlink="">
      <xdr:nvSpPr>
        <xdr:cNvPr id="378" name="n_4aveValue【公営住宅】&#10;一人当たり面積">
          <a:extLst>
            <a:ext uri="{FF2B5EF4-FFF2-40B4-BE49-F238E27FC236}">
              <a16:creationId xmlns:a16="http://schemas.microsoft.com/office/drawing/2014/main" id="{D9C5E50B-ABE0-461B-BD3A-40AB7A2FBEEF}"/>
            </a:ext>
          </a:extLst>
        </xdr:cNvPr>
        <xdr:cNvSpPr txBox="1"/>
      </xdr:nvSpPr>
      <xdr:spPr>
        <a:xfrm>
          <a:off x="67374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101364</xdr:rowOff>
    </xdr:from>
    <xdr:ext cx="469744" cy="259045"/>
    <xdr:sp macro="" textlink="">
      <xdr:nvSpPr>
        <xdr:cNvPr id="379" name="n_1mainValue【公営住宅】&#10;一人当たり面積">
          <a:extLst>
            <a:ext uri="{FF2B5EF4-FFF2-40B4-BE49-F238E27FC236}">
              <a16:creationId xmlns:a16="http://schemas.microsoft.com/office/drawing/2014/main" id="{121D6EC3-DD45-4034-8A77-65091BEB0147}"/>
            </a:ext>
          </a:extLst>
        </xdr:cNvPr>
        <xdr:cNvSpPr txBox="1"/>
      </xdr:nvSpPr>
      <xdr:spPr>
        <a:xfrm>
          <a:off x="9391727" y="1467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104412</xdr:rowOff>
    </xdr:from>
    <xdr:ext cx="469744" cy="259045"/>
    <xdr:sp macro="" textlink="">
      <xdr:nvSpPr>
        <xdr:cNvPr id="380" name="n_2mainValue【公営住宅】&#10;一人当たり面積">
          <a:extLst>
            <a:ext uri="{FF2B5EF4-FFF2-40B4-BE49-F238E27FC236}">
              <a16:creationId xmlns:a16="http://schemas.microsoft.com/office/drawing/2014/main" id="{E5541EFF-7022-46E4-91C0-92A3552B3CF8}"/>
            </a:ext>
          </a:extLst>
        </xdr:cNvPr>
        <xdr:cNvSpPr txBox="1"/>
      </xdr:nvSpPr>
      <xdr:spPr>
        <a:xfrm>
          <a:off x="8515427" y="1467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105173</xdr:rowOff>
    </xdr:from>
    <xdr:ext cx="469744" cy="259045"/>
    <xdr:sp macro="" textlink="">
      <xdr:nvSpPr>
        <xdr:cNvPr id="381" name="n_3mainValue【公営住宅】&#10;一人当たり面積">
          <a:extLst>
            <a:ext uri="{FF2B5EF4-FFF2-40B4-BE49-F238E27FC236}">
              <a16:creationId xmlns:a16="http://schemas.microsoft.com/office/drawing/2014/main" id="{C834956C-DECA-417E-AE6A-C551C72E873E}"/>
            </a:ext>
          </a:extLst>
        </xdr:cNvPr>
        <xdr:cNvSpPr txBox="1"/>
      </xdr:nvSpPr>
      <xdr:spPr>
        <a:xfrm>
          <a:off x="76264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86885</xdr:rowOff>
    </xdr:from>
    <xdr:ext cx="469744" cy="259045"/>
    <xdr:sp macro="" textlink="">
      <xdr:nvSpPr>
        <xdr:cNvPr id="382" name="n_4mainValue【公営住宅】&#10;一人当たり面積">
          <a:extLst>
            <a:ext uri="{FF2B5EF4-FFF2-40B4-BE49-F238E27FC236}">
              <a16:creationId xmlns:a16="http://schemas.microsoft.com/office/drawing/2014/main" id="{D3362A92-23B8-4604-B314-1E7CCE2BD29F}"/>
            </a:ext>
          </a:extLst>
        </xdr:cNvPr>
        <xdr:cNvSpPr txBox="1"/>
      </xdr:nvSpPr>
      <xdr:spPr>
        <a:xfrm>
          <a:off x="6737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990DE951-48E0-431E-B3F3-ECDC64E9E81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703CA06-CC8E-474E-AA26-ED610E5BD4E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D80C2222-5025-44B6-8084-83E9F6094B7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F04FCE8-C160-41E6-AB69-1C79A6A7DF1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CDFC28D1-717D-4256-A0A5-EDAF5DD6DD2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309B5DAA-00F6-4AA9-B394-F23C7F87ED8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ECCC4077-EC4E-4045-9AB2-32D16D0094C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B538CE8D-1E78-4527-9F8D-2D86CBE1AB0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566515A3-566C-4C84-ACAF-D49A5FE230E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2BC1DB7B-2190-4525-8474-F5C1EC698E7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34ADB08A-0429-48FE-8F31-7749F17FCF14}"/>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a:extLst>
            <a:ext uri="{FF2B5EF4-FFF2-40B4-BE49-F238E27FC236}">
              <a16:creationId xmlns:a16="http://schemas.microsoft.com/office/drawing/2014/main" id="{0085E62A-A1E7-4446-89B9-DBD892272401}"/>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a:extLst>
            <a:ext uri="{FF2B5EF4-FFF2-40B4-BE49-F238E27FC236}">
              <a16:creationId xmlns:a16="http://schemas.microsoft.com/office/drawing/2014/main" id="{8ED88F94-0545-4D2A-AAB5-97F6B4320204}"/>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a:extLst>
            <a:ext uri="{FF2B5EF4-FFF2-40B4-BE49-F238E27FC236}">
              <a16:creationId xmlns:a16="http://schemas.microsoft.com/office/drawing/2014/main" id="{61907174-58E4-483A-97D6-3DBC7BE8FF67}"/>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a:extLst>
            <a:ext uri="{FF2B5EF4-FFF2-40B4-BE49-F238E27FC236}">
              <a16:creationId xmlns:a16="http://schemas.microsoft.com/office/drawing/2014/main" id="{9F1A08E6-6D92-4D59-B2EE-DA2EEEC13E8F}"/>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a:extLst>
            <a:ext uri="{FF2B5EF4-FFF2-40B4-BE49-F238E27FC236}">
              <a16:creationId xmlns:a16="http://schemas.microsoft.com/office/drawing/2014/main" id="{7A9ACF92-3C70-4B70-ABEE-4F051840F3F5}"/>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a:extLst>
            <a:ext uri="{FF2B5EF4-FFF2-40B4-BE49-F238E27FC236}">
              <a16:creationId xmlns:a16="http://schemas.microsoft.com/office/drawing/2014/main" id="{9D3646E4-77E1-4B40-9DFE-C1E19E7CCF07}"/>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a:extLst>
            <a:ext uri="{FF2B5EF4-FFF2-40B4-BE49-F238E27FC236}">
              <a16:creationId xmlns:a16="http://schemas.microsoft.com/office/drawing/2014/main" id="{7F09B4D5-C202-4021-91E3-F14658767547}"/>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a:extLst>
            <a:ext uri="{FF2B5EF4-FFF2-40B4-BE49-F238E27FC236}">
              <a16:creationId xmlns:a16="http://schemas.microsoft.com/office/drawing/2014/main" id="{943BA35C-9A68-47A8-95A2-21C86115824B}"/>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a:extLst>
            <a:ext uri="{FF2B5EF4-FFF2-40B4-BE49-F238E27FC236}">
              <a16:creationId xmlns:a16="http://schemas.microsoft.com/office/drawing/2014/main" id="{4C38E193-7C2D-4FD8-BE13-076CB5D501B6}"/>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a:extLst>
            <a:ext uri="{FF2B5EF4-FFF2-40B4-BE49-F238E27FC236}">
              <a16:creationId xmlns:a16="http://schemas.microsoft.com/office/drawing/2014/main" id="{5A5E0938-06F2-4F26-8285-C5FAB0C8513B}"/>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a:extLst>
            <a:ext uri="{FF2B5EF4-FFF2-40B4-BE49-F238E27FC236}">
              <a16:creationId xmlns:a16="http://schemas.microsoft.com/office/drawing/2014/main" id="{E33E9522-3FD4-481B-ADA5-085636FB41F4}"/>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a:extLst>
            <a:ext uri="{FF2B5EF4-FFF2-40B4-BE49-F238E27FC236}">
              <a16:creationId xmlns:a16="http://schemas.microsoft.com/office/drawing/2014/main" id="{DB16738B-1AA6-411E-AA60-78655C27D1AD}"/>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a:extLst>
            <a:ext uri="{FF2B5EF4-FFF2-40B4-BE49-F238E27FC236}">
              <a16:creationId xmlns:a16="http://schemas.microsoft.com/office/drawing/2014/main" id="{AD295D7B-8ED2-4995-8453-DBFF3AF7022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港湾・漁港】&#10;有形固定資産減価償却率グラフ枠">
          <a:extLst>
            <a:ext uri="{FF2B5EF4-FFF2-40B4-BE49-F238E27FC236}">
              <a16:creationId xmlns:a16="http://schemas.microsoft.com/office/drawing/2014/main" id="{C1FE1280-93C3-4662-AF53-557E23B3D65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30480</xdr:rowOff>
    </xdr:from>
    <xdr:to>
      <xdr:col>24</xdr:col>
      <xdr:colOff>62865</xdr:colOff>
      <xdr:row>109</xdr:row>
      <xdr:rowOff>35379</xdr:rowOff>
    </xdr:to>
    <xdr:cxnSp macro="">
      <xdr:nvCxnSpPr>
        <xdr:cNvPr id="408" name="直線コネクタ 407">
          <a:extLst>
            <a:ext uri="{FF2B5EF4-FFF2-40B4-BE49-F238E27FC236}">
              <a16:creationId xmlns:a16="http://schemas.microsoft.com/office/drawing/2014/main" id="{9F3EA11C-169A-4AD5-9C07-FE81E0A2DFE3}"/>
            </a:ext>
          </a:extLst>
        </xdr:cNvPr>
        <xdr:cNvCxnSpPr/>
      </xdr:nvCxnSpPr>
      <xdr:spPr>
        <a:xfrm flipV="1">
          <a:off x="4634865" y="17175480"/>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港湾・漁港】&#10;有形固定資産減価償却率最小値テキスト">
          <a:extLst>
            <a:ext uri="{FF2B5EF4-FFF2-40B4-BE49-F238E27FC236}">
              <a16:creationId xmlns:a16="http://schemas.microsoft.com/office/drawing/2014/main" id="{AEC59124-CD17-4016-861B-CCBCA92A8F98}"/>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a:extLst>
            <a:ext uri="{FF2B5EF4-FFF2-40B4-BE49-F238E27FC236}">
              <a16:creationId xmlns:a16="http://schemas.microsoft.com/office/drawing/2014/main" id="{21FCC83F-B0C3-4755-A3F5-5033EEAF1154}"/>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148607</xdr:rowOff>
    </xdr:from>
    <xdr:ext cx="340478" cy="259045"/>
    <xdr:sp macro="" textlink="">
      <xdr:nvSpPr>
        <xdr:cNvPr id="411" name="【港湾・漁港】&#10;有形固定資産減価償却率最大値テキスト">
          <a:extLst>
            <a:ext uri="{FF2B5EF4-FFF2-40B4-BE49-F238E27FC236}">
              <a16:creationId xmlns:a16="http://schemas.microsoft.com/office/drawing/2014/main" id="{F31327B0-48F3-4F4F-8B60-AC933B5ED04A}"/>
            </a:ext>
          </a:extLst>
        </xdr:cNvPr>
        <xdr:cNvSpPr txBox="1"/>
      </xdr:nvSpPr>
      <xdr:spPr>
        <a:xfrm>
          <a:off x="4673600" y="1695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30480</xdr:rowOff>
    </xdr:from>
    <xdr:to>
      <xdr:col>24</xdr:col>
      <xdr:colOff>152400</xdr:colOff>
      <xdr:row>100</xdr:row>
      <xdr:rowOff>30480</xdr:rowOff>
    </xdr:to>
    <xdr:cxnSp macro="">
      <xdr:nvCxnSpPr>
        <xdr:cNvPr id="412" name="直線コネクタ 411">
          <a:extLst>
            <a:ext uri="{FF2B5EF4-FFF2-40B4-BE49-F238E27FC236}">
              <a16:creationId xmlns:a16="http://schemas.microsoft.com/office/drawing/2014/main" id="{54FDDF47-34EF-43C6-BD5D-A32368CFFAA9}"/>
            </a:ext>
          </a:extLst>
        </xdr:cNvPr>
        <xdr:cNvCxnSpPr/>
      </xdr:nvCxnSpPr>
      <xdr:spPr>
        <a:xfrm>
          <a:off x="4546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108693</xdr:rowOff>
    </xdr:from>
    <xdr:ext cx="405111" cy="259045"/>
    <xdr:sp macro="" textlink="">
      <xdr:nvSpPr>
        <xdr:cNvPr id="413" name="【港湾・漁港】&#10;有形固定資産減価償却率平均値テキスト">
          <a:extLst>
            <a:ext uri="{FF2B5EF4-FFF2-40B4-BE49-F238E27FC236}">
              <a16:creationId xmlns:a16="http://schemas.microsoft.com/office/drawing/2014/main" id="{0AC83207-CE45-4226-BFE9-205DDA655EBD}"/>
            </a:ext>
          </a:extLst>
        </xdr:cNvPr>
        <xdr:cNvSpPr txBox="1"/>
      </xdr:nvSpPr>
      <xdr:spPr>
        <a:xfrm>
          <a:off x="4673600" y="1793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85816</xdr:rowOff>
    </xdr:from>
    <xdr:to>
      <xdr:col>24</xdr:col>
      <xdr:colOff>114300</xdr:colOff>
      <xdr:row>106</xdr:row>
      <xdr:rowOff>15966</xdr:rowOff>
    </xdr:to>
    <xdr:sp macro="" textlink="">
      <xdr:nvSpPr>
        <xdr:cNvPr id="414" name="フローチャート: 判断 413">
          <a:extLst>
            <a:ext uri="{FF2B5EF4-FFF2-40B4-BE49-F238E27FC236}">
              <a16:creationId xmlns:a16="http://schemas.microsoft.com/office/drawing/2014/main" id="{AD8AC29D-ABB2-4948-A523-611484604145}"/>
            </a:ext>
          </a:extLst>
        </xdr:cNvPr>
        <xdr:cNvSpPr/>
      </xdr:nvSpPr>
      <xdr:spPr>
        <a:xfrm>
          <a:off x="4584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144599</xdr:rowOff>
    </xdr:from>
    <xdr:to>
      <xdr:col>20</xdr:col>
      <xdr:colOff>38100</xdr:colOff>
      <xdr:row>105</xdr:row>
      <xdr:rowOff>74749</xdr:rowOff>
    </xdr:to>
    <xdr:sp macro="" textlink="">
      <xdr:nvSpPr>
        <xdr:cNvPr id="415" name="フローチャート: 判断 414">
          <a:extLst>
            <a:ext uri="{FF2B5EF4-FFF2-40B4-BE49-F238E27FC236}">
              <a16:creationId xmlns:a16="http://schemas.microsoft.com/office/drawing/2014/main" id="{48D1394C-69F9-469C-BA33-5B1FF6E4EEE1}"/>
            </a:ext>
          </a:extLst>
        </xdr:cNvPr>
        <xdr:cNvSpPr/>
      </xdr:nvSpPr>
      <xdr:spPr>
        <a:xfrm>
          <a:off x="3746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9071</xdr:rowOff>
    </xdr:from>
    <xdr:to>
      <xdr:col>15</xdr:col>
      <xdr:colOff>101600</xdr:colOff>
      <xdr:row>106</xdr:row>
      <xdr:rowOff>110671</xdr:rowOff>
    </xdr:to>
    <xdr:sp macro="" textlink="">
      <xdr:nvSpPr>
        <xdr:cNvPr id="416" name="フローチャート: 判断 415">
          <a:extLst>
            <a:ext uri="{FF2B5EF4-FFF2-40B4-BE49-F238E27FC236}">
              <a16:creationId xmlns:a16="http://schemas.microsoft.com/office/drawing/2014/main" id="{232460E2-622E-446D-BC1B-D72603A825C2}"/>
            </a:ext>
          </a:extLst>
        </xdr:cNvPr>
        <xdr:cNvSpPr/>
      </xdr:nvSpPr>
      <xdr:spPr>
        <a:xfrm>
          <a:off x="2857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84182</xdr:rowOff>
    </xdr:from>
    <xdr:to>
      <xdr:col>10</xdr:col>
      <xdr:colOff>165100</xdr:colOff>
      <xdr:row>105</xdr:row>
      <xdr:rowOff>14332</xdr:rowOff>
    </xdr:to>
    <xdr:sp macro="" textlink="">
      <xdr:nvSpPr>
        <xdr:cNvPr id="417" name="フローチャート: 判断 416">
          <a:extLst>
            <a:ext uri="{FF2B5EF4-FFF2-40B4-BE49-F238E27FC236}">
              <a16:creationId xmlns:a16="http://schemas.microsoft.com/office/drawing/2014/main" id="{AA701B8B-F89E-4748-B7C1-F448069C38D0}"/>
            </a:ext>
          </a:extLst>
        </xdr:cNvPr>
        <xdr:cNvSpPr/>
      </xdr:nvSpPr>
      <xdr:spPr>
        <a:xfrm>
          <a:off x="1968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418" name="フローチャート: 判断 417">
          <a:extLst>
            <a:ext uri="{FF2B5EF4-FFF2-40B4-BE49-F238E27FC236}">
              <a16:creationId xmlns:a16="http://schemas.microsoft.com/office/drawing/2014/main" id="{F83396BF-0C6D-4055-8D32-2E179BD2C511}"/>
            </a:ext>
          </a:extLst>
        </xdr:cNvPr>
        <xdr:cNvSpPr/>
      </xdr:nvSpPr>
      <xdr:spPr>
        <a:xfrm>
          <a:off x="1079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6CA8F8D5-6577-471E-AC19-F2C7416EBE1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F6DD0230-EB6B-4475-9575-E01CAD731F7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CD047551-394D-4E29-95E8-6C3D4791012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CD9B00D1-6706-439F-BD9A-5F7A3C537B1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EE544144-841F-40E7-9FA6-7E09057116A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33564</xdr:rowOff>
    </xdr:from>
    <xdr:to>
      <xdr:col>24</xdr:col>
      <xdr:colOff>114300</xdr:colOff>
      <xdr:row>106</xdr:row>
      <xdr:rowOff>135164</xdr:rowOff>
    </xdr:to>
    <xdr:sp macro="" textlink="">
      <xdr:nvSpPr>
        <xdr:cNvPr id="424" name="楕円 423">
          <a:extLst>
            <a:ext uri="{FF2B5EF4-FFF2-40B4-BE49-F238E27FC236}">
              <a16:creationId xmlns:a16="http://schemas.microsoft.com/office/drawing/2014/main" id="{A419C292-6060-48A3-A645-F75D4C8585CF}"/>
            </a:ext>
          </a:extLst>
        </xdr:cNvPr>
        <xdr:cNvSpPr/>
      </xdr:nvSpPr>
      <xdr:spPr>
        <a:xfrm>
          <a:off x="4584700" y="182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11991</xdr:rowOff>
    </xdr:from>
    <xdr:ext cx="405111" cy="259045"/>
    <xdr:sp macro="" textlink="">
      <xdr:nvSpPr>
        <xdr:cNvPr id="425" name="【港湾・漁港】&#10;有形固定資産減価償却率該当値テキスト">
          <a:extLst>
            <a:ext uri="{FF2B5EF4-FFF2-40B4-BE49-F238E27FC236}">
              <a16:creationId xmlns:a16="http://schemas.microsoft.com/office/drawing/2014/main" id="{51650B7A-1A95-48F7-82BF-6C1ABF8BFD87}"/>
            </a:ext>
          </a:extLst>
        </xdr:cNvPr>
        <xdr:cNvSpPr txBox="1"/>
      </xdr:nvSpPr>
      <xdr:spPr>
        <a:xfrm>
          <a:off x="4673600"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169092</xdr:rowOff>
    </xdr:from>
    <xdr:to>
      <xdr:col>20</xdr:col>
      <xdr:colOff>38100</xdr:colOff>
      <xdr:row>106</xdr:row>
      <xdr:rowOff>99242</xdr:rowOff>
    </xdr:to>
    <xdr:sp macro="" textlink="">
      <xdr:nvSpPr>
        <xdr:cNvPr id="426" name="楕円 425">
          <a:extLst>
            <a:ext uri="{FF2B5EF4-FFF2-40B4-BE49-F238E27FC236}">
              <a16:creationId xmlns:a16="http://schemas.microsoft.com/office/drawing/2014/main" id="{EE7549F7-1655-4738-B554-B0BAA912CB55}"/>
            </a:ext>
          </a:extLst>
        </xdr:cNvPr>
        <xdr:cNvSpPr/>
      </xdr:nvSpPr>
      <xdr:spPr>
        <a:xfrm>
          <a:off x="37465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48442</xdr:rowOff>
    </xdr:from>
    <xdr:to>
      <xdr:col>24</xdr:col>
      <xdr:colOff>63500</xdr:colOff>
      <xdr:row>106</xdr:row>
      <xdr:rowOff>84364</xdr:rowOff>
    </xdr:to>
    <xdr:cxnSp macro="">
      <xdr:nvCxnSpPr>
        <xdr:cNvPr id="427" name="直線コネクタ 426">
          <a:extLst>
            <a:ext uri="{FF2B5EF4-FFF2-40B4-BE49-F238E27FC236}">
              <a16:creationId xmlns:a16="http://schemas.microsoft.com/office/drawing/2014/main" id="{3DB948E2-F467-4E0A-B71A-25373E369D21}"/>
            </a:ext>
          </a:extLst>
        </xdr:cNvPr>
        <xdr:cNvCxnSpPr/>
      </xdr:nvCxnSpPr>
      <xdr:spPr>
        <a:xfrm>
          <a:off x="3797300" y="1822214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136434</xdr:rowOff>
    </xdr:from>
    <xdr:to>
      <xdr:col>15</xdr:col>
      <xdr:colOff>101600</xdr:colOff>
      <xdr:row>106</xdr:row>
      <xdr:rowOff>66584</xdr:rowOff>
    </xdr:to>
    <xdr:sp macro="" textlink="">
      <xdr:nvSpPr>
        <xdr:cNvPr id="428" name="楕円 427">
          <a:extLst>
            <a:ext uri="{FF2B5EF4-FFF2-40B4-BE49-F238E27FC236}">
              <a16:creationId xmlns:a16="http://schemas.microsoft.com/office/drawing/2014/main" id="{31B098FA-D324-435B-910B-BD267610D480}"/>
            </a:ext>
          </a:extLst>
        </xdr:cNvPr>
        <xdr:cNvSpPr/>
      </xdr:nvSpPr>
      <xdr:spPr>
        <a:xfrm>
          <a:off x="2857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15784</xdr:rowOff>
    </xdr:from>
    <xdr:to>
      <xdr:col>19</xdr:col>
      <xdr:colOff>177800</xdr:colOff>
      <xdr:row>106</xdr:row>
      <xdr:rowOff>48442</xdr:rowOff>
    </xdr:to>
    <xdr:cxnSp macro="">
      <xdr:nvCxnSpPr>
        <xdr:cNvPr id="429" name="直線コネクタ 428">
          <a:extLst>
            <a:ext uri="{FF2B5EF4-FFF2-40B4-BE49-F238E27FC236}">
              <a16:creationId xmlns:a16="http://schemas.microsoft.com/office/drawing/2014/main" id="{C4972B2F-3EF9-473D-865B-BC8547F6FED6}"/>
            </a:ext>
          </a:extLst>
        </xdr:cNvPr>
        <xdr:cNvCxnSpPr/>
      </xdr:nvCxnSpPr>
      <xdr:spPr>
        <a:xfrm>
          <a:off x="2908300" y="1818948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110308</xdr:rowOff>
    </xdr:from>
    <xdr:to>
      <xdr:col>10</xdr:col>
      <xdr:colOff>165100</xdr:colOff>
      <xdr:row>106</xdr:row>
      <xdr:rowOff>40458</xdr:rowOff>
    </xdr:to>
    <xdr:sp macro="" textlink="">
      <xdr:nvSpPr>
        <xdr:cNvPr id="430" name="楕円 429">
          <a:extLst>
            <a:ext uri="{FF2B5EF4-FFF2-40B4-BE49-F238E27FC236}">
              <a16:creationId xmlns:a16="http://schemas.microsoft.com/office/drawing/2014/main" id="{6636632B-54D6-44D9-AF03-99291AB99F90}"/>
            </a:ext>
          </a:extLst>
        </xdr:cNvPr>
        <xdr:cNvSpPr/>
      </xdr:nvSpPr>
      <xdr:spPr>
        <a:xfrm>
          <a:off x="1968500" y="181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161108</xdr:rowOff>
    </xdr:from>
    <xdr:to>
      <xdr:col>15</xdr:col>
      <xdr:colOff>50800</xdr:colOff>
      <xdr:row>106</xdr:row>
      <xdr:rowOff>15784</xdr:rowOff>
    </xdr:to>
    <xdr:cxnSp macro="">
      <xdr:nvCxnSpPr>
        <xdr:cNvPr id="431" name="直線コネクタ 430">
          <a:extLst>
            <a:ext uri="{FF2B5EF4-FFF2-40B4-BE49-F238E27FC236}">
              <a16:creationId xmlns:a16="http://schemas.microsoft.com/office/drawing/2014/main" id="{81BEC8B7-5416-4F42-BC86-C8C55989F96E}"/>
            </a:ext>
          </a:extLst>
        </xdr:cNvPr>
        <xdr:cNvCxnSpPr/>
      </xdr:nvCxnSpPr>
      <xdr:spPr>
        <a:xfrm>
          <a:off x="2019300" y="1816335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118473</xdr:rowOff>
    </xdr:from>
    <xdr:to>
      <xdr:col>6</xdr:col>
      <xdr:colOff>38100</xdr:colOff>
      <xdr:row>106</xdr:row>
      <xdr:rowOff>48623</xdr:rowOff>
    </xdr:to>
    <xdr:sp macro="" textlink="">
      <xdr:nvSpPr>
        <xdr:cNvPr id="432" name="楕円 431">
          <a:extLst>
            <a:ext uri="{FF2B5EF4-FFF2-40B4-BE49-F238E27FC236}">
              <a16:creationId xmlns:a16="http://schemas.microsoft.com/office/drawing/2014/main" id="{95892B51-D4B3-4F7F-8646-B5FC12926BCE}"/>
            </a:ext>
          </a:extLst>
        </xdr:cNvPr>
        <xdr:cNvSpPr/>
      </xdr:nvSpPr>
      <xdr:spPr>
        <a:xfrm>
          <a:off x="1079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161108</xdr:rowOff>
    </xdr:from>
    <xdr:to>
      <xdr:col>10</xdr:col>
      <xdr:colOff>114300</xdr:colOff>
      <xdr:row>105</xdr:row>
      <xdr:rowOff>169273</xdr:rowOff>
    </xdr:to>
    <xdr:cxnSp macro="">
      <xdr:nvCxnSpPr>
        <xdr:cNvPr id="433" name="直線コネクタ 432">
          <a:extLst>
            <a:ext uri="{FF2B5EF4-FFF2-40B4-BE49-F238E27FC236}">
              <a16:creationId xmlns:a16="http://schemas.microsoft.com/office/drawing/2014/main" id="{EB0D505A-133F-45C4-A1B2-5AB95757F2AC}"/>
            </a:ext>
          </a:extLst>
        </xdr:cNvPr>
        <xdr:cNvCxnSpPr/>
      </xdr:nvCxnSpPr>
      <xdr:spPr>
        <a:xfrm flipV="1">
          <a:off x="1130300" y="1816335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91276</xdr:rowOff>
    </xdr:from>
    <xdr:ext cx="405111" cy="259045"/>
    <xdr:sp macro="" textlink="">
      <xdr:nvSpPr>
        <xdr:cNvPr id="434" name="n_1aveValue【港湾・漁港】&#10;有形固定資産減価償却率">
          <a:extLst>
            <a:ext uri="{FF2B5EF4-FFF2-40B4-BE49-F238E27FC236}">
              <a16:creationId xmlns:a16="http://schemas.microsoft.com/office/drawing/2014/main" id="{B3EB3911-EFB9-44ED-8828-8022343FF3FE}"/>
            </a:ext>
          </a:extLst>
        </xdr:cNvPr>
        <xdr:cNvSpPr txBox="1"/>
      </xdr:nvSpPr>
      <xdr:spPr>
        <a:xfrm>
          <a:off x="35820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101798</xdr:rowOff>
    </xdr:from>
    <xdr:ext cx="405111" cy="259045"/>
    <xdr:sp macro="" textlink="">
      <xdr:nvSpPr>
        <xdr:cNvPr id="435" name="n_2aveValue【港湾・漁港】&#10;有形固定資産減価償却率">
          <a:extLst>
            <a:ext uri="{FF2B5EF4-FFF2-40B4-BE49-F238E27FC236}">
              <a16:creationId xmlns:a16="http://schemas.microsoft.com/office/drawing/2014/main" id="{F0185514-8923-4187-A30B-96EC455208F3}"/>
            </a:ext>
          </a:extLst>
        </xdr:cNvPr>
        <xdr:cNvSpPr txBox="1"/>
      </xdr:nvSpPr>
      <xdr:spPr>
        <a:xfrm>
          <a:off x="27057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30859</xdr:rowOff>
    </xdr:from>
    <xdr:ext cx="405111" cy="259045"/>
    <xdr:sp macro="" textlink="">
      <xdr:nvSpPr>
        <xdr:cNvPr id="436" name="n_3aveValue【港湾・漁港】&#10;有形固定資産減価償却率">
          <a:extLst>
            <a:ext uri="{FF2B5EF4-FFF2-40B4-BE49-F238E27FC236}">
              <a16:creationId xmlns:a16="http://schemas.microsoft.com/office/drawing/2014/main" id="{B134582A-7D02-4B39-9784-A25379B8B8B9}"/>
            </a:ext>
          </a:extLst>
        </xdr:cNvPr>
        <xdr:cNvSpPr txBox="1"/>
      </xdr:nvSpPr>
      <xdr:spPr>
        <a:xfrm>
          <a:off x="1816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151691</xdr:rowOff>
    </xdr:from>
    <xdr:ext cx="405111" cy="259045"/>
    <xdr:sp macro="" textlink="">
      <xdr:nvSpPr>
        <xdr:cNvPr id="437" name="n_4aveValue【港湾・漁港】&#10;有形固定資産減価償却率">
          <a:extLst>
            <a:ext uri="{FF2B5EF4-FFF2-40B4-BE49-F238E27FC236}">
              <a16:creationId xmlns:a16="http://schemas.microsoft.com/office/drawing/2014/main" id="{27E97C9F-AA1F-418B-A33A-824C70EEC2C1}"/>
            </a:ext>
          </a:extLst>
        </xdr:cNvPr>
        <xdr:cNvSpPr txBox="1"/>
      </xdr:nvSpPr>
      <xdr:spPr>
        <a:xfrm>
          <a:off x="927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90369</xdr:rowOff>
    </xdr:from>
    <xdr:ext cx="405111" cy="259045"/>
    <xdr:sp macro="" textlink="">
      <xdr:nvSpPr>
        <xdr:cNvPr id="438" name="n_1mainValue【港湾・漁港】&#10;有形固定資産減価償却率">
          <a:extLst>
            <a:ext uri="{FF2B5EF4-FFF2-40B4-BE49-F238E27FC236}">
              <a16:creationId xmlns:a16="http://schemas.microsoft.com/office/drawing/2014/main" id="{373B6A95-B94D-49B2-8635-BBF49C0685B5}"/>
            </a:ext>
          </a:extLst>
        </xdr:cNvPr>
        <xdr:cNvSpPr txBox="1"/>
      </xdr:nvSpPr>
      <xdr:spPr>
        <a:xfrm>
          <a:off x="3582044" y="182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83111</xdr:rowOff>
    </xdr:from>
    <xdr:ext cx="405111" cy="259045"/>
    <xdr:sp macro="" textlink="">
      <xdr:nvSpPr>
        <xdr:cNvPr id="439" name="n_2mainValue【港湾・漁港】&#10;有形固定資産減価償却率">
          <a:extLst>
            <a:ext uri="{FF2B5EF4-FFF2-40B4-BE49-F238E27FC236}">
              <a16:creationId xmlns:a16="http://schemas.microsoft.com/office/drawing/2014/main" id="{E191A1CF-8776-4F67-82E4-A25991161CF0}"/>
            </a:ext>
          </a:extLst>
        </xdr:cNvPr>
        <xdr:cNvSpPr txBox="1"/>
      </xdr:nvSpPr>
      <xdr:spPr>
        <a:xfrm>
          <a:off x="2705744" y="1791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31585</xdr:rowOff>
    </xdr:from>
    <xdr:ext cx="405111" cy="259045"/>
    <xdr:sp macro="" textlink="">
      <xdr:nvSpPr>
        <xdr:cNvPr id="440" name="n_3mainValue【港湾・漁港】&#10;有形固定資産減価償却率">
          <a:extLst>
            <a:ext uri="{FF2B5EF4-FFF2-40B4-BE49-F238E27FC236}">
              <a16:creationId xmlns:a16="http://schemas.microsoft.com/office/drawing/2014/main" id="{FFA4AD55-6222-4B51-A36D-046EFA629F33}"/>
            </a:ext>
          </a:extLst>
        </xdr:cNvPr>
        <xdr:cNvSpPr txBox="1"/>
      </xdr:nvSpPr>
      <xdr:spPr>
        <a:xfrm>
          <a:off x="18167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39750</xdr:rowOff>
    </xdr:from>
    <xdr:ext cx="405111" cy="259045"/>
    <xdr:sp macro="" textlink="">
      <xdr:nvSpPr>
        <xdr:cNvPr id="441" name="n_4mainValue【港湾・漁港】&#10;有形固定資産減価償却率">
          <a:extLst>
            <a:ext uri="{FF2B5EF4-FFF2-40B4-BE49-F238E27FC236}">
              <a16:creationId xmlns:a16="http://schemas.microsoft.com/office/drawing/2014/main" id="{EEB1408B-3BA7-42B4-A461-96A0C29A2CD4}"/>
            </a:ext>
          </a:extLst>
        </xdr:cNvPr>
        <xdr:cNvSpPr txBox="1"/>
      </xdr:nvSpPr>
      <xdr:spPr>
        <a:xfrm>
          <a:off x="927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a:extLst>
            <a:ext uri="{FF2B5EF4-FFF2-40B4-BE49-F238E27FC236}">
              <a16:creationId xmlns:a16="http://schemas.microsoft.com/office/drawing/2014/main" id="{EDD6A4ED-9E71-4549-828A-CB99AE17DE3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a:extLst>
            <a:ext uri="{FF2B5EF4-FFF2-40B4-BE49-F238E27FC236}">
              <a16:creationId xmlns:a16="http://schemas.microsoft.com/office/drawing/2014/main" id="{B78EC6DC-F4EA-4683-B62C-75208A78946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a:extLst>
            <a:ext uri="{FF2B5EF4-FFF2-40B4-BE49-F238E27FC236}">
              <a16:creationId xmlns:a16="http://schemas.microsoft.com/office/drawing/2014/main" id="{4F7EEE57-F724-4FCF-8E60-C61DE55FFA2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a:extLst>
            <a:ext uri="{FF2B5EF4-FFF2-40B4-BE49-F238E27FC236}">
              <a16:creationId xmlns:a16="http://schemas.microsoft.com/office/drawing/2014/main" id="{4265D059-92AB-41B0-A4B0-653D73DB1E7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a:extLst>
            <a:ext uri="{FF2B5EF4-FFF2-40B4-BE49-F238E27FC236}">
              <a16:creationId xmlns:a16="http://schemas.microsoft.com/office/drawing/2014/main" id="{ABF4850E-1F8F-4498-B3EE-754FB5074DD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a:extLst>
            <a:ext uri="{FF2B5EF4-FFF2-40B4-BE49-F238E27FC236}">
              <a16:creationId xmlns:a16="http://schemas.microsoft.com/office/drawing/2014/main" id="{BF7F1D6D-5060-49CE-A3D1-06B52792F8A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a:extLst>
            <a:ext uri="{FF2B5EF4-FFF2-40B4-BE49-F238E27FC236}">
              <a16:creationId xmlns:a16="http://schemas.microsoft.com/office/drawing/2014/main" id="{62C73128-99A9-4723-AE03-77671CDF391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a:extLst>
            <a:ext uri="{FF2B5EF4-FFF2-40B4-BE49-F238E27FC236}">
              <a16:creationId xmlns:a16="http://schemas.microsoft.com/office/drawing/2014/main" id="{10A9F77A-BF00-407D-BD84-F85085DDBD4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a:extLst>
            <a:ext uri="{FF2B5EF4-FFF2-40B4-BE49-F238E27FC236}">
              <a16:creationId xmlns:a16="http://schemas.microsoft.com/office/drawing/2014/main" id="{F840BD54-A753-4B7A-A865-2190D3CE1AB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a:extLst>
            <a:ext uri="{FF2B5EF4-FFF2-40B4-BE49-F238E27FC236}">
              <a16:creationId xmlns:a16="http://schemas.microsoft.com/office/drawing/2014/main" id="{FE2E641E-88F6-4BAD-A470-BBFCD7BB794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2" name="直線コネクタ 451">
          <a:extLst>
            <a:ext uri="{FF2B5EF4-FFF2-40B4-BE49-F238E27FC236}">
              <a16:creationId xmlns:a16="http://schemas.microsoft.com/office/drawing/2014/main" id="{06B3EAC2-585D-4A5F-8EEF-EF66868AD171}"/>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3" name="テキスト ボックス 452">
          <a:extLst>
            <a:ext uri="{FF2B5EF4-FFF2-40B4-BE49-F238E27FC236}">
              <a16:creationId xmlns:a16="http://schemas.microsoft.com/office/drawing/2014/main" id="{68C7DBD0-D967-4793-B45B-91FC50270C6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4" name="直線コネクタ 453">
          <a:extLst>
            <a:ext uri="{FF2B5EF4-FFF2-40B4-BE49-F238E27FC236}">
              <a16:creationId xmlns:a16="http://schemas.microsoft.com/office/drawing/2014/main" id="{A441EA13-53C9-4317-8319-EA12D3A96CA4}"/>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5" name="テキスト ボックス 454">
          <a:extLst>
            <a:ext uri="{FF2B5EF4-FFF2-40B4-BE49-F238E27FC236}">
              <a16:creationId xmlns:a16="http://schemas.microsoft.com/office/drawing/2014/main" id="{88E78E14-A4B5-4A8D-A0AF-CA8EFFA8CB86}"/>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6" name="直線コネクタ 455">
          <a:extLst>
            <a:ext uri="{FF2B5EF4-FFF2-40B4-BE49-F238E27FC236}">
              <a16:creationId xmlns:a16="http://schemas.microsoft.com/office/drawing/2014/main" id="{5376D4D6-AB92-46BE-92E0-F263179858D9}"/>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7" name="テキスト ボックス 456">
          <a:extLst>
            <a:ext uri="{FF2B5EF4-FFF2-40B4-BE49-F238E27FC236}">
              <a16:creationId xmlns:a16="http://schemas.microsoft.com/office/drawing/2014/main" id="{894FDAAF-2449-40DA-AF3A-4F9BA8C7AA4A}"/>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8" name="直線コネクタ 457">
          <a:extLst>
            <a:ext uri="{FF2B5EF4-FFF2-40B4-BE49-F238E27FC236}">
              <a16:creationId xmlns:a16="http://schemas.microsoft.com/office/drawing/2014/main" id="{40039220-8CA0-4DA9-8FA7-4E0FF5862C86}"/>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9" name="テキスト ボックス 458">
          <a:extLst>
            <a:ext uri="{FF2B5EF4-FFF2-40B4-BE49-F238E27FC236}">
              <a16:creationId xmlns:a16="http://schemas.microsoft.com/office/drawing/2014/main" id="{512756A3-A8DC-41F3-916E-A558441748AC}"/>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739F5251-9093-4C23-9B83-6B4509A85D3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1" name="テキスト ボックス 460">
          <a:extLst>
            <a:ext uri="{FF2B5EF4-FFF2-40B4-BE49-F238E27FC236}">
              <a16:creationId xmlns:a16="http://schemas.microsoft.com/office/drawing/2014/main" id="{0CB9D273-6EDE-4030-B4F8-DCA1281B497D}"/>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a:extLst>
            <a:ext uri="{FF2B5EF4-FFF2-40B4-BE49-F238E27FC236}">
              <a16:creationId xmlns:a16="http://schemas.microsoft.com/office/drawing/2014/main" id="{AD6BB398-45DF-4365-A446-07267E94677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27798</xdr:rowOff>
    </xdr:from>
    <xdr:to>
      <xdr:col>54</xdr:col>
      <xdr:colOff>189865</xdr:colOff>
      <xdr:row>108</xdr:row>
      <xdr:rowOff>76129</xdr:rowOff>
    </xdr:to>
    <xdr:cxnSp macro="">
      <xdr:nvCxnSpPr>
        <xdr:cNvPr id="463" name="直線コネクタ 462">
          <a:extLst>
            <a:ext uri="{FF2B5EF4-FFF2-40B4-BE49-F238E27FC236}">
              <a16:creationId xmlns:a16="http://schemas.microsoft.com/office/drawing/2014/main" id="{BF60A979-14D4-4AEB-A492-01A764AF413D}"/>
            </a:ext>
          </a:extLst>
        </xdr:cNvPr>
        <xdr:cNvCxnSpPr/>
      </xdr:nvCxnSpPr>
      <xdr:spPr>
        <a:xfrm flipV="1">
          <a:off x="10476865" y="17172798"/>
          <a:ext cx="0" cy="1419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79956</xdr:rowOff>
    </xdr:from>
    <xdr:ext cx="313932" cy="259045"/>
    <xdr:sp macro="" textlink="">
      <xdr:nvSpPr>
        <xdr:cNvPr id="464" name="【港湾・漁港】&#10;一人当たり有形固定資産（償却資産）額最小値テキスト">
          <a:extLst>
            <a:ext uri="{FF2B5EF4-FFF2-40B4-BE49-F238E27FC236}">
              <a16:creationId xmlns:a16="http://schemas.microsoft.com/office/drawing/2014/main" id="{F6495F14-B9A3-43F3-B8CA-C49F4B23638D}"/>
            </a:ext>
          </a:extLst>
        </xdr:cNvPr>
        <xdr:cNvSpPr txBox="1"/>
      </xdr:nvSpPr>
      <xdr:spPr>
        <a:xfrm>
          <a:off x="10515600" y="18596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76129</xdr:rowOff>
    </xdr:from>
    <xdr:to>
      <xdr:col>55</xdr:col>
      <xdr:colOff>88900</xdr:colOff>
      <xdr:row>108</xdr:row>
      <xdr:rowOff>76129</xdr:rowOff>
    </xdr:to>
    <xdr:cxnSp macro="">
      <xdr:nvCxnSpPr>
        <xdr:cNvPr id="465" name="直線コネクタ 464">
          <a:extLst>
            <a:ext uri="{FF2B5EF4-FFF2-40B4-BE49-F238E27FC236}">
              <a16:creationId xmlns:a16="http://schemas.microsoft.com/office/drawing/2014/main" id="{5748824D-8549-4BB8-9B76-606B0CA3A6D0}"/>
            </a:ext>
          </a:extLst>
        </xdr:cNvPr>
        <xdr:cNvCxnSpPr/>
      </xdr:nvCxnSpPr>
      <xdr:spPr>
        <a:xfrm>
          <a:off x="10388600" y="18592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145925</xdr:rowOff>
    </xdr:from>
    <xdr:ext cx="599010" cy="259045"/>
    <xdr:sp macro="" textlink="">
      <xdr:nvSpPr>
        <xdr:cNvPr id="466" name="【港湾・漁港】&#10;一人当たり有形固定資産（償却資産）額最大値テキスト">
          <a:extLst>
            <a:ext uri="{FF2B5EF4-FFF2-40B4-BE49-F238E27FC236}">
              <a16:creationId xmlns:a16="http://schemas.microsoft.com/office/drawing/2014/main" id="{60EF5D12-BEE8-43B8-909F-6E141CFF0D93}"/>
            </a:ext>
          </a:extLst>
        </xdr:cNvPr>
        <xdr:cNvSpPr txBox="1"/>
      </xdr:nvSpPr>
      <xdr:spPr>
        <a:xfrm>
          <a:off x="10515600" y="16948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27798</xdr:rowOff>
    </xdr:from>
    <xdr:to>
      <xdr:col>55</xdr:col>
      <xdr:colOff>88900</xdr:colOff>
      <xdr:row>100</xdr:row>
      <xdr:rowOff>27798</xdr:rowOff>
    </xdr:to>
    <xdr:cxnSp macro="">
      <xdr:nvCxnSpPr>
        <xdr:cNvPr id="467" name="直線コネクタ 466">
          <a:extLst>
            <a:ext uri="{FF2B5EF4-FFF2-40B4-BE49-F238E27FC236}">
              <a16:creationId xmlns:a16="http://schemas.microsoft.com/office/drawing/2014/main" id="{BCC9FE14-3545-40B3-A976-5FD6F07F9648}"/>
            </a:ext>
          </a:extLst>
        </xdr:cNvPr>
        <xdr:cNvCxnSpPr/>
      </xdr:nvCxnSpPr>
      <xdr:spPr>
        <a:xfrm>
          <a:off x="10388600" y="171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140837</xdr:rowOff>
    </xdr:from>
    <xdr:ext cx="599010" cy="259045"/>
    <xdr:sp macro="" textlink="">
      <xdr:nvSpPr>
        <xdr:cNvPr id="468" name="【港湾・漁港】&#10;一人当たり有形固定資産（償却資産）額平均値テキスト">
          <a:extLst>
            <a:ext uri="{FF2B5EF4-FFF2-40B4-BE49-F238E27FC236}">
              <a16:creationId xmlns:a16="http://schemas.microsoft.com/office/drawing/2014/main" id="{89AFAD86-8BB9-4224-95E7-728B3DE3A704}"/>
            </a:ext>
          </a:extLst>
        </xdr:cNvPr>
        <xdr:cNvSpPr txBox="1"/>
      </xdr:nvSpPr>
      <xdr:spPr>
        <a:xfrm>
          <a:off x="10515600" y="18143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117960</xdr:rowOff>
    </xdr:from>
    <xdr:to>
      <xdr:col>55</xdr:col>
      <xdr:colOff>50800</xdr:colOff>
      <xdr:row>107</xdr:row>
      <xdr:rowOff>48110</xdr:rowOff>
    </xdr:to>
    <xdr:sp macro="" textlink="">
      <xdr:nvSpPr>
        <xdr:cNvPr id="469" name="フローチャート: 判断 468">
          <a:extLst>
            <a:ext uri="{FF2B5EF4-FFF2-40B4-BE49-F238E27FC236}">
              <a16:creationId xmlns:a16="http://schemas.microsoft.com/office/drawing/2014/main" id="{EDF3ECF4-6C31-479E-9BE8-342E0477B2E5}"/>
            </a:ext>
          </a:extLst>
        </xdr:cNvPr>
        <xdr:cNvSpPr/>
      </xdr:nvSpPr>
      <xdr:spPr>
        <a:xfrm>
          <a:off x="10426700" y="1829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22168</xdr:rowOff>
    </xdr:from>
    <xdr:to>
      <xdr:col>50</xdr:col>
      <xdr:colOff>165100</xdr:colOff>
      <xdr:row>106</xdr:row>
      <xdr:rowOff>123768</xdr:rowOff>
    </xdr:to>
    <xdr:sp macro="" textlink="">
      <xdr:nvSpPr>
        <xdr:cNvPr id="470" name="フローチャート: 判断 469">
          <a:extLst>
            <a:ext uri="{FF2B5EF4-FFF2-40B4-BE49-F238E27FC236}">
              <a16:creationId xmlns:a16="http://schemas.microsoft.com/office/drawing/2014/main" id="{153E3806-F55A-48AF-B43D-73F1DC27D6CD}"/>
            </a:ext>
          </a:extLst>
        </xdr:cNvPr>
        <xdr:cNvSpPr/>
      </xdr:nvSpPr>
      <xdr:spPr>
        <a:xfrm>
          <a:off x="9588500" y="1819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69027</xdr:rowOff>
    </xdr:from>
    <xdr:to>
      <xdr:col>46</xdr:col>
      <xdr:colOff>38100</xdr:colOff>
      <xdr:row>105</xdr:row>
      <xdr:rowOff>170627</xdr:rowOff>
    </xdr:to>
    <xdr:sp macro="" textlink="">
      <xdr:nvSpPr>
        <xdr:cNvPr id="471" name="フローチャート: 判断 470">
          <a:extLst>
            <a:ext uri="{FF2B5EF4-FFF2-40B4-BE49-F238E27FC236}">
              <a16:creationId xmlns:a16="http://schemas.microsoft.com/office/drawing/2014/main" id="{9D89552D-963B-4345-9A78-D3AB65770248}"/>
            </a:ext>
          </a:extLst>
        </xdr:cNvPr>
        <xdr:cNvSpPr/>
      </xdr:nvSpPr>
      <xdr:spPr>
        <a:xfrm>
          <a:off x="8699500" y="1807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48991</xdr:rowOff>
    </xdr:from>
    <xdr:to>
      <xdr:col>41</xdr:col>
      <xdr:colOff>101600</xdr:colOff>
      <xdr:row>106</xdr:row>
      <xdr:rowOff>150591</xdr:rowOff>
    </xdr:to>
    <xdr:sp macro="" textlink="">
      <xdr:nvSpPr>
        <xdr:cNvPr id="472" name="フローチャート: 判断 471">
          <a:extLst>
            <a:ext uri="{FF2B5EF4-FFF2-40B4-BE49-F238E27FC236}">
              <a16:creationId xmlns:a16="http://schemas.microsoft.com/office/drawing/2014/main" id="{A507A55B-8349-4CDA-AD7B-0D432A104E01}"/>
            </a:ext>
          </a:extLst>
        </xdr:cNvPr>
        <xdr:cNvSpPr/>
      </xdr:nvSpPr>
      <xdr:spPr>
        <a:xfrm>
          <a:off x="7810500" y="1822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94351</xdr:rowOff>
    </xdr:from>
    <xdr:to>
      <xdr:col>36</xdr:col>
      <xdr:colOff>165100</xdr:colOff>
      <xdr:row>107</xdr:row>
      <xdr:rowOff>24501</xdr:rowOff>
    </xdr:to>
    <xdr:sp macro="" textlink="">
      <xdr:nvSpPr>
        <xdr:cNvPr id="473" name="フローチャート: 判断 472">
          <a:extLst>
            <a:ext uri="{FF2B5EF4-FFF2-40B4-BE49-F238E27FC236}">
              <a16:creationId xmlns:a16="http://schemas.microsoft.com/office/drawing/2014/main" id="{642BD050-3CD7-4D98-99BD-4A736BDF2D09}"/>
            </a:ext>
          </a:extLst>
        </xdr:cNvPr>
        <xdr:cNvSpPr/>
      </xdr:nvSpPr>
      <xdr:spPr>
        <a:xfrm>
          <a:off x="6921500" y="1826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A37E16F6-991D-4DE8-8C0A-63975DAAA05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B5E8BB3-1080-4D56-BB9D-476D7F50873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1F4D86C4-E615-4652-9BA9-160C8B64D9B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5E43B718-5B41-40FC-8C5C-8231AC3BE24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F13651BD-01F5-426F-975C-BAEA680CCE8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127571</xdr:rowOff>
    </xdr:from>
    <xdr:to>
      <xdr:col>55</xdr:col>
      <xdr:colOff>50800</xdr:colOff>
      <xdr:row>108</xdr:row>
      <xdr:rowOff>57721</xdr:rowOff>
    </xdr:to>
    <xdr:sp macro="" textlink="">
      <xdr:nvSpPr>
        <xdr:cNvPr id="479" name="楕円 478">
          <a:extLst>
            <a:ext uri="{FF2B5EF4-FFF2-40B4-BE49-F238E27FC236}">
              <a16:creationId xmlns:a16="http://schemas.microsoft.com/office/drawing/2014/main" id="{0D3FD5E4-F596-4345-97E7-B212AE2A58DB}"/>
            </a:ext>
          </a:extLst>
        </xdr:cNvPr>
        <xdr:cNvSpPr/>
      </xdr:nvSpPr>
      <xdr:spPr>
        <a:xfrm>
          <a:off x="10426700" y="184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42498</xdr:rowOff>
    </xdr:from>
    <xdr:ext cx="534377" cy="259045"/>
    <xdr:sp macro="" textlink="">
      <xdr:nvSpPr>
        <xdr:cNvPr id="480" name="【港湾・漁港】&#10;一人当たり有形固定資産（償却資産）額該当値テキスト">
          <a:extLst>
            <a:ext uri="{FF2B5EF4-FFF2-40B4-BE49-F238E27FC236}">
              <a16:creationId xmlns:a16="http://schemas.microsoft.com/office/drawing/2014/main" id="{CC07646D-D1A8-4A1A-AFEB-816571D7F790}"/>
            </a:ext>
          </a:extLst>
        </xdr:cNvPr>
        <xdr:cNvSpPr txBox="1"/>
      </xdr:nvSpPr>
      <xdr:spPr>
        <a:xfrm>
          <a:off x="10515600" y="1838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127696</xdr:rowOff>
    </xdr:from>
    <xdr:to>
      <xdr:col>50</xdr:col>
      <xdr:colOff>165100</xdr:colOff>
      <xdr:row>108</xdr:row>
      <xdr:rowOff>57846</xdr:rowOff>
    </xdr:to>
    <xdr:sp macro="" textlink="">
      <xdr:nvSpPr>
        <xdr:cNvPr id="481" name="楕円 480">
          <a:extLst>
            <a:ext uri="{FF2B5EF4-FFF2-40B4-BE49-F238E27FC236}">
              <a16:creationId xmlns:a16="http://schemas.microsoft.com/office/drawing/2014/main" id="{2EC84E6E-FE5A-426B-B7CE-6AD01C727CFE}"/>
            </a:ext>
          </a:extLst>
        </xdr:cNvPr>
        <xdr:cNvSpPr/>
      </xdr:nvSpPr>
      <xdr:spPr>
        <a:xfrm>
          <a:off x="9588500" y="1847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6921</xdr:rowOff>
    </xdr:from>
    <xdr:to>
      <xdr:col>55</xdr:col>
      <xdr:colOff>0</xdr:colOff>
      <xdr:row>108</xdr:row>
      <xdr:rowOff>7046</xdr:rowOff>
    </xdr:to>
    <xdr:cxnSp macro="">
      <xdr:nvCxnSpPr>
        <xdr:cNvPr id="482" name="直線コネクタ 481">
          <a:extLst>
            <a:ext uri="{FF2B5EF4-FFF2-40B4-BE49-F238E27FC236}">
              <a16:creationId xmlns:a16="http://schemas.microsoft.com/office/drawing/2014/main" id="{A0454822-E49D-41A1-B2D5-38B5EFA7D134}"/>
            </a:ext>
          </a:extLst>
        </xdr:cNvPr>
        <xdr:cNvCxnSpPr/>
      </xdr:nvCxnSpPr>
      <xdr:spPr>
        <a:xfrm flipV="1">
          <a:off x="9639300" y="18523521"/>
          <a:ext cx="838200" cy="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128949</xdr:rowOff>
    </xdr:from>
    <xdr:to>
      <xdr:col>46</xdr:col>
      <xdr:colOff>38100</xdr:colOff>
      <xdr:row>108</xdr:row>
      <xdr:rowOff>59099</xdr:rowOff>
    </xdr:to>
    <xdr:sp macro="" textlink="">
      <xdr:nvSpPr>
        <xdr:cNvPr id="483" name="楕円 482">
          <a:extLst>
            <a:ext uri="{FF2B5EF4-FFF2-40B4-BE49-F238E27FC236}">
              <a16:creationId xmlns:a16="http://schemas.microsoft.com/office/drawing/2014/main" id="{647FDEC7-A4DC-4240-B0A3-D4909E2300C0}"/>
            </a:ext>
          </a:extLst>
        </xdr:cNvPr>
        <xdr:cNvSpPr/>
      </xdr:nvSpPr>
      <xdr:spPr>
        <a:xfrm>
          <a:off x="8699500" y="1847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7046</xdr:rowOff>
    </xdr:from>
    <xdr:to>
      <xdr:col>50</xdr:col>
      <xdr:colOff>114300</xdr:colOff>
      <xdr:row>108</xdr:row>
      <xdr:rowOff>8299</xdr:rowOff>
    </xdr:to>
    <xdr:cxnSp macro="">
      <xdr:nvCxnSpPr>
        <xdr:cNvPr id="484" name="直線コネクタ 483">
          <a:extLst>
            <a:ext uri="{FF2B5EF4-FFF2-40B4-BE49-F238E27FC236}">
              <a16:creationId xmlns:a16="http://schemas.microsoft.com/office/drawing/2014/main" id="{D567EE9D-B9C6-4A5D-9E28-D3E33665D534}"/>
            </a:ext>
          </a:extLst>
        </xdr:cNvPr>
        <xdr:cNvCxnSpPr/>
      </xdr:nvCxnSpPr>
      <xdr:spPr>
        <a:xfrm flipV="1">
          <a:off x="8750300" y="18523646"/>
          <a:ext cx="889000" cy="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130053</xdr:rowOff>
    </xdr:from>
    <xdr:to>
      <xdr:col>41</xdr:col>
      <xdr:colOff>101600</xdr:colOff>
      <xdr:row>108</xdr:row>
      <xdr:rowOff>60203</xdr:rowOff>
    </xdr:to>
    <xdr:sp macro="" textlink="">
      <xdr:nvSpPr>
        <xdr:cNvPr id="485" name="楕円 484">
          <a:extLst>
            <a:ext uri="{FF2B5EF4-FFF2-40B4-BE49-F238E27FC236}">
              <a16:creationId xmlns:a16="http://schemas.microsoft.com/office/drawing/2014/main" id="{CBC9C5E2-AC7D-46C5-9210-EA25354D09F7}"/>
            </a:ext>
          </a:extLst>
        </xdr:cNvPr>
        <xdr:cNvSpPr/>
      </xdr:nvSpPr>
      <xdr:spPr>
        <a:xfrm>
          <a:off x="7810500" y="1847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8299</xdr:rowOff>
    </xdr:from>
    <xdr:to>
      <xdr:col>45</xdr:col>
      <xdr:colOff>177800</xdr:colOff>
      <xdr:row>108</xdr:row>
      <xdr:rowOff>9403</xdr:rowOff>
    </xdr:to>
    <xdr:cxnSp macro="">
      <xdr:nvCxnSpPr>
        <xdr:cNvPr id="486" name="直線コネクタ 485">
          <a:extLst>
            <a:ext uri="{FF2B5EF4-FFF2-40B4-BE49-F238E27FC236}">
              <a16:creationId xmlns:a16="http://schemas.microsoft.com/office/drawing/2014/main" id="{DE85468F-8FFA-4C7D-98B7-52090287DFD3}"/>
            </a:ext>
          </a:extLst>
        </xdr:cNvPr>
        <xdr:cNvCxnSpPr/>
      </xdr:nvCxnSpPr>
      <xdr:spPr>
        <a:xfrm flipV="1">
          <a:off x="7861300" y="18524899"/>
          <a:ext cx="8890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135151</xdr:rowOff>
    </xdr:from>
    <xdr:to>
      <xdr:col>36</xdr:col>
      <xdr:colOff>165100</xdr:colOff>
      <xdr:row>108</xdr:row>
      <xdr:rowOff>65301</xdr:rowOff>
    </xdr:to>
    <xdr:sp macro="" textlink="">
      <xdr:nvSpPr>
        <xdr:cNvPr id="487" name="楕円 486">
          <a:extLst>
            <a:ext uri="{FF2B5EF4-FFF2-40B4-BE49-F238E27FC236}">
              <a16:creationId xmlns:a16="http://schemas.microsoft.com/office/drawing/2014/main" id="{9884E12E-7B2F-40FA-B7BA-E6B864866594}"/>
            </a:ext>
          </a:extLst>
        </xdr:cNvPr>
        <xdr:cNvSpPr/>
      </xdr:nvSpPr>
      <xdr:spPr>
        <a:xfrm>
          <a:off x="6921500" y="1848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9403</xdr:rowOff>
    </xdr:from>
    <xdr:to>
      <xdr:col>41</xdr:col>
      <xdr:colOff>50800</xdr:colOff>
      <xdr:row>108</xdr:row>
      <xdr:rowOff>14501</xdr:rowOff>
    </xdr:to>
    <xdr:cxnSp macro="">
      <xdr:nvCxnSpPr>
        <xdr:cNvPr id="488" name="直線コネクタ 487">
          <a:extLst>
            <a:ext uri="{FF2B5EF4-FFF2-40B4-BE49-F238E27FC236}">
              <a16:creationId xmlns:a16="http://schemas.microsoft.com/office/drawing/2014/main" id="{9240B2FC-1763-4EB6-BFB3-BD867E1555BD}"/>
            </a:ext>
          </a:extLst>
        </xdr:cNvPr>
        <xdr:cNvCxnSpPr/>
      </xdr:nvCxnSpPr>
      <xdr:spPr>
        <a:xfrm flipV="1">
          <a:off x="6972300" y="18526003"/>
          <a:ext cx="889000" cy="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140295</xdr:rowOff>
    </xdr:from>
    <xdr:ext cx="599010" cy="259045"/>
    <xdr:sp macro="" textlink="">
      <xdr:nvSpPr>
        <xdr:cNvPr id="489" name="n_1aveValue【港湾・漁港】&#10;一人当たり有形固定資産（償却資産）額">
          <a:extLst>
            <a:ext uri="{FF2B5EF4-FFF2-40B4-BE49-F238E27FC236}">
              <a16:creationId xmlns:a16="http://schemas.microsoft.com/office/drawing/2014/main" id="{3868D24B-D173-4467-BF7D-CA161B1EBBD9}"/>
            </a:ext>
          </a:extLst>
        </xdr:cNvPr>
        <xdr:cNvSpPr txBox="1"/>
      </xdr:nvSpPr>
      <xdr:spPr>
        <a:xfrm>
          <a:off x="9327095" y="1797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15704</xdr:rowOff>
    </xdr:from>
    <xdr:ext cx="599010" cy="259045"/>
    <xdr:sp macro="" textlink="">
      <xdr:nvSpPr>
        <xdr:cNvPr id="490" name="n_2aveValue【港湾・漁港】&#10;一人当たり有形固定資産（償却資産）額">
          <a:extLst>
            <a:ext uri="{FF2B5EF4-FFF2-40B4-BE49-F238E27FC236}">
              <a16:creationId xmlns:a16="http://schemas.microsoft.com/office/drawing/2014/main" id="{FAE9B7C8-3EB2-4368-80AB-5F1A082E9632}"/>
            </a:ext>
          </a:extLst>
        </xdr:cNvPr>
        <xdr:cNvSpPr txBox="1"/>
      </xdr:nvSpPr>
      <xdr:spPr>
        <a:xfrm>
          <a:off x="8450795" y="1784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167118</xdr:rowOff>
    </xdr:from>
    <xdr:ext cx="599010" cy="259045"/>
    <xdr:sp macro="" textlink="">
      <xdr:nvSpPr>
        <xdr:cNvPr id="491" name="n_3aveValue【港湾・漁港】&#10;一人当たり有形固定資産（償却資産）額">
          <a:extLst>
            <a:ext uri="{FF2B5EF4-FFF2-40B4-BE49-F238E27FC236}">
              <a16:creationId xmlns:a16="http://schemas.microsoft.com/office/drawing/2014/main" id="{CF75F2CE-B163-4886-ABE4-89DC19F78DDF}"/>
            </a:ext>
          </a:extLst>
        </xdr:cNvPr>
        <xdr:cNvSpPr txBox="1"/>
      </xdr:nvSpPr>
      <xdr:spPr>
        <a:xfrm>
          <a:off x="7561795" y="17997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41028</xdr:rowOff>
    </xdr:from>
    <xdr:ext cx="599010" cy="259045"/>
    <xdr:sp macro="" textlink="">
      <xdr:nvSpPr>
        <xdr:cNvPr id="492" name="n_4aveValue【港湾・漁港】&#10;一人当たり有形固定資産（償却資産）額">
          <a:extLst>
            <a:ext uri="{FF2B5EF4-FFF2-40B4-BE49-F238E27FC236}">
              <a16:creationId xmlns:a16="http://schemas.microsoft.com/office/drawing/2014/main" id="{4904A9ED-7886-4AE2-B15B-284DDA99FBCF}"/>
            </a:ext>
          </a:extLst>
        </xdr:cNvPr>
        <xdr:cNvSpPr txBox="1"/>
      </xdr:nvSpPr>
      <xdr:spPr>
        <a:xfrm>
          <a:off x="6672795" y="18043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48973</xdr:rowOff>
    </xdr:from>
    <xdr:ext cx="534377" cy="259045"/>
    <xdr:sp macro="" textlink="">
      <xdr:nvSpPr>
        <xdr:cNvPr id="493" name="n_1mainValue【港湾・漁港】&#10;一人当たり有形固定資産（償却資産）額">
          <a:extLst>
            <a:ext uri="{FF2B5EF4-FFF2-40B4-BE49-F238E27FC236}">
              <a16:creationId xmlns:a16="http://schemas.microsoft.com/office/drawing/2014/main" id="{CA7013AE-CBE8-4771-B46B-B756E012F77A}"/>
            </a:ext>
          </a:extLst>
        </xdr:cNvPr>
        <xdr:cNvSpPr txBox="1"/>
      </xdr:nvSpPr>
      <xdr:spPr>
        <a:xfrm>
          <a:off x="9359411" y="1856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50226</xdr:rowOff>
    </xdr:from>
    <xdr:ext cx="534377" cy="259045"/>
    <xdr:sp macro="" textlink="">
      <xdr:nvSpPr>
        <xdr:cNvPr id="494" name="n_2mainValue【港湾・漁港】&#10;一人当たり有形固定資産（償却資産）額">
          <a:extLst>
            <a:ext uri="{FF2B5EF4-FFF2-40B4-BE49-F238E27FC236}">
              <a16:creationId xmlns:a16="http://schemas.microsoft.com/office/drawing/2014/main" id="{EF330C88-660C-48EA-B937-E1787EC5EB47}"/>
            </a:ext>
          </a:extLst>
        </xdr:cNvPr>
        <xdr:cNvSpPr txBox="1"/>
      </xdr:nvSpPr>
      <xdr:spPr>
        <a:xfrm>
          <a:off x="8483111" y="1856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51330</xdr:rowOff>
    </xdr:from>
    <xdr:ext cx="534377" cy="259045"/>
    <xdr:sp macro="" textlink="">
      <xdr:nvSpPr>
        <xdr:cNvPr id="495" name="n_3mainValue【港湾・漁港】&#10;一人当たり有形固定資産（償却資産）額">
          <a:extLst>
            <a:ext uri="{FF2B5EF4-FFF2-40B4-BE49-F238E27FC236}">
              <a16:creationId xmlns:a16="http://schemas.microsoft.com/office/drawing/2014/main" id="{797E9126-A900-434A-9B78-E57EF203CD24}"/>
            </a:ext>
          </a:extLst>
        </xdr:cNvPr>
        <xdr:cNvSpPr txBox="1"/>
      </xdr:nvSpPr>
      <xdr:spPr>
        <a:xfrm>
          <a:off x="7594111" y="185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56428</xdr:rowOff>
    </xdr:from>
    <xdr:ext cx="534377" cy="259045"/>
    <xdr:sp macro="" textlink="">
      <xdr:nvSpPr>
        <xdr:cNvPr id="496" name="n_4mainValue【港湾・漁港】&#10;一人当たり有形固定資産（償却資産）額">
          <a:extLst>
            <a:ext uri="{FF2B5EF4-FFF2-40B4-BE49-F238E27FC236}">
              <a16:creationId xmlns:a16="http://schemas.microsoft.com/office/drawing/2014/main" id="{A8BBA4A9-0378-434A-B782-18E639BEE8B6}"/>
            </a:ext>
          </a:extLst>
        </xdr:cNvPr>
        <xdr:cNvSpPr txBox="1"/>
      </xdr:nvSpPr>
      <xdr:spPr>
        <a:xfrm>
          <a:off x="6705111" y="1857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C5F7C7BE-655C-43B4-850F-8A963F87F08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50D70C10-08FA-4DB2-BF29-31BF3B529F3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DD939BEB-32E9-45D8-82E7-D4E1C30829A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2C7B749A-E8C1-426C-9CFF-766D57F5250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E6333AA4-8EAE-4139-8BD0-F2DDCAA1CC9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1806AD44-9330-4C3B-A51B-DADDABC7D89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6D1A0B8A-6816-45D2-BEBC-76F25B82F76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1A74F969-841E-4B78-9AFF-24DDC55F461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913EA9F0-8B56-4001-93D1-84F539AD98B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557018C5-2A51-4154-8EF9-D3FD14C2469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9EFAD8A1-FF00-4F75-867E-9FA0729FB14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a:extLst>
            <a:ext uri="{FF2B5EF4-FFF2-40B4-BE49-F238E27FC236}">
              <a16:creationId xmlns:a16="http://schemas.microsoft.com/office/drawing/2014/main" id="{F54B5515-8672-4D38-B5E7-A3893917DEA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a:extLst>
            <a:ext uri="{FF2B5EF4-FFF2-40B4-BE49-F238E27FC236}">
              <a16:creationId xmlns:a16="http://schemas.microsoft.com/office/drawing/2014/main" id="{13DACDDB-A00B-4F8A-9B37-028855A0AF81}"/>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a:extLst>
            <a:ext uri="{FF2B5EF4-FFF2-40B4-BE49-F238E27FC236}">
              <a16:creationId xmlns:a16="http://schemas.microsoft.com/office/drawing/2014/main" id="{C5F8896A-4352-4901-9561-0839247CFEFF}"/>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a:extLst>
            <a:ext uri="{FF2B5EF4-FFF2-40B4-BE49-F238E27FC236}">
              <a16:creationId xmlns:a16="http://schemas.microsoft.com/office/drawing/2014/main" id="{A383C9E8-D4C4-4AC3-8560-E1730CF11DE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a:extLst>
            <a:ext uri="{FF2B5EF4-FFF2-40B4-BE49-F238E27FC236}">
              <a16:creationId xmlns:a16="http://schemas.microsoft.com/office/drawing/2014/main" id="{3DAFD8C2-DF31-4084-AD8C-93E42E56931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a:extLst>
            <a:ext uri="{FF2B5EF4-FFF2-40B4-BE49-F238E27FC236}">
              <a16:creationId xmlns:a16="http://schemas.microsoft.com/office/drawing/2014/main" id="{E7369A5E-D62D-4E93-B5E5-EE008D422E9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a:extLst>
            <a:ext uri="{FF2B5EF4-FFF2-40B4-BE49-F238E27FC236}">
              <a16:creationId xmlns:a16="http://schemas.microsoft.com/office/drawing/2014/main" id="{BB56D9EF-9B32-47FA-B229-34E6B57F71A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a:extLst>
            <a:ext uri="{FF2B5EF4-FFF2-40B4-BE49-F238E27FC236}">
              <a16:creationId xmlns:a16="http://schemas.microsoft.com/office/drawing/2014/main" id="{5F955D92-6C0F-4C32-A8E2-6C01BB8725B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a:extLst>
            <a:ext uri="{FF2B5EF4-FFF2-40B4-BE49-F238E27FC236}">
              <a16:creationId xmlns:a16="http://schemas.microsoft.com/office/drawing/2014/main" id="{D3E6C94B-E70D-43A1-9BA0-B8B1E4355C1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a:extLst>
            <a:ext uri="{FF2B5EF4-FFF2-40B4-BE49-F238E27FC236}">
              <a16:creationId xmlns:a16="http://schemas.microsoft.com/office/drawing/2014/main" id="{4502DBE4-3674-4033-A3F0-3433418F182E}"/>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AB2A6817-21A8-4979-B2D5-4F35A4479F8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9" name="テキスト ボックス 518">
          <a:extLst>
            <a:ext uri="{FF2B5EF4-FFF2-40B4-BE49-F238E27FC236}">
              <a16:creationId xmlns:a16="http://schemas.microsoft.com/office/drawing/2014/main" id="{5BF429C7-5779-4E81-A837-48CFD10DF2E4}"/>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認定こども園・幼稚園・保育所】&#10;有形固定資産減価償却率グラフ枠">
          <a:extLst>
            <a:ext uri="{FF2B5EF4-FFF2-40B4-BE49-F238E27FC236}">
              <a16:creationId xmlns:a16="http://schemas.microsoft.com/office/drawing/2014/main" id="{3BBCB768-FB38-4981-9F1F-51123D19D94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55245</xdr:rowOff>
    </xdr:from>
    <xdr:to>
      <xdr:col>85</xdr:col>
      <xdr:colOff>126364</xdr:colOff>
      <xdr:row>42</xdr:row>
      <xdr:rowOff>38100</xdr:rowOff>
    </xdr:to>
    <xdr:cxnSp macro="">
      <xdr:nvCxnSpPr>
        <xdr:cNvPr id="521" name="直線コネクタ 520">
          <a:extLst>
            <a:ext uri="{FF2B5EF4-FFF2-40B4-BE49-F238E27FC236}">
              <a16:creationId xmlns:a16="http://schemas.microsoft.com/office/drawing/2014/main" id="{74581579-1F68-4797-97A4-E7A7156827CF}"/>
            </a:ext>
          </a:extLst>
        </xdr:cNvPr>
        <xdr:cNvCxnSpPr/>
      </xdr:nvCxnSpPr>
      <xdr:spPr>
        <a:xfrm flipV="1">
          <a:off x="16318864" y="5713095"/>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2" name="【認定こども園・幼稚園・保育所】&#10;有形固定資産減価償却率最小値テキスト">
          <a:extLst>
            <a:ext uri="{FF2B5EF4-FFF2-40B4-BE49-F238E27FC236}">
              <a16:creationId xmlns:a16="http://schemas.microsoft.com/office/drawing/2014/main" id="{51C75C69-C579-4BF5-A6C5-B000618A9BAA}"/>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3" name="直線コネクタ 522">
          <a:extLst>
            <a:ext uri="{FF2B5EF4-FFF2-40B4-BE49-F238E27FC236}">
              <a16:creationId xmlns:a16="http://schemas.microsoft.com/office/drawing/2014/main" id="{1C321B16-E419-4DCA-A355-7F7E0CDD91DF}"/>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1922</xdr:rowOff>
    </xdr:from>
    <xdr:ext cx="405111" cy="259045"/>
    <xdr:sp macro="" textlink="">
      <xdr:nvSpPr>
        <xdr:cNvPr id="524" name="【認定こども園・幼稚園・保育所】&#10;有形固定資産減価償却率最大値テキスト">
          <a:extLst>
            <a:ext uri="{FF2B5EF4-FFF2-40B4-BE49-F238E27FC236}">
              <a16:creationId xmlns:a16="http://schemas.microsoft.com/office/drawing/2014/main" id="{DE88058E-89A5-4FB7-8E09-31366027B5F9}"/>
            </a:ext>
          </a:extLst>
        </xdr:cNvPr>
        <xdr:cNvSpPr txBox="1"/>
      </xdr:nvSpPr>
      <xdr:spPr>
        <a:xfrm>
          <a:off x="16357600" y="548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55245</xdr:rowOff>
    </xdr:from>
    <xdr:to>
      <xdr:col>86</xdr:col>
      <xdr:colOff>25400</xdr:colOff>
      <xdr:row>33</xdr:row>
      <xdr:rowOff>55245</xdr:rowOff>
    </xdr:to>
    <xdr:cxnSp macro="">
      <xdr:nvCxnSpPr>
        <xdr:cNvPr id="525" name="直線コネクタ 524">
          <a:extLst>
            <a:ext uri="{FF2B5EF4-FFF2-40B4-BE49-F238E27FC236}">
              <a16:creationId xmlns:a16="http://schemas.microsoft.com/office/drawing/2014/main" id="{E50D417A-0B02-4FF3-AB55-94751872EBA0}"/>
            </a:ext>
          </a:extLst>
        </xdr:cNvPr>
        <xdr:cNvCxnSpPr/>
      </xdr:nvCxnSpPr>
      <xdr:spPr>
        <a:xfrm>
          <a:off x="16230600" y="571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2557</xdr:rowOff>
    </xdr:from>
    <xdr:ext cx="405111" cy="259045"/>
    <xdr:sp macro="" textlink="">
      <xdr:nvSpPr>
        <xdr:cNvPr id="526" name="【認定こども園・幼稚園・保育所】&#10;有形固定資産減価償却率平均値テキスト">
          <a:extLst>
            <a:ext uri="{FF2B5EF4-FFF2-40B4-BE49-F238E27FC236}">
              <a16:creationId xmlns:a16="http://schemas.microsoft.com/office/drawing/2014/main" id="{C5B93FA7-5B73-4544-B2E6-4B00800B484E}"/>
            </a:ext>
          </a:extLst>
        </xdr:cNvPr>
        <xdr:cNvSpPr txBox="1"/>
      </xdr:nvSpPr>
      <xdr:spPr>
        <a:xfrm>
          <a:off x="16357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527" name="フローチャート: 判断 526">
          <a:extLst>
            <a:ext uri="{FF2B5EF4-FFF2-40B4-BE49-F238E27FC236}">
              <a16:creationId xmlns:a16="http://schemas.microsoft.com/office/drawing/2014/main" id="{7B70CBF2-BE4B-4DA3-8620-86D5F00CC89A}"/>
            </a:ext>
          </a:extLst>
        </xdr:cNvPr>
        <xdr:cNvSpPr/>
      </xdr:nvSpPr>
      <xdr:spPr>
        <a:xfrm>
          <a:off x="16268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124460</xdr:rowOff>
    </xdr:from>
    <xdr:to>
      <xdr:col>81</xdr:col>
      <xdr:colOff>101600</xdr:colOff>
      <xdr:row>37</xdr:row>
      <xdr:rowOff>54610</xdr:rowOff>
    </xdr:to>
    <xdr:sp macro="" textlink="">
      <xdr:nvSpPr>
        <xdr:cNvPr id="528" name="フローチャート: 判断 527">
          <a:extLst>
            <a:ext uri="{FF2B5EF4-FFF2-40B4-BE49-F238E27FC236}">
              <a16:creationId xmlns:a16="http://schemas.microsoft.com/office/drawing/2014/main" id="{50F01C04-A93E-4AC7-87FB-6B32BC617E16}"/>
            </a:ext>
          </a:extLst>
        </xdr:cNvPr>
        <xdr:cNvSpPr/>
      </xdr:nvSpPr>
      <xdr:spPr>
        <a:xfrm>
          <a:off x="15430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529" name="フローチャート: 判断 528">
          <a:extLst>
            <a:ext uri="{FF2B5EF4-FFF2-40B4-BE49-F238E27FC236}">
              <a16:creationId xmlns:a16="http://schemas.microsoft.com/office/drawing/2014/main" id="{4D2F6EB5-58A4-4DAF-AC0B-1D95BF66A0D5}"/>
            </a:ext>
          </a:extLst>
        </xdr:cNvPr>
        <xdr:cNvSpPr/>
      </xdr:nvSpPr>
      <xdr:spPr>
        <a:xfrm>
          <a:off x="14541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101600</xdr:rowOff>
    </xdr:from>
    <xdr:to>
      <xdr:col>72</xdr:col>
      <xdr:colOff>38100</xdr:colOff>
      <xdr:row>37</xdr:row>
      <xdr:rowOff>31750</xdr:rowOff>
    </xdr:to>
    <xdr:sp macro="" textlink="">
      <xdr:nvSpPr>
        <xdr:cNvPr id="530" name="フローチャート: 判断 529">
          <a:extLst>
            <a:ext uri="{FF2B5EF4-FFF2-40B4-BE49-F238E27FC236}">
              <a16:creationId xmlns:a16="http://schemas.microsoft.com/office/drawing/2014/main" id="{0EDABE9B-9698-4538-B932-D634D980C3B1}"/>
            </a:ext>
          </a:extLst>
        </xdr:cNvPr>
        <xdr:cNvSpPr/>
      </xdr:nvSpPr>
      <xdr:spPr>
        <a:xfrm>
          <a:off x="13652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531" name="フローチャート: 判断 530">
          <a:extLst>
            <a:ext uri="{FF2B5EF4-FFF2-40B4-BE49-F238E27FC236}">
              <a16:creationId xmlns:a16="http://schemas.microsoft.com/office/drawing/2014/main" id="{D483BAD2-60BD-44E7-9D6F-D8C9B181FC12}"/>
            </a:ext>
          </a:extLst>
        </xdr:cNvPr>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28CCA23B-0A05-4A46-8300-AAFDE485556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BFEB7CC-7130-4B7E-BE9E-0D70E6E2532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894CC29A-C29B-4AC0-A5FD-53923A1FA95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78DBEA02-B731-41A7-A6FB-BE5B37F22E6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15C9996E-466D-4F93-8AF7-45F6212F26F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67310</xdr:rowOff>
    </xdr:from>
    <xdr:to>
      <xdr:col>85</xdr:col>
      <xdr:colOff>177800</xdr:colOff>
      <xdr:row>40</xdr:row>
      <xdr:rowOff>168910</xdr:rowOff>
    </xdr:to>
    <xdr:sp macro="" textlink="">
      <xdr:nvSpPr>
        <xdr:cNvPr id="537" name="楕円 536">
          <a:extLst>
            <a:ext uri="{FF2B5EF4-FFF2-40B4-BE49-F238E27FC236}">
              <a16:creationId xmlns:a16="http://schemas.microsoft.com/office/drawing/2014/main" id="{444973E1-42B8-4ABF-BC51-BDF8031BCFED}"/>
            </a:ext>
          </a:extLst>
        </xdr:cNvPr>
        <xdr:cNvSpPr/>
      </xdr:nvSpPr>
      <xdr:spPr>
        <a:xfrm>
          <a:off x="162687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45737</xdr:rowOff>
    </xdr:from>
    <xdr:ext cx="405111" cy="259045"/>
    <xdr:sp macro="" textlink="">
      <xdr:nvSpPr>
        <xdr:cNvPr id="538" name="【認定こども園・幼稚園・保育所】&#10;有形固定資産減価償却率該当値テキスト">
          <a:extLst>
            <a:ext uri="{FF2B5EF4-FFF2-40B4-BE49-F238E27FC236}">
              <a16:creationId xmlns:a16="http://schemas.microsoft.com/office/drawing/2014/main" id="{55BE721E-0368-45AE-B2D4-8DFF0C2863B4}"/>
            </a:ext>
          </a:extLst>
        </xdr:cNvPr>
        <xdr:cNvSpPr txBox="1"/>
      </xdr:nvSpPr>
      <xdr:spPr>
        <a:xfrm>
          <a:off x="16357600" y="690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36830</xdr:rowOff>
    </xdr:from>
    <xdr:to>
      <xdr:col>81</xdr:col>
      <xdr:colOff>101600</xdr:colOff>
      <xdr:row>40</xdr:row>
      <xdr:rowOff>138430</xdr:rowOff>
    </xdr:to>
    <xdr:sp macro="" textlink="">
      <xdr:nvSpPr>
        <xdr:cNvPr id="539" name="楕円 538">
          <a:extLst>
            <a:ext uri="{FF2B5EF4-FFF2-40B4-BE49-F238E27FC236}">
              <a16:creationId xmlns:a16="http://schemas.microsoft.com/office/drawing/2014/main" id="{B4BB1D01-39B8-4424-B499-4013D284D3F0}"/>
            </a:ext>
          </a:extLst>
        </xdr:cNvPr>
        <xdr:cNvSpPr/>
      </xdr:nvSpPr>
      <xdr:spPr>
        <a:xfrm>
          <a:off x="15430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87630</xdr:rowOff>
    </xdr:from>
    <xdr:to>
      <xdr:col>85</xdr:col>
      <xdr:colOff>127000</xdr:colOff>
      <xdr:row>40</xdr:row>
      <xdr:rowOff>118110</xdr:rowOff>
    </xdr:to>
    <xdr:cxnSp macro="">
      <xdr:nvCxnSpPr>
        <xdr:cNvPr id="540" name="直線コネクタ 539">
          <a:extLst>
            <a:ext uri="{FF2B5EF4-FFF2-40B4-BE49-F238E27FC236}">
              <a16:creationId xmlns:a16="http://schemas.microsoft.com/office/drawing/2014/main" id="{3A833932-06EA-410C-92F9-DF2233C0E68A}"/>
            </a:ext>
          </a:extLst>
        </xdr:cNvPr>
        <xdr:cNvCxnSpPr/>
      </xdr:nvCxnSpPr>
      <xdr:spPr>
        <a:xfrm>
          <a:off x="15481300" y="694563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166370</xdr:rowOff>
    </xdr:from>
    <xdr:to>
      <xdr:col>76</xdr:col>
      <xdr:colOff>165100</xdr:colOff>
      <xdr:row>40</xdr:row>
      <xdr:rowOff>96520</xdr:rowOff>
    </xdr:to>
    <xdr:sp macro="" textlink="">
      <xdr:nvSpPr>
        <xdr:cNvPr id="541" name="楕円 540">
          <a:extLst>
            <a:ext uri="{FF2B5EF4-FFF2-40B4-BE49-F238E27FC236}">
              <a16:creationId xmlns:a16="http://schemas.microsoft.com/office/drawing/2014/main" id="{9A27F821-8D73-4303-9837-7D8729B217D2}"/>
            </a:ext>
          </a:extLst>
        </xdr:cNvPr>
        <xdr:cNvSpPr/>
      </xdr:nvSpPr>
      <xdr:spPr>
        <a:xfrm>
          <a:off x="14541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45720</xdr:rowOff>
    </xdr:from>
    <xdr:to>
      <xdr:col>81</xdr:col>
      <xdr:colOff>50800</xdr:colOff>
      <xdr:row>40</xdr:row>
      <xdr:rowOff>87630</xdr:rowOff>
    </xdr:to>
    <xdr:cxnSp macro="">
      <xdr:nvCxnSpPr>
        <xdr:cNvPr id="542" name="直線コネクタ 541">
          <a:extLst>
            <a:ext uri="{FF2B5EF4-FFF2-40B4-BE49-F238E27FC236}">
              <a16:creationId xmlns:a16="http://schemas.microsoft.com/office/drawing/2014/main" id="{A21E11A3-0ACD-42FC-9044-2BAFE6DA0EB8}"/>
            </a:ext>
          </a:extLst>
        </xdr:cNvPr>
        <xdr:cNvCxnSpPr/>
      </xdr:nvCxnSpPr>
      <xdr:spPr>
        <a:xfrm>
          <a:off x="14592300" y="69037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6350</xdr:rowOff>
    </xdr:from>
    <xdr:to>
      <xdr:col>72</xdr:col>
      <xdr:colOff>38100</xdr:colOff>
      <xdr:row>40</xdr:row>
      <xdr:rowOff>107950</xdr:rowOff>
    </xdr:to>
    <xdr:sp macro="" textlink="">
      <xdr:nvSpPr>
        <xdr:cNvPr id="543" name="楕円 542">
          <a:extLst>
            <a:ext uri="{FF2B5EF4-FFF2-40B4-BE49-F238E27FC236}">
              <a16:creationId xmlns:a16="http://schemas.microsoft.com/office/drawing/2014/main" id="{D5EC3E87-3D08-4A5A-A90E-664EDACD88D0}"/>
            </a:ext>
          </a:extLst>
        </xdr:cNvPr>
        <xdr:cNvSpPr/>
      </xdr:nvSpPr>
      <xdr:spPr>
        <a:xfrm>
          <a:off x="13652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45720</xdr:rowOff>
    </xdr:from>
    <xdr:to>
      <xdr:col>76</xdr:col>
      <xdr:colOff>114300</xdr:colOff>
      <xdr:row>40</xdr:row>
      <xdr:rowOff>57150</xdr:rowOff>
    </xdr:to>
    <xdr:cxnSp macro="">
      <xdr:nvCxnSpPr>
        <xdr:cNvPr id="544" name="直線コネクタ 543">
          <a:extLst>
            <a:ext uri="{FF2B5EF4-FFF2-40B4-BE49-F238E27FC236}">
              <a16:creationId xmlns:a16="http://schemas.microsoft.com/office/drawing/2014/main" id="{2F3A9ECF-5386-48F8-A664-23874D52CBF4}"/>
            </a:ext>
          </a:extLst>
        </xdr:cNvPr>
        <xdr:cNvCxnSpPr/>
      </xdr:nvCxnSpPr>
      <xdr:spPr>
        <a:xfrm flipV="1">
          <a:off x="13703300" y="69037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132080</xdr:rowOff>
    </xdr:from>
    <xdr:to>
      <xdr:col>67</xdr:col>
      <xdr:colOff>101600</xdr:colOff>
      <xdr:row>40</xdr:row>
      <xdr:rowOff>62230</xdr:rowOff>
    </xdr:to>
    <xdr:sp macro="" textlink="">
      <xdr:nvSpPr>
        <xdr:cNvPr id="545" name="楕円 544">
          <a:extLst>
            <a:ext uri="{FF2B5EF4-FFF2-40B4-BE49-F238E27FC236}">
              <a16:creationId xmlns:a16="http://schemas.microsoft.com/office/drawing/2014/main" id="{A72E7744-DEE0-4288-B377-9FBA62B04F62}"/>
            </a:ext>
          </a:extLst>
        </xdr:cNvPr>
        <xdr:cNvSpPr/>
      </xdr:nvSpPr>
      <xdr:spPr>
        <a:xfrm>
          <a:off x="127635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11430</xdr:rowOff>
    </xdr:from>
    <xdr:to>
      <xdr:col>71</xdr:col>
      <xdr:colOff>177800</xdr:colOff>
      <xdr:row>40</xdr:row>
      <xdr:rowOff>57150</xdr:rowOff>
    </xdr:to>
    <xdr:cxnSp macro="">
      <xdr:nvCxnSpPr>
        <xdr:cNvPr id="546" name="直線コネクタ 545">
          <a:extLst>
            <a:ext uri="{FF2B5EF4-FFF2-40B4-BE49-F238E27FC236}">
              <a16:creationId xmlns:a16="http://schemas.microsoft.com/office/drawing/2014/main" id="{E92B593D-B16F-435F-BF45-6989F4EEA665}"/>
            </a:ext>
          </a:extLst>
        </xdr:cNvPr>
        <xdr:cNvCxnSpPr/>
      </xdr:nvCxnSpPr>
      <xdr:spPr>
        <a:xfrm>
          <a:off x="12814300" y="68694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71137</xdr:rowOff>
    </xdr:from>
    <xdr:ext cx="405111" cy="259045"/>
    <xdr:sp macro="" textlink="">
      <xdr:nvSpPr>
        <xdr:cNvPr id="547" name="n_1aveValue【認定こども園・幼稚園・保育所】&#10;有形固定資産減価償却率">
          <a:extLst>
            <a:ext uri="{FF2B5EF4-FFF2-40B4-BE49-F238E27FC236}">
              <a16:creationId xmlns:a16="http://schemas.microsoft.com/office/drawing/2014/main" id="{BB43862E-AE3A-4031-A5AE-E6E8A7B71AB9}"/>
            </a:ext>
          </a:extLst>
        </xdr:cNvPr>
        <xdr:cNvSpPr txBox="1"/>
      </xdr:nvSpPr>
      <xdr:spPr>
        <a:xfrm>
          <a:off x="152660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61612</xdr:rowOff>
    </xdr:from>
    <xdr:ext cx="405111" cy="259045"/>
    <xdr:sp macro="" textlink="">
      <xdr:nvSpPr>
        <xdr:cNvPr id="548" name="n_2aveValue【認定こども園・幼稚園・保育所】&#10;有形固定資産減価償却率">
          <a:extLst>
            <a:ext uri="{FF2B5EF4-FFF2-40B4-BE49-F238E27FC236}">
              <a16:creationId xmlns:a16="http://schemas.microsoft.com/office/drawing/2014/main" id="{98716654-35E6-4627-8DC9-5EF678E6FB65}"/>
            </a:ext>
          </a:extLst>
        </xdr:cNvPr>
        <xdr:cNvSpPr txBox="1"/>
      </xdr:nvSpPr>
      <xdr:spPr>
        <a:xfrm>
          <a:off x="14389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48277</xdr:rowOff>
    </xdr:from>
    <xdr:ext cx="405111" cy="259045"/>
    <xdr:sp macro="" textlink="">
      <xdr:nvSpPr>
        <xdr:cNvPr id="549" name="n_3aveValue【認定こども園・幼稚園・保育所】&#10;有形固定資産減価償却率">
          <a:extLst>
            <a:ext uri="{FF2B5EF4-FFF2-40B4-BE49-F238E27FC236}">
              <a16:creationId xmlns:a16="http://schemas.microsoft.com/office/drawing/2014/main" id="{5A4C0CDC-FC81-4A1A-9FEB-99D0C8AE74E7}"/>
            </a:ext>
          </a:extLst>
        </xdr:cNvPr>
        <xdr:cNvSpPr txBox="1"/>
      </xdr:nvSpPr>
      <xdr:spPr>
        <a:xfrm>
          <a:off x="135007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550" name="n_4aveValue【認定こども園・幼稚園・保育所】&#10;有形固定資産減価償却率">
          <a:extLst>
            <a:ext uri="{FF2B5EF4-FFF2-40B4-BE49-F238E27FC236}">
              <a16:creationId xmlns:a16="http://schemas.microsoft.com/office/drawing/2014/main" id="{78443240-6E37-4EA4-8311-30DC48FE879D}"/>
            </a:ext>
          </a:extLst>
        </xdr:cNvPr>
        <xdr:cNvSpPr txBox="1"/>
      </xdr:nvSpPr>
      <xdr:spPr>
        <a:xfrm>
          <a:off x="12611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129557</xdr:rowOff>
    </xdr:from>
    <xdr:ext cx="405111" cy="259045"/>
    <xdr:sp macro="" textlink="">
      <xdr:nvSpPr>
        <xdr:cNvPr id="551" name="n_1mainValue【認定こども園・幼稚園・保育所】&#10;有形固定資産減価償却率">
          <a:extLst>
            <a:ext uri="{FF2B5EF4-FFF2-40B4-BE49-F238E27FC236}">
              <a16:creationId xmlns:a16="http://schemas.microsoft.com/office/drawing/2014/main" id="{EDAF0BC5-F31B-48E8-B344-5D9F8B5A2680}"/>
            </a:ext>
          </a:extLst>
        </xdr:cNvPr>
        <xdr:cNvSpPr txBox="1"/>
      </xdr:nvSpPr>
      <xdr:spPr>
        <a:xfrm>
          <a:off x="15266044" y="698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87647</xdr:rowOff>
    </xdr:from>
    <xdr:ext cx="405111" cy="259045"/>
    <xdr:sp macro="" textlink="">
      <xdr:nvSpPr>
        <xdr:cNvPr id="552" name="n_2mainValue【認定こども園・幼稚園・保育所】&#10;有形固定資産減価償却率">
          <a:extLst>
            <a:ext uri="{FF2B5EF4-FFF2-40B4-BE49-F238E27FC236}">
              <a16:creationId xmlns:a16="http://schemas.microsoft.com/office/drawing/2014/main" id="{33E55833-BB3A-4050-8311-B4621499F1A9}"/>
            </a:ext>
          </a:extLst>
        </xdr:cNvPr>
        <xdr:cNvSpPr txBox="1"/>
      </xdr:nvSpPr>
      <xdr:spPr>
        <a:xfrm>
          <a:off x="14389744" y="694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99077</xdr:rowOff>
    </xdr:from>
    <xdr:ext cx="405111" cy="259045"/>
    <xdr:sp macro="" textlink="">
      <xdr:nvSpPr>
        <xdr:cNvPr id="553" name="n_3mainValue【認定こども園・幼稚園・保育所】&#10;有形固定資産減価償却率">
          <a:extLst>
            <a:ext uri="{FF2B5EF4-FFF2-40B4-BE49-F238E27FC236}">
              <a16:creationId xmlns:a16="http://schemas.microsoft.com/office/drawing/2014/main" id="{586A71EE-CCD1-4DFE-9BA6-A3BE03DCFE33}"/>
            </a:ext>
          </a:extLst>
        </xdr:cNvPr>
        <xdr:cNvSpPr txBox="1"/>
      </xdr:nvSpPr>
      <xdr:spPr>
        <a:xfrm>
          <a:off x="13500744" y="695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53357</xdr:rowOff>
    </xdr:from>
    <xdr:ext cx="405111" cy="259045"/>
    <xdr:sp macro="" textlink="">
      <xdr:nvSpPr>
        <xdr:cNvPr id="554" name="n_4mainValue【認定こども園・幼稚園・保育所】&#10;有形固定資産減価償却率">
          <a:extLst>
            <a:ext uri="{FF2B5EF4-FFF2-40B4-BE49-F238E27FC236}">
              <a16:creationId xmlns:a16="http://schemas.microsoft.com/office/drawing/2014/main" id="{4E8B2404-A77C-4DCE-9831-4FC142ADA2F5}"/>
            </a:ext>
          </a:extLst>
        </xdr:cNvPr>
        <xdr:cNvSpPr txBox="1"/>
      </xdr:nvSpPr>
      <xdr:spPr>
        <a:xfrm>
          <a:off x="12611744" y="691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AC1371C0-5D5E-47B6-AAE1-6A8F4B825E7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B9335095-22AE-4B7B-A4E3-3025DAA4589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5B99B017-5350-4925-B1BE-3E7338CC7EC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1828920C-DC30-4D43-A13C-6CBA4745C66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A1D9480E-37C4-45CF-A09D-24F263E19AD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CC941FA1-E006-4AEA-B75B-67F7F46D8C8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34368725-D8D0-4577-AEF1-EE3C64E53BF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B21A6521-D617-47C8-BF02-5F1792C19B9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16FA1B53-68CF-4EA8-86ED-062B82C9B0A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45613AE5-93C5-4CC0-B619-8C0E5CFCBA0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5" name="直線コネクタ 564">
          <a:extLst>
            <a:ext uri="{FF2B5EF4-FFF2-40B4-BE49-F238E27FC236}">
              <a16:creationId xmlns:a16="http://schemas.microsoft.com/office/drawing/2014/main" id="{616A23E1-058E-4CB5-A35C-3EF794C65C22}"/>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6" name="テキスト ボックス 565">
          <a:extLst>
            <a:ext uri="{FF2B5EF4-FFF2-40B4-BE49-F238E27FC236}">
              <a16:creationId xmlns:a16="http://schemas.microsoft.com/office/drawing/2014/main" id="{BD8AD756-6CBA-40C9-B117-2FC202C6C067}"/>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7" name="直線コネクタ 566">
          <a:extLst>
            <a:ext uri="{FF2B5EF4-FFF2-40B4-BE49-F238E27FC236}">
              <a16:creationId xmlns:a16="http://schemas.microsoft.com/office/drawing/2014/main" id="{611BFB25-8B67-4126-A882-C45E9DDF928F}"/>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8" name="テキスト ボックス 567">
          <a:extLst>
            <a:ext uri="{FF2B5EF4-FFF2-40B4-BE49-F238E27FC236}">
              <a16:creationId xmlns:a16="http://schemas.microsoft.com/office/drawing/2014/main" id="{5859F2B5-05AF-4491-A3C3-8752D30D442B}"/>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9" name="直線コネクタ 568">
          <a:extLst>
            <a:ext uri="{FF2B5EF4-FFF2-40B4-BE49-F238E27FC236}">
              <a16:creationId xmlns:a16="http://schemas.microsoft.com/office/drawing/2014/main" id="{CC7F46D9-1A1E-49E2-B228-E99C915C925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70" name="テキスト ボックス 569">
          <a:extLst>
            <a:ext uri="{FF2B5EF4-FFF2-40B4-BE49-F238E27FC236}">
              <a16:creationId xmlns:a16="http://schemas.microsoft.com/office/drawing/2014/main" id="{B30D7BDF-E682-4989-B938-75A8363F023E}"/>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1" name="直線コネクタ 570">
          <a:extLst>
            <a:ext uri="{FF2B5EF4-FFF2-40B4-BE49-F238E27FC236}">
              <a16:creationId xmlns:a16="http://schemas.microsoft.com/office/drawing/2014/main" id="{49549695-3716-4B42-AFC7-970C8CBA3ABA}"/>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2" name="テキスト ボックス 571">
          <a:extLst>
            <a:ext uri="{FF2B5EF4-FFF2-40B4-BE49-F238E27FC236}">
              <a16:creationId xmlns:a16="http://schemas.microsoft.com/office/drawing/2014/main" id="{4B117BD6-09FC-46B9-AA75-4F9E751EF0F2}"/>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3" name="直線コネクタ 572">
          <a:extLst>
            <a:ext uri="{FF2B5EF4-FFF2-40B4-BE49-F238E27FC236}">
              <a16:creationId xmlns:a16="http://schemas.microsoft.com/office/drawing/2014/main" id="{BFCBA20D-2C04-4CBC-84E1-5A1DDC37E9A7}"/>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4" name="テキスト ボックス 573">
          <a:extLst>
            <a:ext uri="{FF2B5EF4-FFF2-40B4-BE49-F238E27FC236}">
              <a16:creationId xmlns:a16="http://schemas.microsoft.com/office/drawing/2014/main" id="{C3F65B82-D2DC-489D-B5B2-9AAB7795027E}"/>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A05FAF83-E979-48EC-9569-271A554341F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6" name="テキスト ボックス 575">
          <a:extLst>
            <a:ext uri="{FF2B5EF4-FFF2-40B4-BE49-F238E27FC236}">
              <a16:creationId xmlns:a16="http://schemas.microsoft.com/office/drawing/2014/main" id="{076DFF1D-5D7C-4BAA-A716-D1FB4DEA96D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認定こども園・幼稚園・保育所】&#10;一人当たり面積グラフ枠">
          <a:extLst>
            <a:ext uri="{FF2B5EF4-FFF2-40B4-BE49-F238E27FC236}">
              <a16:creationId xmlns:a16="http://schemas.microsoft.com/office/drawing/2014/main" id="{C9FF5B61-21FE-4ACA-9CEC-104AF27C68C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135255</xdr:rowOff>
    </xdr:from>
    <xdr:to>
      <xdr:col>116</xdr:col>
      <xdr:colOff>62864</xdr:colOff>
      <xdr:row>42</xdr:row>
      <xdr:rowOff>13335</xdr:rowOff>
    </xdr:to>
    <xdr:cxnSp macro="">
      <xdr:nvCxnSpPr>
        <xdr:cNvPr id="578" name="直線コネクタ 577">
          <a:extLst>
            <a:ext uri="{FF2B5EF4-FFF2-40B4-BE49-F238E27FC236}">
              <a16:creationId xmlns:a16="http://schemas.microsoft.com/office/drawing/2014/main" id="{BF8668C3-E2F9-4B55-B2F3-EF3DF67AB994}"/>
            </a:ext>
          </a:extLst>
        </xdr:cNvPr>
        <xdr:cNvCxnSpPr/>
      </xdr:nvCxnSpPr>
      <xdr:spPr>
        <a:xfrm flipV="1">
          <a:off x="22160864" y="596455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17162</xdr:rowOff>
    </xdr:from>
    <xdr:ext cx="469744" cy="259045"/>
    <xdr:sp macro="" textlink="">
      <xdr:nvSpPr>
        <xdr:cNvPr id="579" name="【認定こども園・幼稚園・保育所】&#10;一人当たり面積最小値テキスト">
          <a:extLst>
            <a:ext uri="{FF2B5EF4-FFF2-40B4-BE49-F238E27FC236}">
              <a16:creationId xmlns:a16="http://schemas.microsoft.com/office/drawing/2014/main" id="{B8BC8B79-8CC6-4D95-8288-0B7CE86DF911}"/>
            </a:ext>
          </a:extLst>
        </xdr:cNvPr>
        <xdr:cNvSpPr txBox="1"/>
      </xdr:nvSpPr>
      <xdr:spPr>
        <a:xfrm>
          <a:off x="22199600" y="72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13335</xdr:rowOff>
    </xdr:from>
    <xdr:to>
      <xdr:col>116</xdr:col>
      <xdr:colOff>152400</xdr:colOff>
      <xdr:row>42</xdr:row>
      <xdr:rowOff>13335</xdr:rowOff>
    </xdr:to>
    <xdr:cxnSp macro="">
      <xdr:nvCxnSpPr>
        <xdr:cNvPr id="580" name="直線コネクタ 579">
          <a:extLst>
            <a:ext uri="{FF2B5EF4-FFF2-40B4-BE49-F238E27FC236}">
              <a16:creationId xmlns:a16="http://schemas.microsoft.com/office/drawing/2014/main" id="{F0F4294C-2F6E-405C-8842-CBD9881C23C8}"/>
            </a:ext>
          </a:extLst>
        </xdr:cNvPr>
        <xdr:cNvCxnSpPr/>
      </xdr:nvCxnSpPr>
      <xdr:spPr>
        <a:xfrm>
          <a:off x="22072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81932</xdr:rowOff>
    </xdr:from>
    <xdr:ext cx="469744" cy="259045"/>
    <xdr:sp macro="" textlink="">
      <xdr:nvSpPr>
        <xdr:cNvPr id="581" name="【認定こども園・幼稚園・保育所】&#10;一人当たり面積最大値テキスト">
          <a:extLst>
            <a:ext uri="{FF2B5EF4-FFF2-40B4-BE49-F238E27FC236}">
              <a16:creationId xmlns:a16="http://schemas.microsoft.com/office/drawing/2014/main" id="{689A22BB-344F-49B1-BE85-22DF6217A815}"/>
            </a:ext>
          </a:extLst>
        </xdr:cNvPr>
        <xdr:cNvSpPr txBox="1"/>
      </xdr:nvSpPr>
      <xdr:spPr>
        <a:xfrm>
          <a:off x="22199600" y="57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135255</xdr:rowOff>
    </xdr:from>
    <xdr:to>
      <xdr:col>116</xdr:col>
      <xdr:colOff>152400</xdr:colOff>
      <xdr:row>34</xdr:row>
      <xdr:rowOff>135255</xdr:rowOff>
    </xdr:to>
    <xdr:cxnSp macro="">
      <xdr:nvCxnSpPr>
        <xdr:cNvPr id="582" name="直線コネクタ 581">
          <a:extLst>
            <a:ext uri="{FF2B5EF4-FFF2-40B4-BE49-F238E27FC236}">
              <a16:creationId xmlns:a16="http://schemas.microsoft.com/office/drawing/2014/main" id="{68FC41D5-5254-4F22-8392-CFFAA48542B4}"/>
            </a:ext>
          </a:extLst>
        </xdr:cNvPr>
        <xdr:cNvCxnSpPr/>
      </xdr:nvCxnSpPr>
      <xdr:spPr>
        <a:xfrm>
          <a:off x="22072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139717</xdr:rowOff>
    </xdr:from>
    <xdr:ext cx="469744" cy="259045"/>
    <xdr:sp macro="" textlink="">
      <xdr:nvSpPr>
        <xdr:cNvPr id="583" name="【認定こども園・幼稚園・保育所】&#10;一人当たり面積平均値テキスト">
          <a:extLst>
            <a:ext uri="{FF2B5EF4-FFF2-40B4-BE49-F238E27FC236}">
              <a16:creationId xmlns:a16="http://schemas.microsoft.com/office/drawing/2014/main" id="{B2764F67-9543-42A9-81FB-54A23CC60931}"/>
            </a:ext>
          </a:extLst>
        </xdr:cNvPr>
        <xdr:cNvSpPr txBox="1"/>
      </xdr:nvSpPr>
      <xdr:spPr>
        <a:xfrm>
          <a:off x="22199600" y="665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116840</xdr:rowOff>
    </xdr:from>
    <xdr:to>
      <xdr:col>116</xdr:col>
      <xdr:colOff>114300</xdr:colOff>
      <xdr:row>40</xdr:row>
      <xdr:rowOff>46990</xdr:rowOff>
    </xdr:to>
    <xdr:sp macro="" textlink="">
      <xdr:nvSpPr>
        <xdr:cNvPr id="584" name="フローチャート: 判断 583">
          <a:extLst>
            <a:ext uri="{FF2B5EF4-FFF2-40B4-BE49-F238E27FC236}">
              <a16:creationId xmlns:a16="http://schemas.microsoft.com/office/drawing/2014/main" id="{2070E0AE-B871-4E43-B218-EAE2FD33AEAB}"/>
            </a:ext>
          </a:extLst>
        </xdr:cNvPr>
        <xdr:cNvSpPr/>
      </xdr:nvSpPr>
      <xdr:spPr>
        <a:xfrm>
          <a:off x="221107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126365</xdr:rowOff>
    </xdr:from>
    <xdr:to>
      <xdr:col>112</xdr:col>
      <xdr:colOff>38100</xdr:colOff>
      <xdr:row>40</xdr:row>
      <xdr:rowOff>56515</xdr:rowOff>
    </xdr:to>
    <xdr:sp macro="" textlink="">
      <xdr:nvSpPr>
        <xdr:cNvPr id="585" name="フローチャート: 判断 584">
          <a:extLst>
            <a:ext uri="{FF2B5EF4-FFF2-40B4-BE49-F238E27FC236}">
              <a16:creationId xmlns:a16="http://schemas.microsoft.com/office/drawing/2014/main" id="{B8CCAB10-8E26-45D7-9C73-8DF7C0C6EE61}"/>
            </a:ext>
          </a:extLst>
        </xdr:cNvPr>
        <xdr:cNvSpPr/>
      </xdr:nvSpPr>
      <xdr:spPr>
        <a:xfrm>
          <a:off x="21272500" y="681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147320</xdr:rowOff>
    </xdr:from>
    <xdr:to>
      <xdr:col>107</xdr:col>
      <xdr:colOff>101600</xdr:colOff>
      <xdr:row>40</xdr:row>
      <xdr:rowOff>77470</xdr:rowOff>
    </xdr:to>
    <xdr:sp macro="" textlink="">
      <xdr:nvSpPr>
        <xdr:cNvPr id="586" name="フローチャート: 判断 585">
          <a:extLst>
            <a:ext uri="{FF2B5EF4-FFF2-40B4-BE49-F238E27FC236}">
              <a16:creationId xmlns:a16="http://schemas.microsoft.com/office/drawing/2014/main" id="{2FA4FC38-D5D9-4547-A37E-BC0154B0193A}"/>
            </a:ext>
          </a:extLst>
        </xdr:cNvPr>
        <xdr:cNvSpPr/>
      </xdr:nvSpPr>
      <xdr:spPr>
        <a:xfrm>
          <a:off x="203835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154940</xdr:rowOff>
    </xdr:from>
    <xdr:to>
      <xdr:col>102</xdr:col>
      <xdr:colOff>165100</xdr:colOff>
      <xdr:row>40</xdr:row>
      <xdr:rowOff>85090</xdr:rowOff>
    </xdr:to>
    <xdr:sp macro="" textlink="">
      <xdr:nvSpPr>
        <xdr:cNvPr id="587" name="フローチャート: 判断 586">
          <a:extLst>
            <a:ext uri="{FF2B5EF4-FFF2-40B4-BE49-F238E27FC236}">
              <a16:creationId xmlns:a16="http://schemas.microsoft.com/office/drawing/2014/main" id="{DEFED508-5CCE-4495-A8F1-FD64255F86FC}"/>
            </a:ext>
          </a:extLst>
        </xdr:cNvPr>
        <xdr:cNvSpPr/>
      </xdr:nvSpPr>
      <xdr:spPr>
        <a:xfrm>
          <a:off x="19494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153035</xdr:rowOff>
    </xdr:from>
    <xdr:to>
      <xdr:col>98</xdr:col>
      <xdr:colOff>38100</xdr:colOff>
      <xdr:row>40</xdr:row>
      <xdr:rowOff>83185</xdr:rowOff>
    </xdr:to>
    <xdr:sp macro="" textlink="">
      <xdr:nvSpPr>
        <xdr:cNvPr id="588" name="フローチャート: 判断 587">
          <a:extLst>
            <a:ext uri="{FF2B5EF4-FFF2-40B4-BE49-F238E27FC236}">
              <a16:creationId xmlns:a16="http://schemas.microsoft.com/office/drawing/2014/main" id="{F3BD765C-D2C3-4266-9F76-91A7EE2ABE3E}"/>
            </a:ext>
          </a:extLst>
        </xdr:cNvPr>
        <xdr:cNvSpPr/>
      </xdr:nvSpPr>
      <xdr:spPr>
        <a:xfrm>
          <a:off x="18605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5BD764CB-B319-4853-B3B6-30684EC0947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3C4181B3-268D-4562-ABF4-18BF8B58976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24A75C95-43EB-4E55-BE4C-2BC3C632B78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CF00DC6B-F4F3-4BBD-985A-1E337AB0393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163CC76F-22B6-4237-B15C-AB1596992B4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71120</xdr:rowOff>
    </xdr:from>
    <xdr:to>
      <xdr:col>116</xdr:col>
      <xdr:colOff>114300</xdr:colOff>
      <xdr:row>41</xdr:row>
      <xdr:rowOff>1270</xdr:rowOff>
    </xdr:to>
    <xdr:sp macro="" textlink="">
      <xdr:nvSpPr>
        <xdr:cNvPr id="594" name="楕円 593">
          <a:extLst>
            <a:ext uri="{FF2B5EF4-FFF2-40B4-BE49-F238E27FC236}">
              <a16:creationId xmlns:a16="http://schemas.microsoft.com/office/drawing/2014/main" id="{D1B474B1-5429-4384-9695-E81E183A1D7F}"/>
            </a:ext>
          </a:extLst>
        </xdr:cNvPr>
        <xdr:cNvSpPr/>
      </xdr:nvSpPr>
      <xdr:spPr>
        <a:xfrm>
          <a:off x="22110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49547</xdr:rowOff>
    </xdr:from>
    <xdr:ext cx="469744" cy="259045"/>
    <xdr:sp macro="" textlink="">
      <xdr:nvSpPr>
        <xdr:cNvPr id="595" name="【認定こども園・幼稚園・保育所】&#10;一人当たり面積該当値テキスト">
          <a:extLst>
            <a:ext uri="{FF2B5EF4-FFF2-40B4-BE49-F238E27FC236}">
              <a16:creationId xmlns:a16="http://schemas.microsoft.com/office/drawing/2014/main" id="{B8DA3F56-6612-4A4C-A7F3-20D88F037533}"/>
            </a:ext>
          </a:extLst>
        </xdr:cNvPr>
        <xdr:cNvSpPr txBox="1"/>
      </xdr:nvSpPr>
      <xdr:spPr>
        <a:xfrm>
          <a:off x="22199600"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74930</xdr:rowOff>
    </xdr:from>
    <xdr:to>
      <xdr:col>112</xdr:col>
      <xdr:colOff>38100</xdr:colOff>
      <xdr:row>41</xdr:row>
      <xdr:rowOff>5080</xdr:rowOff>
    </xdr:to>
    <xdr:sp macro="" textlink="">
      <xdr:nvSpPr>
        <xdr:cNvPr id="596" name="楕円 595">
          <a:extLst>
            <a:ext uri="{FF2B5EF4-FFF2-40B4-BE49-F238E27FC236}">
              <a16:creationId xmlns:a16="http://schemas.microsoft.com/office/drawing/2014/main" id="{0BFE36F3-CDC2-47CD-9172-169022C80857}"/>
            </a:ext>
          </a:extLst>
        </xdr:cNvPr>
        <xdr:cNvSpPr/>
      </xdr:nvSpPr>
      <xdr:spPr>
        <a:xfrm>
          <a:off x="212725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121920</xdr:rowOff>
    </xdr:from>
    <xdr:to>
      <xdr:col>116</xdr:col>
      <xdr:colOff>63500</xdr:colOff>
      <xdr:row>40</xdr:row>
      <xdr:rowOff>125730</xdr:rowOff>
    </xdr:to>
    <xdr:cxnSp macro="">
      <xdr:nvCxnSpPr>
        <xdr:cNvPr id="597" name="直線コネクタ 596">
          <a:extLst>
            <a:ext uri="{FF2B5EF4-FFF2-40B4-BE49-F238E27FC236}">
              <a16:creationId xmlns:a16="http://schemas.microsoft.com/office/drawing/2014/main" id="{7F338050-DDB5-43F8-B7E5-EA0C318A6346}"/>
            </a:ext>
          </a:extLst>
        </xdr:cNvPr>
        <xdr:cNvCxnSpPr/>
      </xdr:nvCxnSpPr>
      <xdr:spPr>
        <a:xfrm flipV="1">
          <a:off x="21323300" y="69799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59690</xdr:rowOff>
    </xdr:from>
    <xdr:to>
      <xdr:col>107</xdr:col>
      <xdr:colOff>101600</xdr:colOff>
      <xdr:row>40</xdr:row>
      <xdr:rowOff>161290</xdr:rowOff>
    </xdr:to>
    <xdr:sp macro="" textlink="">
      <xdr:nvSpPr>
        <xdr:cNvPr id="598" name="楕円 597">
          <a:extLst>
            <a:ext uri="{FF2B5EF4-FFF2-40B4-BE49-F238E27FC236}">
              <a16:creationId xmlns:a16="http://schemas.microsoft.com/office/drawing/2014/main" id="{8882012C-5253-463A-A763-A3C18AEC39E2}"/>
            </a:ext>
          </a:extLst>
        </xdr:cNvPr>
        <xdr:cNvSpPr/>
      </xdr:nvSpPr>
      <xdr:spPr>
        <a:xfrm>
          <a:off x="20383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110490</xdr:rowOff>
    </xdr:from>
    <xdr:to>
      <xdr:col>111</xdr:col>
      <xdr:colOff>177800</xdr:colOff>
      <xdr:row>40</xdr:row>
      <xdr:rowOff>125730</xdr:rowOff>
    </xdr:to>
    <xdr:cxnSp macro="">
      <xdr:nvCxnSpPr>
        <xdr:cNvPr id="599" name="直線コネクタ 598">
          <a:extLst>
            <a:ext uri="{FF2B5EF4-FFF2-40B4-BE49-F238E27FC236}">
              <a16:creationId xmlns:a16="http://schemas.microsoft.com/office/drawing/2014/main" id="{79ADA13C-733E-4507-BB69-638D0F8B0195}"/>
            </a:ext>
          </a:extLst>
        </xdr:cNvPr>
        <xdr:cNvCxnSpPr/>
      </xdr:nvCxnSpPr>
      <xdr:spPr>
        <a:xfrm>
          <a:off x="20434300" y="69684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34925</xdr:rowOff>
    </xdr:from>
    <xdr:to>
      <xdr:col>102</xdr:col>
      <xdr:colOff>165100</xdr:colOff>
      <xdr:row>40</xdr:row>
      <xdr:rowOff>136525</xdr:rowOff>
    </xdr:to>
    <xdr:sp macro="" textlink="">
      <xdr:nvSpPr>
        <xdr:cNvPr id="600" name="楕円 599">
          <a:extLst>
            <a:ext uri="{FF2B5EF4-FFF2-40B4-BE49-F238E27FC236}">
              <a16:creationId xmlns:a16="http://schemas.microsoft.com/office/drawing/2014/main" id="{C3081505-1027-48DD-9225-D5B3AEAE6AA2}"/>
            </a:ext>
          </a:extLst>
        </xdr:cNvPr>
        <xdr:cNvSpPr/>
      </xdr:nvSpPr>
      <xdr:spPr>
        <a:xfrm>
          <a:off x="19494500" y="68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85725</xdr:rowOff>
    </xdr:from>
    <xdr:to>
      <xdr:col>107</xdr:col>
      <xdr:colOff>50800</xdr:colOff>
      <xdr:row>40</xdr:row>
      <xdr:rowOff>110490</xdr:rowOff>
    </xdr:to>
    <xdr:cxnSp macro="">
      <xdr:nvCxnSpPr>
        <xdr:cNvPr id="601" name="直線コネクタ 600">
          <a:extLst>
            <a:ext uri="{FF2B5EF4-FFF2-40B4-BE49-F238E27FC236}">
              <a16:creationId xmlns:a16="http://schemas.microsoft.com/office/drawing/2014/main" id="{7E4F35D7-5E47-4F41-A8F6-33EC77B2A656}"/>
            </a:ext>
          </a:extLst>
        </xdr:cNvPr>
        <xdr:cNvCxnSpPr/>
      </xdr:nvCxnSpPr>
      <xdr:spPr>
        <a:xfrm>
          <a:off x="19545300" y="694372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34925</xdr:rowOff>
    </xdr:from>
    <xdr:to>
      <xdr:col>98</xdr:col>
      <xdr:colOff>38100</xdr:colOff>
      <xdr:row>40</xdr:row>
      <xdr:rowOff>136525</xdr:rowOff>
    </xdr:to>
    <xdr:sp macro="" textlink="">
      <xdr:nvSpPr>
        <xdr:cNvPr id="602" name="楕円 601">
          <a:extLst>
            <a:ext uri="{FF2B5EF4-FFF2-40B4-BE49-F238E27FC236}">
              <a16:creationId xmlns:a16="http://schemas.microsoft.com/office/drawing/2014/main" id="{6D9AE4E2-00F4-46D6-A5BD-5C9C5A6BFB63}"/>
            </a:ext>
          </a:extLst>
        </xdr:cNvPr>
        <xdr:cNvSpPr/>
      </xdr:nvSpPr>
      <xdr:spPr>
        <a:xfrm>
          <a:off x="18605500" y="68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85725</xdr:rowOff>
    </xdr:from>
    <xdr:to>
      <xdr:col>102</xdr:col>
      <xdr:colOff>114300</xdr:colOff>
      <xdr:row>40</xdr:row>
      <xdr:rowOff>85725</xdr:rowOff>
    </xdr:to>
    <xdr:cxnSp macro="">
      <xdr:nvCxnSpPr>
        <xdr:cNvPr id="603" name="直線コネクタ 602">
          <a:extLst>
            <a:ext uri="{FF2B5EF4-FFF2-40B4-BE49-F238E27FC236}">
              <a16:creationId xmlns:a16="http://schemas.microsoft.com/office/drawing/2014/main" id="{3195EE96-5BB5-49AD-A8A6-CA224B7F6CFC}"/>
            </a:ext>
          </a:extLst>
        </xdr:cNvPr>
        <xdr:cNvCxnSpPr/>
      </xdr:nvCxnSpPr>
      <xdr:spPr>
        <a:xfrm>
          <a:off x="18656300" y="69437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73042</xdr:rowOff>
    </xdr:from>
    <xdr:ext cx="469744" cy="259045"/>
    <xdr:sp macro="" textlink="">
      <xdr:nvSpPr>
        <xdr:cNvPr id="604" name="n_1aveValue【認定こども園・幼稚園・保育所】&#10;一人当たり面積">
          <a:extLst>
            <a:ext uri="{FF2B5EF4-FFF2-40B4-BE49-F238E27FC236}">
              <a16:creationId xmlns:a16="http://schemas.microsoft.com/office/drawing/2014/main" id="{942AB95B-A0B9-4CEF-AB68-2533CCEDCB8C}"/>
            </a:ext>
          </a:extLst>
        </xdr:cNvPr>
        <xdr:cNvSpPr txBox="1"/>
      </xdr:nvSpPr>
      <xdr:spPr>
        <a:xfrm>
          <a:off x="21075727"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93997</xdr:rowOff>
    </xdr:from>
    <xdr:ext cx="469744" cy="259045"/>
    <xdr:sp macro="" textlink="">
      <xdr:nvSpPr>
        <xdr:cNvPr id="605" name="n_2aveValue【認定こども園・幼稚園・保育所】&#10;一人当たり面積">
          <a:extLst>
            <a:ext uri="{FF2B5EF4-FFF2-40B4-BE49-F238E27FC236}">
              <a16:creationId xmlns:a16="http://schemas.microsoft.com/office/drawing/2014/main" id="{A146B437-A81F-43B3-AF25-88433A3A88E6}"/>
            </a:ext>
          </a:extLst>
        </xdr:cNvPr>
        <xdr:cNvSpPr txBox="1"/>
      </xdr:nvSpPr>
      <xdr:spPr>
        <a:xfrm>
          <a:off x="20199427"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101617</xdr:rowOff>
    </xdr:from>
    <xdr:ext cx="469744" cy="259045"/>
    <xdr:sp macro="" textlink="">
      <xdr:nvSpPr>
        <xdr:cNvPr id="606" name="n_3aveValue【認定こども園・幼稚園・保育所】&#10;一人当たり面積">
          <a:extLst>
            <a:ext uri="{FF2B5EF4-FFF2-40B4-BE49-F238E27FC236}">
              <a16:creationId xmlns:a16="http://schemas.microsoft.com/office/drawing/2014/main" id="{DF99C0AA-57CD-4014-9E50-8C15F5F2F509}"/>
            </a:ext>
          </a:extLst>
        </xdr:cNvPr>
        <xdr:cNvSpPr txBox="1"/>
      </xdr:nvSpPr>
      <xdr:spPr>
        <a:xfrm>
          <a:off x="19310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99712</xdr:rowOff>
    </xdr:from>
    <xdr:ext cx="469744" cy="259045"/>
    <xdr:sp macro="" textlink="">
      <xdr:nvSpPr>
        <xdr:cNvPr id="607" name="n_4aveValue【認定こども園・幼稚園・保育所】&#10;一人当たり面積">
          <a:extLst>
            <a:ext uri="{FF2B5EF4-FFF2-40B4-BE49-F238E27FC236}">
              <a16:creationId xmlns:a16="http://schemas.microsoft.com/office/drawing/2014/main" id="{5EB35DE6-DF00-4718-AF3B-56754DAFD435}"/>
            </a:ext>
          </a:extLst>
        </xdr:cNvPr>
        <xdr:cNvSpPr txBox="1"/>
      </xdr:nvSpPr>
      <xdr:spPr>
        <a:xfrm>
          <a:off x="18421427"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167657</xdr:rowOff>
    </xdr:from>
    <xdr:ext cx="469744" cy="259045"/>
    <xdr:sp macro="" textlink="">
      <xdr:nvSpPr>
        <xdr:cNvPr id="608" name="n_1mainValue【認定こども園・幼稚園・保育所】&#10;一人当たり面積">
          <a:extLst>
            <a:ext uri="{FF2B5EF4-FFF2-40B4-BE49-F238E27FC236}">
              <a16:creationId xmlns:a16="http://schemas.microsoft.com/office/drawing/2014/main" id="{D1EAAD0C-CCCF-4B63-B7E4-F2F2CD65B4D8}"/>
            </a:ext>
          </a:extLst>
        </xdr:cNvPr>
        <xdr:cNvSpPr txBox="1"/>
      </xdr:nvSpPr>
      <xdr:spPr>
        <a:xfrm>
          <a:off x="210757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152417</xdr:rowOff>
    </xdr:from>
    <xdr:ext cx="469744" cy="259045"/>
    <xdr:sp macro="" textlink="">
      <xdr:nvSpPr>
        <xdr:cNvPr id="609" name="n_2mainValue【認定こども園・幼稚園・保育所】&#10;一人当たり面積">
          <a:extLst>
            <a:ext uri="{FF2B5EF4-FFF2-40B4-BE49-F238E27FC236}">
              <a16:creationId xmlns:a16="http://schemas.microsoft.com/office/drawing/2014/main" id="{83EF4058-1A2C-45EA-8CB6-C5FB4FA713C1}"/>
            </a:ext>
          </a:extLst>
        </xdr:cNvPr>
        <xdr:cNvSpPr txBox="1"/>
      </xdr:nvSpPr>
      <xdr:spPr>
        <a:xfrm>
          <a:off x="20199427"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127652</xdr:rowOff>
    </xdr:from>
    <xdr:ext cx="469744" cy="259045"/>
    <xdr:sp macro="" textlink="">
      <xdr:nvSpPr>
        <xdr:cNvPr id="610" name="n_3mainValue【認定こども園・幼稚園・保育所】&#10;一人当たり面積">
          <a:extLst>
            <a:ext uri="{FF2B5EF4-FFF2-40B4-BE49-F238E27FC236}">
              <a16:creationId xmlns:a16="http://schemas.microsoft.com/office/drawing/2014/main" id="{6DB561E1-681B-4040-B613-0171AA12F13E}"/>
            </a:ext>
          </a:extLst>
        </xdr:cNvPr>
        <xdr:cNvSpPr txBox="1"/>
      </xdr:nvSpPr>
      <xdr:spPr>
        <a:xfrm>
          <a:off x="19310427" y="698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127652</xdr:rowOff>
    </xdr:from>
    <xdr:ext cx="469744" cy="259045"/>
    <xdr:sp macro="" textlink="">
      <xdr:nvSpPr>
        <xdr:cNvPr id="611" name="n_4mainValue【認定こども園・幼稚園・保育所】&#10;一人当たり面積">
          <a:extLst>
            <a:ext uri="{FF2B5EF4-FFF2-40B4-BE49-F238E27FC236}">
              <a16:creationId xmlns:a16="http://schemas.microsoft.com/office/drawing/2014/main" id="{78C3C009-DD9A-41FF-9F97-E16924F9C7EA}"/>
            </a:ext>
          </a:extLst>
        </xdr:cNvPr>
        <xdr:cNvSpPr txBox="1"/>
      </xdr:nvSpPr>
      <xdr:spPr>
        <a:xfrm>
          <a:off x="18421427" y="698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7896171A-CE5A-4CC6-952A-37817C175D2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C6C75A83-95BC-443A-82E6-11F936085E4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83B56C2C-25C1-44F0-B3FB-82DF3771CBD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1496F866-2857-42A9-A250-BEA67417006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B15A9B6D-7940-42AD-A2CF-8E12C1CA808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CB42B16C-67CF-4201-B97A-60A0A5F2AFD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4907D732-97DC-4FEE-8975-D617CE4A40F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DC36B557-44BF-4954-90B3-C11AAAD7389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99615AB9-1C1C-4FFD-BFAF-9EF2F9BFF2F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E462A420-456F-4B71-8958-2003DAA4E3B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7E6409AD-A0CB-429E-9428-58770626626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3" name="直線コネクタ 622">
          <a:extLst>
            <a:ext uri="{FF2B5EF4-FFF2-40B4-BE49-F238E27FC236}">
              <a16:creationId xmlns:a16="http://schemas.microsoft.com/office/drawing/2014/main" id="{A83C6F1E-4034-45B1-97E0-F9DB27E490E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4" name="テキスト ボックス 623">
          <a:extLst>
            <a:ext uri="{FF2B5EF4-FFF2-40B4-BE49-F238E27FC236}">
              <a16:creationId xmlns:a16="http://schemas.microsoft.com/office/drawing/2014/main" id="{F12C2F16-7F49-456F-AC1D-C2D9A7490218}"/>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5" name="直線コネクタ 624">
          <a:extLst>
            <a:ext uri="{FF2B5EF4-FFF2-40B4-BE49-F238E27FC236}">
              <a16:creationId xmlns:a16="http://schemas.microsoft.com/office/drawing/2014/main" id="{B25986D2-01A8-443B-9173-66BE0E7A771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6" name="テキスト ボックス 625">
          <a:extLst>
            <a:ext uri="{FF2B5EF4-FFF2-40B4-BE49-F238E27FC236}">
              <a16:creationId xmlns:a16="http://schemas.microsoft.com/office/drawing/2014/main" id="{B8D730D3-C1C0-4A86-88E2-34250440C5B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7" name="直線コネクタ 626">
          <a:extLst>
            <a:ext uri="{FF2B5EF4-FFF2-40B4-BE49-F238E27FC236}">
              <a16:creationId xmlns:a16="http://schemas.microsoft.com/office/drawing/2014/main" id="{FB0B8987-C198-4C49-9B0A-25C4D940191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8" name="テキスト ボックス 627">
          <a:extLst>
            <a:ext uri="{FF2B5EF4-FFF2-40B4-BE49-F238E27FC236}">
              <a16:creationId xmlns:a16="http://schemas.microsoft.com/office/drawing/2014/main" id="{574391C5-E787-4993-B43F-440AC730479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9" name="直線コネクタ 628">
          <a:extLst>
            <a:ext uri="{FF2B5EF4-FFF2-40B4-BE49-F238E27FC236}">
              <a16:creationId xmlns:a16="http://schemas.microsoft.com/office/drawing/2014/main" id="{87C58C7D-521D-46FB-9949-907328C9FD4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0" name="テキスト ボックス 629">
          <a:extLst>
            <a:ext uri="{FF2B5EF4-FFF2-40B4-BE49-F238E27FC236}">
              <a16:creationId xmlns:a16="http://schemas.microsoft.com/office/drawing/2014/main" id="{34F84E14-1888-4C3F-B31F-89D358CF28C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1" name="直線コネクタ 630">
          <a:extLst>
            <a:ext uri="{FF2B5EF4-FFF2-40B4-BE49-F238E27FC236}">
              <a16:creationId xmlns:a16="http://schemas.microsoft.com/office/drawing/2014/main" id="{B8EBF84D-7AA9-4477-8F81-A5517601C30C}"/>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2" name="テキスト ボックス 631">
          <a:extLst>
            <a:ext uri="{FF2B5EF4-FFF2-40B4-BE49-F238E27FC236}">
              <a16:creationId xmlns:a16="http://schemas.microsoft.com/office/drawing/2014/main" id="{F49CEBA5-77AC-4B38-8CC4-B93417259876}"/>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AC0E4BBD-31BD-46FF-8E63-370868DEAD9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4" name="テキスト ボックス 633">
          <a:extLst>
            <a:ext uri="{FF2B5EF4-FFF2-40B4-BE49-F238E27FC236}">
              <a16:creationId xmlns:a16="http://schemas.microsoft.com/office/drawing/2014/main" id="{958038B6-8472-4D3E-B517-CECFA0A6C235}"/>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5" name="【学校施設】&#10;有形固定資産減価償却率グラフ枠">
          <a:extLst>
            <a:ext uri="{FF2B5EF4-FFF2-40B4-BE49-F238E27FC236}">
              <a16:creationId xmlns:a16="http://schemas.microsoft.com/office/drawing/2014/main" id="{6D2988D7-3AB0-4AE3-AB63-98342F20282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120015</xdr:rowOff>
    </xdr:from>
    <xdr:to>
      <xdr:col>85</xdr:col>
      <xdr:colOff>126364</xdr:colOff>
      <xdr:row>63</xdr:row>
      <xdr:rowOff>7620</xdr:rowOff>
    </xdr:to>
    <xdr:cxnSp macro="">
      <xdr:nvCxnSpPr>
        <xdr:cNvPr id="636" name="直線コネクタ 635">
          <a:extLst>
            <a:ext uri="{FF2B5EF4-FFF2-40B4-BE49-F238E27FC236}">
              <a16:creationId xmlns:a16="http://schemas.microsoft.com/office/drawing/2014/main" id="{DEF27FCA-432A-47C7-A3C5-AD63F49728C3}"/>
            </a:ext>
          </a:extLst>
        </xdr:cNvPr>
        <xdr:cNvCxnSpPr/>
      </xdr:nvCxnSpPr>
      <xdr:spPr>
        <a:xfrm flipV="1">
          <a:off x="16318864" y="972121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11447</xdr:rowOff>
    </xdr:from>
    <xdr:ext cx="405111" cy="259045"/>
    <xdr:sp macro="" textlink="">
      <xdr:nvSpPr>
        <xdr:cNvPr id="637" name="【学校施設】&#10;有形固定資産減価償却率最小値テキスト">
          <a:extLst>
            <a:ext uri="{FF2B5EF4-FFF2-40B4-BE49-F238E27FC236}">
              <a16:creationId xmlns:a16="http://schemas.microsoft.com/office/drawing/2014/main" id="{D74D5BF3-9C53-429C-BAA3-724D214EDFED}"/>
            </a:ext>
          </a:extLst>
        </xdr:cNvPr>
        <xdr:cNvSpPr txBox="1"/>
      </xdr:nvSpPr>
      <xdr:spPr>
        <a:xfrm>
          <a:off x="16357600"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xdr:rowOff>
    </xdr:from>
    <xdr:to>
      <xdr:col>86</xdr:col>
      <xdr:colOff>25400</xdr:colOff>
      <xdr:row>63</xdr:row>
      <xdr:rowOff>7620</xdr:rowOff>
    </xdr:to>
    <xdr:cxnSp macro="">
      <xdr:nvCxnSpPr>
        <xdr:cNvPr id="638" name="直線コネクタ 637">
          <a:extLst>
            <a:ext uri="{FF2B5EF4-FFF2-40B4-BE49-F238E27FC236}">
              <a16:creationId xmlns:a16="http://schemas.microsoft.com/office/drawing/2014/main" id="{A1DF1101-D8F3-4AD6-8D0E-885DB824F7BB}"/>
            </a:ext>
          </a:extLst>
        </xdr:cNvPr>
        <xdr:cNvCxnSpPr/>
      </xdr:nvCxnSpPr>
      <xdr:spPr>
        <a:xfrm>
          <a:off x="16230600" y="1080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66692</xdr:rowOff>
    </xdr:from>
    <xdr:ext cx="405111" cy="259045"/>
    <xdr:sp macro="" textlink="">
      <xdr:nvSpPr>
        <xdr:cNvPr id="639" name="【学校施設】&#10;有形固定資産減価償却率最大値テキスト">
          <a:extLst>
            <a:ext uri="{FF2B5EF4-FFF2-40B4-BE49-F238E27FC236}">
              <a16:creationId xmlns:a16="http://schemas.microsoft.com/office/drawing/2014/main" id="{30763C79-B0C8-4658-8B69-E93AE6B906C5}"/>
            </a:ext>
          </a:extLst>
        </xdr:cNvPr>
        <xdr:cNvSpPr txBox="1"/>
      </xdr:nvSpPr>
      <xdr:spPr>
        <a:xfrm>
          <a:off x="16357600" y="949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120015</xdr:rowOff>
    </xdr:from>
    <xdr:to>
      <xdr:col>86</xdr:col>
      <xdr:colOff>25400</xdr:colOff>
      <xdr:row>56</xdr:row>
      <xdr:rowOff>120015</xdr:rowOff>
    </xdr:to>
    <xdr:cxnSp macro="">
      <xdr:nvCxnSpPr>
        <xdr:cNvPr id="640" name="直線コネクタ 639">
          <a:extLst>
            <a:ext uri="{FF2B5EF4-FFF2-40B4-BE49-F238E27FC236}">
              <a16:creationId xmlns:a16="http://schemas.microsoft.com/office/drawing/2014/main" id="{38004460-C5F2-4BFE-9C01-2EADEF49DCA6}"/>
            </a:ext>
          </a:extLst>
        </xdr:cNvPr>
        <xdr:cNvCxnSpPr/>
      </xdr:nvCxnSpPr>
      <xdr:spPr>
        <a:xfrm>
          <a:off x="16230600" y="972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32402</xdr:rowOff>
    </xdr:from>
    <xdr:ext cx="405111" cy="259045"/>
    <xdr:sp macro="" textlink="">
      <xdr:nvSpPr>
        <xdr:cNvPr id="641" name="【学校施設】&#10;有形固定資産減価償却率平均値テキスト">
          <a:extLst>
            <a:ext uri="{FF2B5EF4-FFF2-40B4-BE49-F238E27FC236}">
              <a16:creationId xmlns:a16="http://schemas.microsoft.com/office/drawing/2014/main" id="{561E83AB-64A6-42BA-8283-072B1DBA63D9}"/>
            </a:ext>
          </a:extLst>
        </xdr:cNvPr>
        <xdr:cNvSpPr txBox="1"/>
      </xdr:nvSpPr>
      <xdr:spPr>
        <a:xfrm>
          <a:off x="16357600" y="1031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53975</xdr:rowOff>
    </xdr:from>
    <xdr:to>
      <xdr:col>85</xdr:col>
      <xdr:colOff>177800</xdr:colOff>
      <xdr:row>60</xdr:row>
      <xdr:rowOff>155575</xdr:rowOff>
    </xdr:to>
    <xdr:sp macro="" textlink="">
      <xdr:nvSpPr>
        <xdr:cNvPr id="642" name="フローチャート: 判断 641">
          <a:extLst>
            <a:ext uri="{FF2B5EF4-FFF2-40B4-BE49-F238E27FC236}">
              <a16:creationId xmlns:a16="http://schemas.microsoft.com/office/drawing/2014/main" id="{02A97148-7F9E-46E8-B487-77106AB26853}"/>
            </a:ext>
          </a:extLst>
        </xdr:cNvPr>
        <xdr:cNvSpPr/>
      </xdr:nvSpPr>
      <xdr:spPr>
        <a:xfrm>
          <a:off x="16268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643" name="フローチャート: 判断 642">
          <a:extLst>
            <a:ext uri="{FF2B5EF4-FFF2-40B4-BE49-F238E27FC236}">
              <a16:creationId xmlns:a16="http://schemas.microsoft.com/office/drawing/2014/main" id="{24E6A15B-77E3-404F-8A3C-CA61300717EE}"/>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166370</xdr:rowOff>
    </xdr:from>
    <xdr:to>
      <xdr:col>76</xdr:col>
      <xdr:colOff>165100</xdr:colOff>
      <xdr:row>60</xdr:row>
      <xdr:rowOff>96520</xdr:rowOff>
    </xdr:to>
    <xdr:sp macro="" textlink="">
      <xdr:nvSpPr>
        <xdr:cNvPr id="644" name="フローチャート: 判断 643">
          <a:extLst>
            <a:ext uri="{FF2B5EF4-FFF2-40B4-BE49-F238E27FC236}">
              <a16:creationId xmlns:a16="http://schemas.microsoft.com/office/drawing/2014/main" id="{269FAF51-AC80-40EA-AF3E-AC2974D06075}"/>
            </a:ext>
          </a:extLst>
        </xdr:cNvPr>
        <xdr:cNvSpPr/>
      </xdr:nvSpPr>
      <xdr:spPr>
        <a:xfrm>
          <a:off x="14541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160655</xdr:rowOff>
    </xdr:from>
    <xdr:to>
      <xdr:col>72</xdr:col>
      <xdr:colOff>38100</xdr:colOff>
      <xdr:row>60</xdr:row>
      <xdr:rowOff>90805</xdr:rowOff>
    </xdr:to>
    <xdr:sp macro="" textlink="">
      <xdr:nvSpPr>
        <xdr:cNvPr id="645" name="フローチャート: 判断 644">
          <a:extLst>
            <a:ext uri="{FF2B5EF4-FFF2-40B4-BE49-F238E27FC236}">
              <a16:creationId xmlns:a16="http://schemas.microsoft.com/office/drawing/2014/main" id="{7684C4ED-92B3-479C-9444-EC71AD65B083}"/>
            </a:ext>
          </a:extLst>
        </xdr:cNvPr>
        <xdr:cNvSpPr/>
      </xdr:nvSpPr>
      <xdr:spPr>
        <a:xfrm>
          <a:off x="136525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646" name="フローチャート: 判断 645">
          <a:extLst>
            <a:ext uri="{FF2B5EF4-FFF2-40B4-BE49-F238E27FC236}">
              <a16:creationId xmlns:a16="http://schemas.microsoft.com/office/drawing/2014/main" id="{066BAA89-0918-4DEE-A02F-A8E049F33E47}"/>
            </a:ext>
          </a:extLst>
        </xdr:cNvPr>
        <xdr:cNvSpPr/>
      </xdr:nvSpPr>
      <xdr:spPr>
        <a:xfrm>
          <a:off x="12763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6D930932-D5E2-430A-ADAA-D76404F800A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995DCAFD-7E38-4AED-AB88-8B489BFBF0F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1D504897-A9A6-40E6-888C-D76B3A3AE9F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52D0D478-8217-44DD-AFA8-A37DB859639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2119ACE0-6AF4-40F4-9D75-B0E0FD0AD27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69215</xdr:rowOff>
    </xdr:from>
    <xdr:to>
      <xdr:col>85</xdr:col>
      <xdr:colOff>177800</xdr:colOff>
      <xdr:row>59</xdr:row>
      <xdr:rowOff>170815</xdr:rowOff>
    </xdr:to>
    <xdr:sp macro="" textlink="">
      <xdr:nvSpPr>
        <xdr:cNvPr id="652" name="楕円 651">
          <a:extLst>
            <a:ext uri="{FF2B5EF4-FFF2-40B4-BE49-F238E27FC236}">
              <a16:creationId xmlns:a16="http://schemas.microsoft.com/office/drawing/2014/main" id="{C020B718-090F-469B-8FD0-02FB1BB55C2E}"/>
            </a:ext>
          </a:extLst>
        </xdr:cNvPr>
        <xdr:cNvSpPr/>
      </xdr:nvSpPr>
      <xdr:spPr>
        <a:xfrm>
          <a:off x="162687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92092</xdr:rowOff>
    </xdr:from>
    <xdr:ext cx="405111" cy="259045"/>
    <xdr:sp macro="" textlink="">
      <xdr:nvSpPr>
        <xdr:cNvPr id="653" name="【学校施設】&#10;有形固定資産減価償却率該当値テキスト">
          <a:extLst>
            <a:ext uri="{FF2B5EF4-FFF2-40B4-BE49-F238E27FC236}">
              <a16:creationId xmlns:a16="http://schemas.microsoft.com/office/drawing/2014/main" id="{9A35E007-B0D4-4627-A993-D3BAF0DDF8BF}"/>
            </a:ext>
          </a:extLst>
        </xdr:cNvPr>
        <xdr:cNvSpPr txBox="1"/>
      </xdr:nvSpPr>
      <xdr:spPr>
        <a:xfrm>
          <a:off x="16357600"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34925</xdr:rowOff>
    </xdr:from>
    <xdr:to>
      <xdr:col>81</xdr:col>
      <xdr:colOff>101600</xdr:colOff>
      <xdr:row>59</xdr:row>
      <xdr:rowOff>136525</xdr:rowOff>
    </xdr:to>
    <xdr:sp macro="" textlink="">
      <xdr:nvSpPr>
        <xdr:cNvPr id="654" name="楕円 653">
          <a:extLst>
            <a:ext uri="{FF2B5EF4-FFF2-40B4-BE49-F238E27FC236}">
              <a16:creationId xmlns:a16="http://schemas.microsoft.com/office/drawing/2014/main" id="{2408973E-C07C-4EDE-B307-32F040FB3ABC}"/>
            </a:ext>
          </a:extLst>
        </xdr:cNvPr>
        <xdr:cNvSpPr/>
      </xdr:nvSpPr>
      <xdr:spPr>
        <a:xfrm>
          <a:off x="15430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85725</xdr:rowOff>
    </xdr:from>
    <xdr:to>
      <xdr:col>85</xdr:col>
      <xdr:colOff>127000</xdr:colOff>
      <xdr:row>59</xdr:row>
      <xdr:rowOff>120015</xdr:rowOff>
    </xdr:to>
    <xdr:cxnSp macro="">
      <xdr:nvCxnSpPr>
        <xdr:cNvPr id="655" name="直線コネクタ 654">
          <a:extLst>
            <a:ext uri="{FF2B5EF4-FFF2-40B4-BE49-F238E27FC236}">
              <a16:creationId xmlns:a16="http://schemas.microsoft.com/office/drawing/2014/main" id="{A61C03E7-7DAA-4F00-B7DA-33A92D8CB882}"/>
            </a:ext>
          </a:extLst>
        </xdr:cNvPr>
        <xdr:cNvCxnSpPr/>
      </xdr:nvCxnSpPr>
      <xdr:spPr>
        <a:xfrm>
          <a:off x="15481300" y="1020127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154940</xdr:rowOff>
    </xdr:from>
    <xdr:to>
      <xdr:col>76</xdr:col>
      <xdr:colOff>165100</xdr:colOff>
      <xdr:row>59</xdr:row>
      <xdr:rowOff>85090</xdr:rowOff>
    </xdr:to>
    <xdr:sp macro="" textlink="">
      <xdr:nvSpPr>
        <xdr:cNvPr id="656" name="楕円 655">
          <a:extLst>
            <a:ext uri="{FF2B5EF4-FFF2-40B4-BE49-F238E27FC236}">
              <a16:creationId xmlns:a16="http://schemas.microsoft.com/office/drawing/2014/main" id="{DBD33C23-BF55-4307-A8F9-15320EB89E9A}"/>
            </a:ext>
          </a:extLst>
        </xdr:cNvPr>
        <xdr:cNvSpPr/>
      </xdr:nvSpPr>
      <xdr:spPr>
        <a:xfrm>
          <a:off x="14541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34290</xdr:rowOff>
    </xdr:from>
    <xdr:to>
      <xdr:col>81</xdr:col>
      <xdr:colOff>50800</xdr:colOff>
      <xdr:row>59</xdr:row>
      <xdr:rowOff>85725</xdr:rowOff>
    </xdr:to>
    <xdr:cxnSp macro="">
      <xdr:nvCxnSpPr>
        <xdr:cNvPr id="657" name="直線コネクタ 656">
          <a:extLst>
            <a:ext uri="{FF2B5EF4-FFF2-40B4-BE49-F238E27FC236}">
              <a16:creationId xmlns:a16="http://schemas.microsoft.com/office/drawing/2014/main" id="{5BE6D1AA-CF00-4DB5-8234-B68D9E6755A9}"/>
            </a:ext>
          </a:extLst>
        </xdr:cNvPr>
        <xdr:cNvCxnSpPr/>
      </xdr:nvCxnSpPr>
      <xdr:spPr>
        <a:xfrm>
          <a:off x="14592300" y="1014984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122555</xdr:rowOff>
    </xdr:from>
    <xdr:to>
      <xdr:col>72</xdr:col>
      <xdr:colOff>38100</xdr:colOff>
      <xdr:row>59</xdr:row>
      <xdr:rowOff>52705</xdr:rowOff>
    </xdr:to>
    <xdr:sp macro="" textlink="">
      <xdr:nvSpPr>
        <xdr:cNvPr id="658" name="楕円 657">
          <a:extLst>
            <a:ext uri="{FF2B5EF4-FFF2-40B4-BE49-F238E27FC236}">
              <a16:creationId xmlns:a16="http://schemas.microsoft.com/office/drawing/2014/main" id="{4093C126-5A38-4F43-A6A6-86FC50FB4F07}"/>
            </a:ext>
          </a:extLst>
        </xdr:cNvPr>
        <xdr:cNvSpPr/>
      </xdr:nvSpPr>
      <xdr:spPr>
        <a:xfrm>
          <a:off x="13652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1905</xdr:rowOff>
    </xdr:from>
    <xdr:to>
      <xdr:col>76</xdr:col>
      <xdr:colOff>114300</xdr:colOff>
      <xdr:row>59</xdr:row>
      <xdr:rowOff>34290</xdr:rowOff>
    </xdr:to>
    <xdr:cxnSp macro="">
      <xdr:nvCxnSpPr>
        <xdr:cNvPr id="659" name="直線コネクタ 658">
          <a:extLst>
            <a:ext uri="{FF2B5EF4-FFF2-40B4-BE49-F238E27FC236}">
              <a16:creationId xmlns:a16="http://schemas.microsoft.com/office/drawing/2014/main" id="{11E61217-58C5-495B-A9B4-FD648F1DDD2C}"/>
            </a:ext>
          </a:extLst>
        </xdr:cNvPr>
        <xdr:cNvCxnSpPr/>
      </xdr:nvCxnSpPr>
      <xdr:spPr>
        <a:xfrm>
          <a:off x="13703300" y="101174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101600</xdr:rowOff>
    </xdr:from>
    <xdr:to>
      <xdr:col>67</xdr:col>
      <xdr:colOff>101600</xdr:colOff>
      <xdr:row>59</xdr:row>
      <xdr:rowOff>31750</xdr:rowOff>
    </xdr:to>
    <xdr:sp macro="" textlink="">
      <xdr:nvSpPr>
        <xdr:cNvPr id="660" name="楕円 659">
          <a:extLst>
            <a:ext uri="{FF2B5EF4-FFF2-40B4-BE49-F238E27FC236}">
              <a16:creationId xmlns:a16="http://schemas.microsoft.com/office/drawing/2014/main" id="{5020C0A6-0F93-4527-BBF7-2B18A8EDC371}"/>
            </a:ext>
          </a:extLst>
        </xdr:cNvPr>
        <xdr:cNvSpPr/>
      </xdr:nvSpPr>
      <xdr:spPr>
        <a:xfrm>
          <a:off x="12763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152400</xdr:rowOff>
    </xdr:from>
    <xdr:to>
      <xdr:col>71</xdr:col>
      <xdr:colOff>177800</xdr:colOff>
      <xdr:row>59</xdr:row>
      <xdr:rowOff>1905</xdr:rowOff>
    </xdr:to>
    <xdr:cxnSp macro="">
      <xdr:nvCxnSpPr>
        <xdr:cNvPr id="661" name="直線コネクタ 660">
          <a:extLst>
            <a:ext uri="{FF2B5EF4-FFF2-40B4-BE49-F238E27FC236}">
              <a16:creationId xmlns:a16="http://schemas.microsoft.com/office/drawing/2014/main" id="{34B2BFF1-A75C-4439-8E5E-E905CC9B300A}"/>
            </a:ext>
          </a:extLst>
        </xdr:cNvPr>
        <xdr:cNvCxnSpPr/>
      </xdr:nvCxnSpPr>
      <xdr:spPr>
        <a:xfrm>
          <a:off x="12814300" y="100965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662" name="n_1aveValue【学校施設】&#10;有形固定資産減価償却率">
          <a:extLst>
            <a:ext uri="{FF2B5EF4-FFF2-40B4-BE49-F238E27FC236}">
              <a16:creationId xmlns:a16="http://schemas.microsoft.com/office/drawing/2014/main" id="{49F6990C-253D-47CD-A7B3-6C95668684E8}"/>
            </a:ext>
          </a:extLst>
        </xdr:cNvPr>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87647</xdr:rowOff>
    </xdr:from>
    <xdr:ext cx="405111" cy="259045"/>
    <xdr:sp macro="" textlink="">
      <xdr:nvSpPr>
        <xdr:cNvPr id="663" name="n_2aveValue【学校施設】&#10;有形固定資産減価償却率">
          <a:extLst>
            <a:ext uri="{FF2B5EF4-FFF2-40B4-BE49-F238E27FC236}">
              <a16:creationId xmlns:a16="http://schemas.microsoft.com/office/drawing/2014/main" id="{B37F6DCA-3B24-4E47-BBFB-0E6E9CC0C3B1}"/>
            </a:ext>
          </a:extLst>
        </xdr:cNvPr>
        <xdr:cNvSpPr txBox="1"/>
      </xdr:nvSpPr>
      <xdr:spPr>
        <a:xfrm>
          <a:off x="14389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81932</xdr:rowOff>
    </xdr:from>
    <xdr:ext cx="405111" cy="259045"/>
    <xdr:sp macro="" textlink="">
      <xdr:nvSpPr>
        <xdr:cNvPr id="664" name="n_3aveValue【学校施設】&#10;有形固定資産減価償却率">
          <a:extLst>
            <a:ext uri="{FF2B5EF4-FFF2-40B4-BE49-F238E27FC236}">
              <a16:creationId xmlns:a16="http://schemas.microsoft.com/office/drawing/2014/main" id="{CE395196-E5F7-42FC-A1DF-24BACD7EFC27}"/>
            </a:ext>
          </a:extLst>
        </xdr:cNvPr>
        <xdr:cNvSpPr txBox="1"/>
      </xdr:nvSpPr>
      <xdr:spPr>
        <a:xfrm>
          <a:off x="135007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83837</xdr:rowOff>
    </xdr:from>
    <xdr:ext cx="405111" cy="259045"/>
    <xdr:sp macro="" textlink="">
      <xdr:nvSpPr>
        <xdr:cNvPr id="665" name="n_4aveValue【学校施設】&#10;有形固定資産減価償却率">
          <a:extLst>
            <a:ext uri="{FF2B5EF4-FFF2-40B4-BE49-F238E27FC236}">
              <a16:creationId xmlns:a16="http://schemas.microsoft.com/office/drawing/2014/main" id="{E6D231E9-09F6-44FA-9C15-701077E5DDEE}"/>
            </a:ext>
          </a:extLst>
        </xdr:cNvPr>
        <xdr:cNvSpPr txBox="1"/>
      </xdr:nvSpPr>
      <xdr:spPr>
        <a:xfrm>
          <a:off x="12611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153052</xdr:rowOff>
    </xdr:from>
    <xdr:ext cx="405111" cy="259045"/>
    <xdr:sp macro="" textlink="">
      <xdr:nvSpPr>
        <xdr:cNvPr id="666" name="n_1mainValue【学校施設】&#10;有形固定資産減価償却率">
          <a:extLst>
            <a:ext uri="{FF2B5EF4-FFF2-40B4-BE49-F238E27FC236}">
              <a16:creationId xmlns:a16="http://schemas.microsoft.com/office/drawing/2014/main" id="{C6041B9F-1C50-4852-B1EE-B10EA51C0B94}"/>
            </a:ext>
          </a:extLst>
        </xdr:cNvPr>
        <xdr:cNvSpPr txBox="1"/>
      </xdr:nvSpPr>
      <xdr:spPr>
        <a:xfrm>
          <a:off x="152660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101617</xdr:rowOff>
    </xdr:from>
    <xdr:ext cx="405111" cy="259045"/>
    <xdr:sp macro="" textlink="">
      <xdr:nvSpPr>
        <xdr:cNvPr id="667" name="n_2mainValue【学校施設】&#10;有形固定資産減価償却率">
          <a:extLst>
            <a:ext uri="{FF2B5EF4-FFF2-40B4-BE49-F238E27FC236}">
              <a16:creationId xmlns:a16="http://schemas.microsoft.com/office/drawing/2014/main" id="{DA205CF8-965D-4EBA-BD34-96C1CB86A2AF}"/>
            </a:ext>
          </a:extLst>
        </xdr:cNvPr>
        <xdr:cNvSpPr txBox="1"/>
      </xdr:nvSpPr>
      <xdr:spPr>
        <a:xfrm>
          <a:off x="14389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69232</xdr:rowOff>
    </xdr:from>
    <xdr:ext cx="405111" cy="259045"/>
    <xdr:sp macro="" textlink="">
      <xdr:nvSpPr>
        <xdr:cNvPr id="668" name="n_3mainValue【学校施設】&#10;有形固定資産減価償却率">
          <a:extLst>
            <a:ext uri="{FF2B5EF4-FFF2-40B4-BE49-F238E27FC236}">
              <a16:creationId xmlns:a16="http://schemas.microsoft.com/office/drawing/2014/main" id="{C68BF18E-6F2A-4706-AA26-7E044E669A26}"/>
            </a:ext>
          </a:extLst>
        </xdr:cNvPr>
        <xdr:cNvSpPr txBox="1"/>
      </xdr:nvSpPr>
      <xdr:spPr>
        <a:xfrm>
          <a:off x="135007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48277</xdr:rowOff>
    </xdr:from>
    <xdr:ext cx="405111" cy="259045"/>
    <xdr:sp macro="" textlink="">
      <xdr:nvSpPr>
        <xdr:cNvPr id="669" name="n_4mainValue【学校施設】&#10;有形固定資産減価償却率">
          <a:extLst>
            <a:ext uri="{FF2B5EF4-FFF2-40B4-BE49-F238E27FC236}">
              <a16:creationId xmlns:a16="http://schemas.microsoft.com/office/drawing/2014/main" id="{F4B07BDD-59C1-4CFB-97F1-C4F5BD96E9C0}"/>
            </a:ext>
          </a:extLst>
        </xdr:cNvPr>
        <xdr:cNvSpPr txBox="1"/>
      </xdr:nvSpPr>
      <xdr:spPr>
        <a:xfrm>
          <a:off x="12611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CEA6BFA5-958C-4556-AA61-4B793A77123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79778AE1-C0A0-479F-A8AB-80B48D0E344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05A7812A-9878-4B8C-B293-D595A13AA05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A0762582-60C6-4EBB-9938-830BFB12B4D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6F723C27-00BF-4B4E-B612-5F4F5A97BF2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ABAFC91F-FCFF-469C-9079-3AA92DF3032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B0D72242-A06A-4C79-A8C7-490ABB5B12B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3BAFD5B0-A5E5-4131-855B-29FB93FE055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E944CFB4-E4AF-4DAD-A503-7923E4E0F9E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4BD10A77-9CC8-47E9-86CA-8F40D962E2B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0" name="テキスト ボックス 679">
          <a:extLst>
            <a:ext uri="{FF2B5EF4-FFF2-40B4-BE49-F238E27FC236}">
              <a16:creationId xmlns:a16="http://schemas.microsoft.com/office/drawing/2014/main" id="{79EACDDE-2984-47F9-B2CD-D771A99EC586}"/>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81" name="直線コネクタ 680">
          <a:extLst>
            <a:ext uri="{FF2B5EF4-FFF2-40B4-BE49-F238E27FC236}">
              <a16:creationId xmlns:a16="http://schemas.microsoft.com/office/drawing/2014/main" id="{F0A6947C-ABF1-4077-A548-D40B28255123}"/>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2" name="テキスト ボックス 681">
          <a:extLst>
            <a:ext uri="{FF2B5EF4-FFF2-40B4-BE49-F238E27FC236}">
              <a16:creationId xmlns:a16="http://schemas.microsoft.com/office/drawing/2014/main" id="{70CE851D-FB1E-4AA9-B736-1253E0B4F8D2}"/>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3" name="直線コネクタ 682">
          <a:extLst>
            <a:ext uri="{FF2B5EF4-FFF2-40B4-BE49-F238E27FC236}">
              <a16:creationId xmlns:a16="http://schemas.microsoft.com/office/drawing/2014/main" id="{E0E16796-363B-4961-A1AE-B41724DAD89A}"/>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4" name="テキスト ボックス 683">
          <a:extLst>
            <a:ext uri="{FF2B5EF4-FFF2-40B4-BE49-F238E27FC236}">
              <a16:creationId xmlns:a16="http://schemas.microsoft.com/office/drawing/2014/main" id="{A0CF6608-3BCC-459A-9CB2-6C3709FC6521}"/>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5" name="直線コネクタ 684">
          <a:extLst>
            <a:ext uri="{FF2B5EF4-FFF2-40B4-BE49-F238E27FC236}">
              <a16:creationId xmlns:a16="http://schemas.microsoft.com/office/drawing/2014/main" id="{822EF0F3-506A-477F-9DAF-EBFA3D605592}"/>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6" name="テキスト ボックス 685">
          <a:extLst>
            <a:ext uri="{FF2B5EF4-FFF2-40B4-BE49-F238E27FC236}">
              <a16:creationId xmlns:a16="http://schemas.microsoft.com/office/drawing/2014/main" id="{86C86507-15EE-46B4-8852-36F7E37A3E2A}"/>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7" name="直線コネクタ 686">
          <a:extLst>
            <a:ext uri="{FF2B5EF4-FFF2-40B4-BE49-F238E27FC236}">
              <a16:creationId xmlns:a16="http://schemas.microsoft.com/office/drawing/2014/main" id="{D09F17C9-9635-4218-9585-81E262FF1C28}"/>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8" name="テキスト ボックス 687">
          <a:extLst>
            <a:ext uri="{FF2B5EF4-FFF2-40B4-BE49-F238E27FC236}">
              <a16:creationId xmlns:a16="http://schemas.microsoft.com/office/drawing/2014/main" id="{F4AAC855-AA9B-4CBE-B93D-EA51EF497ECC}"/>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204BB75A-0D88-4EF0-9C88-10DC36D3805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FD63AC4B-ABA9-4F96-AFCF-FE0CBBAC950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学校施設】&#10;一人当たり面積グラフ枠">
          <a:extLst>
            <a:ext uri="{FF2B5EF4-FFF2-40B4-BE49-F238E27FC236}">
              <a16:creationId xmlns:a16="http://schemas.microsoft.com/office/drawing/2014/main" id="{43E97E0E-1388-4A65-9800-D79E9384237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135789</xdr:rowOff>
    </xdr:from>
    <xdr:to>
      <xdr:col>116</xdr:col>
      <xdr:colOff>62864</xdr:colOff>
      <xdr:row>63</xdr:row>
      <xdr:rowOff>116586</xdr:rowOff>
    </xdr:to>
    <xdr:cxnSp macro="">
      <xdr:nvCxnSpPr>
        <xdr:cNvPr id="692" name="直線コネクタ 691">
          <a:extLst>
            <a:ext uri="{FF2B5EF4-FFF2-40B4-BE49-F238E27FC236}">
              <a16:creationId xmlns:a16="http://schemas.microsoft.com/office/drawing/2014/main" id="{18640445-E81D-4D2D-805D-8B8FA399A3BC}"/>
            </a:ext>
          </a:extLst>
        </xdr:cNvPr>
        <xdr:cNvCxnSpPr/>
      </xdr:nvCxnSpPr>
      <xdr:spPr>
        <a:xfrm flipV="1">
          <a:off x="22160864" y="9908439"/>
          <a:ext cx="0" cy="1009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693" name="【学校施設】&#10;一人当たり面積最小値テキスト">
          <a:extLst>
            <a:ext uri="{FF2B5EF4-FFF2-40B4-BE49-F238E27FC236}">
              <a16:creationId xmlns:a16="http://schemas.microsoft.com/office/drawing/2014/main" id="{2EDC63C0-A04D-4CC7-A30D-536A49A3C5D0}"/>
            </a:ext>
          </a:extLst>
        </xdr:cNvPr>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694" name="直線コネクタ 693">
          <a:extLst>
            <a:ext uri="{FF2B5EF4-FFF2-40B4-BE49-F238E27FC236}">
              <a16:creationId xmlns:a16="http://schemas.microsoft.com/office/drawing/2014/main" id="{802DC5C4-BDB7-47A5-A406-A6AD5F8F3557}"/>
            </a:ext>
          </a:extLst>
        </xdr:cNvPr>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82466</xdr:rowOff>
    </xdr:from>
    <xdr:ext cx="469744" cy="259045"/>
    <xdr:sp macro="" textlink="">
      <xdr:nvSpPr>
        <xdr:cNvPr id="695" name="【学校施設】&#10;一人当たり面積最大値テキスト">
          <a:extLst>
            <a:ext uri="{FF2B5EF4-FFF2-40B4-BE49-F238E27FC236}">
              <a16:creationId xmlns:a16="http://schemas.microsoft.com/office/drawing/2014/main" id="{50AE6D55-4EB1-49FB-86EC-2A3E0326DD3D}"/>
            </a:ext>
          </a:extLst>
        </xdr:cNvPr>
        <xdr:cNvSpPr txBox="1"/>
      </xdr:nvSpPr>
      <xdr:spPr>
        <a:xfrm>
          <a:off x="22199600" y="968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135789</xdr:rowOff>
    </xdr:from>
    <xdr:to>
      <xdr:col>116</xdr:col>
      <xdr:colOff>152400</xdr:colOff>
      <xdr:row>57</xdr:row>
      <xdr:rowOff>135789</xdr:rowOff>
    </xdr:to>
    <xdr:cxnSp macro="">
      <xdr:nvCxnSpPr>
        <xdr:cNvPr id="696" name="直線コネクタ 695">
          <a:extLst>
            <a:ext uri="{FF2B5EF4-FFF2-40B4-BE49-F238E27FC236}">
              <a16:creationId xmlns:a16="http://schemas.microsoft.com/office/drawing/2014/main" id="{EACDEDED-3A66-4752-A746-A8B85476BBB8}"/>
            </a:ext>
          </a:extLst>
        </xdr:cNvPr>
        <xdr:cNvCxnSpPr/>
      </xdr:nvCxnSpPr>
      <xdr:spPr>
        <a:xfrm>
          <a:off x="22072600" y="9908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15968</xdr:rowOff>
    </xdr:from>
    <xdr:ext cx="469744" cy="259045"/>
    <xdr:sp macro="" textlink="">
      <xdr:nvSpPr>
        <xdr:cNvPr id="697" name="【学校施設】&#10;一人当たり面積平均値テキスト">
          <a:extLst>
            <a:ext uri="{FF2B5EF4-FFF2-40B4-BE49-F238E27FC236}">
              <a16:creationId xmlns:a16="http://schemas.microsoft.com/office/drawing/2014/main" id="{24B8069B-CE1E-4806-9B6E-B0C59EE52E1D}"/>
            </a:ext>
          </a:extLst>
        </xdr:cNvPr>
        <xdr:cNvSpPr txBox="1"/>
      </xdr:nvSpPr>
      <xdr:spPr>
        <a:xfrm>
          <a:off x="22199600" y="10302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164541</xdr:rowOff>
    </xdr:from>
    <xdr:to>
      <xdr:col>116</xdr:col>
      <xdr:colOff>114300</xdr:colOff>
      <xdr:row>61</xdr:row>
      <xdr:rowOff>94691</xdr:rowOff>
    </xdr:to>
    <xdr:sp macro="" textlink="">
      <xdr:nvSpPr>
        <xdr:cNvPr id="698" name="フローチャート: 判断 697">
          <a:extLst>
            <a:ext uri="{FF2B5EF4-FFF2-40B4-BE49-F238E27FC236}">
              <a16:creationId xmlns:a16="http://schemas.microsoft.com/office/drawing/2014/main" id="{7D18B06A-A39D-4B38-8C20-422D648056D7}"/>
            </a:ext>
          </a:extLst>
        </xdr:cNvPr>
        <xdr:cNvSpPr/>
      </xdr:nvSpPr>
      <xdr:spPr>
        <a:xfrm>
          <a:off x="22110700" y="1045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1321</xdr:rowOff>
    </xdr:from>
    <xdr:to>
      <xdr:col>112</xdr:col>
      <xdr:colOff>38100</xdr:colOff>
      <xdr:row>61</xdr:row>
      <xdr:rowOff>102921</xdr:rowOff>
    </xdr:to>
    <xdr:sp macro="" textlink="">
      <xdr:nvSpPr>
        <xdr:cNvPr id="699" name="フローチャート: 判断 698">
          <a:extLst>
            <a:ext uri="{FF2B5EF4-FFF2-40B4-BE49-F238E27FC236}">
              <a16:creationId xmlns:a16="http://schemas.microsoft.com/office/drawing/2014/main" id="{39930A7F-D0C1-4442-9D0D-6014D83ADE81}"/>
            </a:ext>
          </a:extLst>
        </xdr:cNvPr>
        <xdr:cNvSpPr/>
      </xdr:nvSpPr>
      <xdr:spPr>
        <a:xfrm>
          <a:off x="21272500" y="104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24181</xdr:rowOff>
    </xdr:from>
    <xdr:to>
      <xdr:col>107</xdr:col>
      <xdr:colOff>101600</xdr:colOff>
      <xdr:row>61</xdr:row>
      <xdr:rowOff>125781</xdr:rowOff>
    </xdr:to>
    <xdr:sp macro="" textlink="">
      <xdr:nvSpPr>
        <xdr:cNvPr id="700" name="フローチャート: 判断 699">
          <a:extLst>
            <a:ext uri="{FF2B5EF4-FFF2-40B4-BE49-F238E27FC236}">
              <a16:creationId xmlns:a16="http://schemas.microsoft.com/office/drawing/2014/main" id="{3448A04D-F4FE-4A44-B8EF-CF39EC37528D}"/>
            </a:ext>
          </a:extLst>
        </xdr:cNvPr>
        <xdr:cNvSpPr/>
      </xdr:nvSpPr>
      <xdr:spPr>
        <a:xfrm>
          <a:off x="20383500" y="1048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40183</xdr:rowOff>
    </xdr:from>
    <xdr:to>
      <xdr:col>102</xdr:col>
      <xdr:colOff>165100</xdr:colOff>
      <xdr:row>61</xdr:row>
      <xdr:rowOff>141783</xdr:rowOff>
    </xdr:to>
    <xdr:sp macro="" textlink="">
      <xdr:nvSpPr>
        <xdr:cNvPr id="701" name="フローチャート: 判断 700">
          <a:extLst>
            <a:ext uri="{FF2B5EF4-FFF2-40B4-BE49-F238E27FC236}">
              <a16:creationId xmlns:a16="http://schemas.microsoft.com/office/drawing/2014/main" id="{0FB97CB9-5B63-41AE-A141-E2B8FFD0147E}"/>
            </a:ext>
          </a:extLst>
        </xdr:cNvPr>
        <xdr:cNvSpPr/>
      </xdr:nvSpPr>
      <xdr:spPr>
        <a:xfrm>
          <a:off x="19494500" y="1049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52527</xdr:rowOff>
    </xdr:from>
    <xdr:to>
      <xdr:col>98</xdr:col>
      <xdr:colOff>38100</xdr:colOff>
      <xdr:row>61</xdr:row>
      <xdr:rowOff>154127</xdr:rowOff>
    </xdr:to>
    <xdr:sp macro="" textlink="">
      <xdr:nvSpPr>
        <xdr:cNvPr id="702" name="フローチャート: 判断 701">
          <a:extLst>
            <a:ext uri="{FF2B5EF4-FFF2-40B4-BE49-F238E27FC236}">
              <a16:creationId xmlns:a16="http://schemas.microsoft.com/office/drawing/2014/main" id="{700FBE43-45A3-44AD-87CF-A831E687E9EC}"/>
            </a:ext>
          </a:extLst>
        </xdr:cNvPr>
        <xdr:cNvSpPr/>
      </xdr:nvSpPr>
      <xdr:spPr>
        <a:xfrm>
          <a:off x="18605500" y="105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4DA919D6-ED03-43D9-AACA-F0044DB4E78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BF51A411-6C40-4377-BD63-7660214BDAB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4905B594-E886-4774-99A2-3B976C3312C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5AF2D7E6-35BA-4C8C-87D5-CCD695B477D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799E3E13-E4ED-43E4-8AF3-2FDF5900ACD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42469</xdr:rowOff>
    </xdr:from>
    <xdr:to>
      <xdr:col>116</xdr:col>
      <xdr:colOff>114300</xdr:colOff>
      <xdr:row>63</xdr:row>
      <xdr:rowOff>144069</xdr:rowOff>
    </xdr:to>
    <xdr:sp macro="" textlink="">
      <xdr:nvSpPr>
        <xdr:cNvPr id="708" name="楕円 707">
          <a:extLst>
            <a:ext uri="{FF2B5EF4-FFF2-40B4-BE49-F238E27FC236}">
              <a16:creationId xmlns:a16="http://schemas.microsoft.com/office/drawing/2014/main" id="{8CB52442-034E-45E5-9DDA-8DF34DF92436}"/>
            </a:ext>
          </a:extLst>
        </xdr:cNvPr>
        <xdr:cNvSpPr/>
      </xdr:nvSpPr>
      <xdr:spPr>
        <a:xfrm>
          <a:off x="22110700" y="1084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128846</xdr:rowOff>
    </xdr:from>
    <xdr:ext cx="469744" cy="259045"/>
    <xdr:sp macro="" textlink="">
      <xdr:nvSpPr>
        <xdr:cNvPr id="709" name="【学校施設】&#10;一人当たり面積該当値テキスト">
          <a:extLst>
            <a:ext uri="{FF2B5EF4-FFF2-40B4-BE49-F238E27FC236}">
              <a16:creationId xmlns:a16="http://schemas.microsoft.com/office/drawing/2014/main" id="{A89C366F-DAFE-4BE1-B6A5-2A221AAF3110}"/>
            </a:ext>
          </a:extLst>
        </xdr:cNvPr>
        <xdr:cNvSpPr txBox="1"/>
      </xdr:nvSpPr>
      <xdr:spPr>
        <a:xfrm>
          <a:off x="22199600" y="10758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49784</xdr:rowOff>
    </xdr:from>
    <xdr:to>
      <xdr:col>112</xdr:col>
      <xdr:colOff>38100</xdr:colOff>
      <xdr:row>63</xdr:row>
      <xdr:rowOff>151384</xdr:rowOff>
    </xdr:to>
    <xdr:sp macro="" textlink="">
      <xdr:nvSpPr>
        <xdr:cNvPr id="710" name="楕円 709">
          <a:extLst>
            <a:ext uri="{FF2B5EF4-FFF2-40B4-BE49-F238E27FC236}">
              <a16:creationId xmlns:a16="http://schemas.microsoft.com/office/drawing/2014/main" id="{29EA251B-C9F2-4CE1-8067-503F59B481FD}"/>
            </a:ext>
          </a:extLst>
        </xdr:cNvPr>
        <xdr:cNvSpPr/>
      </xdr:nvSpPr>
      <xdr:spPr>
        <a:xfrm>
          <a:off x="21272500" y="1085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93269</xdr:rowOff>
    </xdr:from>
    <xdr:to>
      <xdr:col>116</xdr:col>
      <xdr:colOff>63500</xdr:colOff>
      <xdr:row>63</xdr:row>
      <xdr:rowOff>100584</xdr:rowOff>
    </xdr:to>
    <xdr:cxnSp macro="">
      <xdr:nvCxnSpPr>
        <xdr:cNvPr id="711" name="直線コネクタ 710">
          <a:extLst>
            <a:ext uri="{FF2B5EF4-FFF2-40B4-BE49-F238E27FC236}">
              <a16:creationId xmlns:a16="http://schemas.microsoft.com/office/drawing/2014/main" id="{CECBCD6B-4C66-4ECF-A240-2A325E113E5E}"/>
            </a:ext>
          </a:extLst>
        </xdr:cNvPr>
        <xdr:cNvCxnSpPr/>
      </xdr:nvCxnSpPr>
      <xdr:spPr>
        <a:xfrm flipV="1">
          <a:off x="21323300" y="10894619"/>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59386</xdr:rowOff>
    </xdr:from>
    <xdr:to>
      <xdr:col>107</xdr:col>
      <xdr:colOff>101600</xdr:colOff>
      <xdr:row>63</xdr:row>
      <xdr:rowOff>160986</xdr:rowOff>
    </xdr:to>
    <xdr:sp macro="" textlink="">
      <xdr:nvSpPr>
        <xdr:cNvPr id="712" name="楕円 711">
          <a:extLst>
            <a:ext uri="{FF2B5EF4-FFF2-40B4-BE49-F238E27FC236}">
              <a16:creationId xmlns:a16="http://schemas.microsoft.com/office/drawing/2014/main" id="{14822530-C28B-49B8-85A7-613EADA596A7}"/>
            </a:ext>
          </a:extLst>
        </xdr:cNvPr>
        <xdr:cNvSpPr/>
      </xdr:nvSpPr>
      <xdr:spPr>
        <a:xfrm>
          <a:off x="20383500" y="1086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100584</xdr:rowOff>
    </xdr:from>
    <xdr:to>
      <xdr:col>111</xdr:col>
      <xdr:colOff>177800</xdr:colOff>
      <xdr:row>63</xdr:row>
      <xdr:rowOff>110186</xdr:rowOff>
    </xdr:to>
    <xdr:cxnSp macro="">
      <xdr:nvCxnSpPr>
        <xdr:cNvPr id="713" name="直線コネクタ 712">
          <a:extLst>
            <a:ext uri="{FF2B5EF4-FFF2-40B4-BE49-F238E27FC236}">
              <a16:creationId xmlns:a16="http://schemas.microsoft.com/office/drawing/2014/main" id="{1920930E-1F8F-4E40-B46B-3C6B6F701F7D}"/>
            </a:ext>
          </a:extLst>
        </xdr:cNvPr>
        <xdr:cNvCxnSpPr/>
      </xdr:nvCxnSpPr>
      <xdr:spPr>
        <a:xfrm flipV="1">
          <a:off x="20434300" y="10901934"/>
          <a:ext cx="8890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64871</xdr:rowOff>
    </xdr:from>
    <xdr:to>
      <xdr:col>102</xdr:col>
      <xdr:colOff>165100</xdr:colOff>
      <xdr:row>63</xdr:row>
      <xdr:rowOff>166471</xdr:rowOff>
    </xdr:to>
    <xdr:sp macro="" textlink="">
      <xdr:nvSpPr>
        <xdr:cNvPr id="714" name="楕円 713">
          <a:extLst>
            <a:ext uri="{FF2B5EF4-FFF2-40B4-BE49-F238E27FC236}">
              <a16:creationId xmlns:a16="http://schemas.microsoft.com/office/drawing/2014/main" id="{DD2F68DF-9532-4F2B-B2D8-8C4AFB130732}"/>
            </a:ext>
          </a:extLst>
        </xdr:cNvPr>
        <xdr:cNvSpPr/>
      </xdr:nvSpPr>
      <xdr:spPr>
        <a:xfrm>
          <a:off x="19494500" y="1086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110186</xdr:rowOff>
    </xdr:from>
    <xdr:to>
      <xdr:col>107</xdr:col>
      <xdr:colOff>50800</xdr:colOff>
      <xdr:row>63</xdr:row>
      <xdr:rowOff>115671</xdr:rowOff>
    </xdr:to>
    <xdr:cxnSp macro="">
      <xdr:nvCxnSpPr>
        <xdr:cNvPr id="715" name="直線コネクタ 714">
          <a:extLst>
            <a:ext uri="{FF2B5EF4-FFF2-40B4-BE49-F238E27FC236}">
              <a16:creationId xmlns:a16="http://schemas.microsoft.com/office/drawing/2014/main" id="{EE1D080D-F0CC-4C7B-90E8-A7B434588365}"/>
            </a:ext>
          </a:extLst>
        </xdr:cNvPr>
        <xdr:cNvCxnSpPr/>
      </xdr:nvCxnSpPr>
      <xdr:spPr>
        <a:xfrm flipV="1">
          <a:off x="19545300" y="10911536"/>
          <a:ext cx="889000" cy="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136652</xdr:rowOff>
    </xdr:from>
    <xdr:to>
      <xdr:col>98</xdr:col>
      <xdr:colOff>38100</xdr:colOff>
      <xdr:row>64</xdr:row>
      <xdr:rowOff>66802</xdr:rowOff>
    </xdr:to>
    <xdr:sp macro="" textlink="">
      <xdr:nvSpPr>
        <xdr:cNvPr id="716" name="楕円 715">
          <a:extLst>
            <a:ext uri="{FF2B5EF4-FFF2-40B4-BE49-F238E27FC236}">
              <a16:creationId xmlns:a16="http://schemas.microsoft.com/office/drawing/2014/main" id="{49F3B2A5-5F54-4907-BA06-0055628B5E15}"/>
            </a:ext>
          </a:extLst>
        </xdr:cNvPr>
        <xdr:cNvSpPr/>
      </xdr:nvSpPr>
      <xdr:spPr>
        <a:xfrm>
          <a:off x="18605500" y="1093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115671</xdr:rowOff>
    </xdr:from>
    <xdr:to>
      <xdr:col>102</xdr:col>
      <xdr:colOff>114300</xdr:colOff>
      <xdr:row>64</xdr:row>
      <xdr:rowOff>16002</xdr:rowOff>
    </xdr:to>
    <xdr:cxnSp macro="">
      <xdr:nvCxnSpPr>
        <xdr:cNvPr id="717" name="直線コネクタ 716">
          <a:extLst>
            <a:ext uri="{FF2B5EF4-FFF2-40B4-BE49-F238E27FC236}">
              <a16:creationId xmlns:a16="http://schemas.microsoft.com/office/drawing/2014/main" id="{D29B72AD-4EA1-4734-A4E8-7DE60A81137C}"/>
            </a:ext>
          </a:extLst>
        </xdr:cNvPr>
        <xdr:cNvCxnSpPr/>
      </xdr:nvCxnSpPr>
      <xdr:spPr>
        <a:xfrm flipV="1">
          <a:off x="18656300" y="10917021"/>
          <a:ext cx="889000" cy="7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119448</xdr:rowOff>
    </xdr:from>
    <xdr:ext cx="469744" cy="259045"/>
    <xdr:sp macro="" textlink="">
      <xdr:nvSpPr>
        <xdr:cNvPr id="718" name="n_1aveValue【学校施設】&#10;一人当たり面積">
          <a:extLst>
            <a:ext uri="{FF2B5EF4-FFF2-40B4-BE49-F238E27FC236}">
              <a16:creationId xmlns:a16="http://schemas.microsoft.com/office/drawing/2014/main" id="{000B261E-9173-40F2-848E-D3AF808E4967}"/>
            </a:ext>
          </a:extLst>
        </xdr:cNvPr>
        <xdr:cNvSpPr txBox="1"/>
      </xdr:nvSpPr>
      <xdr:spPr>
        <a:xfrm>
          <a:off x="21075727" y="1023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142308</xdr:rowOff>
    </xdr:from>
    <xdr:ext cx="469744" cy="259045"/>
    <xdr:sp macro="" textlink="">
      <xdr:nvSpPr>
        <xdr:cNvPr id="719" name="n_2aveValue【学校施設】&#10;一人当たり面積">
          <a:extLst>
            <a:ext uri="{FF2B5EF4-FFF2-40B4-BE49-F238E27FC236}">
              <a16:creationId xmlns:a16="http://schemas.microsoft.com/office/drawing/2014/main" id="{0920850A-A388-440A-A18C-A47C5ED4B15D}"/>
            </a:ext>
          </a:extLst>
        </xdr:cNvPr>
        <xdr:cNvSpPr txBox="1"/>
      </xdr:nvSpPr>
      <xdr:spPr>
        <a:xfrm>
          <a:off x="20199427" y="1025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158310</xdr:rowOff>
    </xdr:from>
    <xdr:ext cx="469744" cy="259045"/>
    <xdr:sp macro="" textlink="">
      <xdr:nvSpPr>
        <xdr:cNvPr id="720" name="n_3aveValue【学校施設】&#10;一人当たり面積">
          <a:extLst>
            <a:ext uri="{FF2B5EF4-FFF2-40B4-BE49-F238E27FC236}">
              <a16:creationId xmlns:a16="http://schemas.microsoft.com/office/drawing/2014/main" id="{A100D42B-460A-40C1-A78B-D9B415934127}"/>
            </a:ext>
          </a:extLst>
        </xdr:cNvPr>
        <xdr:cNvSpPr txBox="1"/>
      </xdr:nvSpPr>
      <xdr:spPr>
        <a:xfrm>
          <a:off x="19310427" y="1027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170654</xdr:rowOff>
    </xdr:from>
    <xdr:ext cx="469744" cy="259045"/>
    <xdr:sp macro="" textlink="">
      <xdr:nvSpPr>
        <xdr:cNvPr id="721" name="n_4aveValue【学校施設】&#10;一人当たり面積">
          <a:extLst>
            <a:ext uri="{FF2B5EF4-FFF2-40B4-BE49-F238E27FC236}">
              <a16:creationId xmlns:a16="http://schemas.microsoft.com/office/drawing/2014/main" id="{141825A2-6F78-41D2-B5C0-2D9303C658FC}"/>
            </a:ext>
          </a:extLst>
        </xdr:cNvPr>
        <xdr:cNvSpPr txBox="1"/>
      </xdr:nvSpPr>
      <xdr:spPr>
        <a:xfrm>
          <a:off x="18421427" y="1028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142511</xdr:rowOff>
    </xdr:from>
    <xdr:ext cx="469744" cy="259045"/>
    <xdr:sp macro="" textlink="">
      <xdr:nvSpPr>
        <xdr:cNvPr id="722" name="n_1mainValue【学校施設】&#10;一人当たり面積">
          <a:extLst>
            <a:ext uri="{FF2B5EF4-FFF2-40B4-BE49-F238E27FC236}">
              <a16:creationId xmlns:a16="http://schemas.microsoft.com/office/drawing/2014/main" id="{1E5BCA8E-BB0D-4C7D-B0DA-BD7BE947202C}"/>
            </a:ext>
          </a:extLst>
        </xdr:cNvPr>
        <xdr:cNvSpPr txBox="1"/>
      </xdr:nvSpPr>
      <xdr:spPr>
        <a:xfrm>
          <a:off x="21075727" y="1094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152113</xdr:rowOff>
    </xdr:from>
    <xdr:ext cx="469744" cy="259045"/>
    <xdr:sp macro="" textlink="">
      <xdr:nvSpPr>
        <xdr:cNvPr id="723" name="n_2mainValue【学校施設】&#10;一人当たり面積">
          <a:extLst>
            <a:ext uri="{FF2B5EF4-FFF2-40B4-BE49-F238E27FC236}">
              <a16:creationId xmlns:a16="http://schemas.microsoft.com/office/drawing/2014/main" id="{6BD5AEFA-A176-4095-A264-C47EB469B8AE}"/>
            </a:ext>
          </a:extLst>
        </xdr:cNvPr>
        <xdr:cNvSpPr txBox="1"/>
      </xdr:nvSpPr>
      <xdr:spPr>
        <a:xfrm>
          <a:off x="20199427" y="1095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157598</xdr:rowOff>
    </xdr:from>
    <xdr:ext cx="469744" cy="259045"/>
    <xdr:sp macro="" textlink="">
      <xdr:nvSpPr>
        <xdr:cNvPr id="724" name="n_3mainValue【学校施設】&#10;一人当たり面積">
          <a:extLst>
            <a:ext uri="{FF2B5EF4-FFF2-40B4-BE49-F238E27FC236}">
              <a16:creationId xmlns:a16="http://schemas.microsoft.com/office/drawing/2014/main" id="{F9C72986-609D-4F74-849D-0AAADCDECA94}"/>
            </a:ext>
          </a:extLst>
        </xdr:cNvPr>
        <xdr:cNvSpPr txBox="1"/>
      </xdr:nvSpPr>
      <xdr:spPr>
        <a:xfrm>
          <a:off x="19310427" y="10958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57929</xdr:rowOff>
    </xdr:from>
    <xdr:ext cx="469744" cy="259045"/>
    <xdr:sp macro="" textlink="">
      <xdr:nvSpPr>
        <xdr:cNvPr id="725" name="n_4mainValue【学校施設】&#10;一人当たり面積">
          <a:extLst>
            <a:ext uri="{FF2B5EF4-FFF2-40B4-BE49-F238E27FC236}">
              <a16:creationId xmlns:a16="http://schemas.microsoft.com/office/drawing/2014/main" id="{773A5476-84FA-436E-A25F-E74F65FB789E}"/>
            </a:ext>
          </a:extLst>
        </xdr:cNvPr>
        <xdr:cNvSpPr txBox="1"/>
      </xdr:nvSpPr>
      <xdr:spPr>
        <a:xfrm>
          <a:off x="18421427" y="1103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64C2B741-0FAD-48E9-9D31-C72D70AA83B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EF2F7A51-B83F-4A86-AAF7-3B59AE05D9F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B36FB17E-05E6-435F-ACC4-AEBE4A5A285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F8B613AF-078A-4E9D-84EC-AAA0905E259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F3C577ED-6334-4381-8600-001ABE7AC90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FBFB6EA3-0AAE-4991-9B58-C494F9F01A5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60A2032A-D55E-43F9-8AF2-B0BFBE2C0B1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9BC6ACB8-2442-4798-B3E6-3AD976BD3FD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3E941344-DF2C-4A41-BB8A-1C05F59E48A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DBE001F5-9A09-463C-8555-E640276E4C9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09FCB98A-C0C8-473B-AF8A-8FAC5A24517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a:extLst>
            <a:ext uri="{FF2B5EF4-FFF2-40B4-BE49-F238E27FC236}">
              <a16:creationId xmlns:a16="http://schemas.microsoft.com/office/drawing/2014/main" id="{6A7E3FBD-3DD4-4567-AE9A-50499A19568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a:extLst>
            <a:ext uri="{FF2B5EF4-FFF2-40B4-BE49-F238E27FC236}">
              <a16:creationId xmlns:a16="http://schemas.microsoft.com/office/drawing/2014/main" id="{429E0371-B444-4D05-B6F2-237F76987B4A}"/>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a:extLst>
            <a:ext uri="{FF2B5EF4-FFF2-40B4-BE49-F238E27FC236}">
              <a16:creationId xmlns:a16="http://schemas.microsoft.com/office/drawing/2014/main" id="{6AD4094D-05BB-40E4-B4C1-73D18C783CB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a:extLst>
            <a:ext uri="{FF2B5EF4-FFF2-40B4-BE49-F238E27FC236}">
              <a16:creationId xmlns:a16="http://schemas.microsoft.com/office/drawing/2014/main" id="{70BD490D-0BAF-4899-984D-5943C648851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a:extLst>
            <a:ext uri="{FF2B5EF4-FFF2-40B4-BE49-F238E27FC236}">
              <a16:creationId xmlns:a16="http://schemas.microsoft.com/office/drawing/2014/main" id="{AF0F7A5F-4700-467F-95CD-FA2E510EE59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a:extLst>
            <a:ext uri="{FF2B5EF4-FFF2-40B4-BE49-F238E27FC236}">
              <a16:creationId xmlns:a16="http://schemas.microsoft.com/office/drawing/2014/main" id="{A2D86F4F-D685-4027-9A4E-96C06279C5C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a:extLst>
            <a:ext uri="{FF2B5EF4-FFF2-40B4-BE49-F238E27FC236}">
              <a16:creationId xmlns:a16="http://schemas.microsoft.com/office/drawing/2014/main" id="{69A6C55A-A33F-41C9-9A14-ABDC937DEAC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a:extLst>
            <a:ext uri="{FF2B5EF4-FFF2-40B4-BE49-F238E27FC236}">
              <a16:creationId xmlns:a16="http://schemas.microsoft.com/office/drawing/2014/main" id="{820031C5-5B72-4074-89BA-998DFA8FC3D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a:extLst>
            <a:ext uri="{FF2B5EF4-FFF2-40B4-BE49-F238E27FC236}">
              <a16:creationId xmlns:a16="http://schemas.microsoft.com/office/drawing/2014/main" id="{F505C67B-3218-48BB-A5B2-A9264516B12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a:extLst>
            <a:ext uri="{FF2B5EF4-FFF2-40B4-BE49-F238E27FC236}">
              <a16:creationId xmlns:a16="http://schemas.microsoft.com/office/drawing/2014/main" id="{F1DF0C08-3AAD-49BB-B63A-B3A0AF5D49C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a:extLst>
            <a:ext uri="{FF2B5EF4-FFF2-40B4-BE49-F238E27FC236}">
              <a16:creationId xmlns:a16="http://schemas.microsoft.com/office/drawing/2014/main" id="{84FD4724-89DB-47FD-8F51-EBEF410828F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a:extLst>
            <a:ext uri="{FF2B5EF4-FFF2-40B4-BE49-F238E27FC236}">
              <a16:creationId xmlns:a16="http://schemas.microsoft.com/office/drawing/2014/main" id="{89B07C21-2396-4173-83FD-B0B365F09793}"/>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99753C2C-6539-4E01-B8E0-F268C8630D3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児童館】&#10;有形固定資産減価償却率グラフ枠">
          <a:extLst>
            <a:ext uri="{FF2B5EF4-FFF2-40B4-BE49-F238E27FC236}">
              <a16:creationId xmlns:a16="http://schemas.microsoft.com/office/drawing/2014/main" id="{9F624844-5AD0-4B5C-A63C-7B87B20A3FD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751" name="直線コネクタ 750">
          <a:extLst>
            <a:ext uri="{FF2B5EF4-FFF2-40B4-BE49-F238E27FC236}">
              <a16:creationId xmlns:a16="http://schemas.microsoft.com/office/drawing/2014/main" id="{6C088245-2B64-49F4-BBF2-AE7A087C0A33}"/>
            </a:ext>
          </a:extLst>
        </xdr:cNvPr>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2" name="【児童館】&#10;有形固定資産減価償却率最小値テキスト">
          <a:extLst>
            <a:ext uri="{FF2B5EF4-FFF2-40B4-BE49-F238E27FC236}">
              <a16:creationId xmlns:a16="http://schemas.microsoft.com/office/drawing/2014/main" id="{67563B52-95E1-4A41-9CA4-27F6C9287A1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3" name="直線コネクタ 752">
          <a:extLst>
            <a:ext uri="{FF2B5EF4-FFF2-40B4-BE49-F238E27FC236}">
              <a16:creationId xmlns:a16="http://schemas.microsoft.com/office/drawing/2014/main" id="{A02C336F-6256-4ADF-A23D-1AE00C5A9904}"/>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754" name="【児童館】&#10;有形固定資産減価償却率最大値テキスト">
          <a:extLst>
            <a:ext uri="{FF2B5EF4-FFF2-40B4-BE49-F238E27FC236}">
              <a16:creationId xmlns:a16="http://schemas.microsoft.com/office/drawing/2014/main" id="{144D9353-404D-460D-A915-F22C8E443928}"/>
            </a:ext>
          </a:extLst>
        </xdr:cNvPr>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755" name="直線コネクタ 754">
          <a:extLst>
            <a:ext uri="{FF2B5EF4-FFF2-40B4-BE49-F238E27FC236}">
              <a16:creationId xmlns:a16="http://schemas.microsoft.com/office/drawing/2014/main" id="{F69AF42C-E86A-477A-B385-B4389C2E2312}"/>
            </a:ext>
          </a:extLst>
        </xdr:cNvPr>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68959</xdr:rowOff>
    </xdr:from>
    <xdr:ext cx="405111" cy="259045"/>
    <xdr:sp macro="" textlink="">
      <xdr:nvSpPr>
        <xdr:cNvPr id="756" name="【児童館】&#10;有形固定資産減価償却率平均値テキスト">
          <a:extLst>
            <a:ext uri="{FF2B5EF4-FFF2-40B4-BE49-F238E27FC236}">
              <a16:creationId xmlns:a16="http://schemas.microsoft.com/office/drawing/2014/main" id="{C3C91057-6C93-4EAF-9D04-AC6582FEDCAA}"/>
            </a:ext>
          </a:extLst>
        </xdr:cNvPr>
        <xdr:cNvSpPr txBox="1"/>
      </xdr:nvSpPr>
      <xdr:spPr>
        <a:xfrm>
          <a:off x="16357600" y="13956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46082</xdr:rowOff>
    </xdr:from>
    <xdr:to>
      <xdr:col>85</xdr:col>
      <xdr:colOff>177800</xdr:colOff>
      <xdr:row>82</xdr:row>
      <xdr:rowOff>147682</xdr:rowOff>
    </xdr:to>
    <xdr:sp macro="" textlink="">
      <xdr:nvSpPr>
        <xdr:cNvPr id="757" name="フローチャート: 判断 756">
          <a:extLst>
            <a:ext uri="{FF2B5EF4-FFF2-40B4-BE49-F238E27FC236}">
              <a16:creationId xmlns:a16="http://schemas.microsoft.com/office/drawing/2014/main" id="{68460917-528E-4082-BDD0-2CA66C0E5E79}"/>
            </a:ext>
          </a:extLst>
        </xdr:cNvPr>
        <xdr:cNvSpPr/>
      </xdr:nvSpPr>
      <xdr:spPr>
        <a:xfrm>
          <a:off x="162687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xdr:rowOff>
    </xdr:from>
    <xdr:to>
      <xdr:col>81</xdr:col>
      <xdr:colOff>101600</xdr:colOff>
      <xdr:row>82</xdr:row>
      <xdr:rowOff>108494</xdr:rowOff>
    </xdr:to>
    <xdr:sp macro="" textlink="">
      <xdr:nvSpPr>
        <xdr:cNvPr id="758" name="フローチャート: 判断 757">
          <a:extLst>
            <a:ext uri="{FF2B5EF4-FFF2-40B4-BE49-F238E27FC236}">
              <a16:creationId xmlns:a16="http://schemas.microsoft.com/office/drawing/2014/main" id="{BF27B31C-A038-42C8-B24F-0BAD7FAA1DEC}"/>
            </a:ext>
          </a:extLst>
        </xdr:cNvPr>
        <xdr:cNvSpPr/>
      </xdr:nvSpPr>
      <xdr:spPr>
        <a:xfrm>
          <a:off x="15430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153851</xdr:rowOff>
    </xdr:from>
    <xdr:to>
      <xdr:col>76</xdr:col>
      <xdr:colOff>165100</xdr:colOff>
      <xdr:row>82</xdr:row>
      <xdr:rowOff>84001</xdr:rowOff>
    </xdr:to>
    <xdr:sp macro="" textlink="">
      <xdr:nvSpPr>
        <xdr:cNvPr id="759" name="フローチャート: 判断 758">
          <a:extLst>
            <a:ext uri="{FF2B5EF4-FFF2-40B4-BE49-F238E27FC236}">
              <a16:creationId xmlns:a16="http://schemas.microsoft.com/office/drawing/2014/main" id="{774D8637-C356-4BBB-B2FD-2B3745F8E502}"/>
            </a:ext>
          </a:extLst>
        </xdr:cNvPr>
        <xdr:cNvSpPr/>
      </xdr:nvSpPr>
      <xdr:spPr>
        <a:xfrm>
          <a:off x="14541500" y="1404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137523</xdr:rowOff>
    </xdr:from>
    <xdr:to>
      <xdr:col>72</xdr:col>
      <xdr:colOff>38100</xdr:colOff>
      <xdr:row>82</xdr:row>
      <xdr:rowOff>67673</xdr:rowOff>
    </xdr:to>
    <xdr:sp macro="" textlink="">
      <xdr:nvSpPr>
        <xdr:cNvPr id="760" name="フローチャート: 判断 759">
          <a:extLst>
            <a:ext uri="{FF2B5EF4-FFF2-40B4-BE49-F238E27FC236}">
              <a16:creationId xmlns:a16="http://schemas.microsoft.com/office/drawing/2014/main" id="{77B22A38-E374-41FD-A125-A3B5F1376462}"/>
            </a:ext>
          </a:extLst>
        </xdr:cNvPr>
        <xdr:cNvSpPr/>
      </xdr:nvSpPr>
      <xdr:spPr>
        <a:xfrm>
          <a:off x="13652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139156</xdr:rowOff>
    </xdr:from>
    <xdr:to>
      <xdr:col>67</xdr:col>
      <xdr:colOff>101600</xdr:colOff>
      <xdr:row>82</xdr:row>
      <xdr:rowOff>69306</xdr:rowOff>
    </xdr:to>
    <xdr:sp macro="" textlink="">
      <xdr:nvSpPr>
        <xdr:cNvPr id="761" name="フローチャート: 判断 760">
          <a:extLst>
            <a:ext uri="{FF2B5EF4-FFF2-40B4-BE49-F238E27FC236}">
              <a16:creationId xmlns:a16="http://schemas.microsoft.com/office/drawing/2014/main" id="{DDE645F4-EEBE-4F53-A83D-36D558EC1E7E}"/>
            </a:ext>
          </a:extLst>
        </xdr:cNvPr>
        <xdr:cNvSpPr/>
      </xdr:nvSpPr>
      <xdr:spPr>
        <a:xfrm>
          <a:off x="12763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F42BE78D-C7BF-405C-807D-3FACF52D732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6A75CF6-B804-48F6-A3C9-C70BC73B848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C1C47884-F567-4DE0-A36D-27F03F885A4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72C2F503-0525-4551-8834-02C57CB5C94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D769BE47-3B4F-47E0-AC57-8F36D3DBD9C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47716</xdr:rowOff>
    </xdr:from>
    <xdr:to>
      <xdr:col>85</xdr:col>
      <xdr:colOff>177800</xdr:colOff>
      <xdr:row>85</xdr:row>
      <xdr:rowOff>149316</xdr:rowOff>
    </xdr:to>
    <xdr:sp macro="" textlink="">
      <xdr:nvSpPr>
        <xdr:cNvPr id="767" name="楕円 766">
          <a:extLst>
            <a:ext uri="{FF2B5EF4-FFF2-40B4-BE49-F238E27FC236}">
              <a16:creationId xmlns:a16="http://schemas.microsoft.com/office/drawing/2014/main" id="{521606DD-506A-4E8A-8A3E-5D1F9B829889}"/>
            </a:ext>
          </a:extLst>
        </xdr:cNvPr>
        <xdr:cNvSpPr/>
      </xdr:nvSpPr>
      <xdr:spPr>
        <a:xfrm>
          <a:off x="16268700" y="146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26143</xdr:rowOff>
    </xdr:from>
    <xdr:ext cx="405111" cy="259045"/>
    <xdr:sp macro="" textlink="">
      <xdr:nvSpPr>
        <xdr:cNvPr id="768" name="【児童館】&#10;有形固定資産減価償却率該当値テキスト">
          <a:extLst>
            <a:ext uri="{FF2B5EF4-FFF2-40B4-BE49-F238E27FC236}">
              <a16:creationId xmlns:a16="http://schemas.microsoft.com/office/drawing/2014/main" id="{D4C0D734-999E-46F0-BB4D-CF58D68F87DA}"/>
            </a:ext>
          </a:extLst>
        </xdr:cNvPr>
        <xdr:cNvSpPr txBox="1"/>
      </xdr:nvSpPr>
      <xdr:spPr>
        <a:xfrm>
          <a:off x="16357600" y="1459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19957</xdr:rowOff>
    </xdr:from>
    <xdr:to>
      <xdr:col>81</xdr:col>
      <xdr:colOff>101600</xdr:colOff>
      <xdr:row>85</xdr:row>
      <xdr:rowOff>121557</xdr:rowOff>
    </xdr:to>
    <xdr:sp macro="" textlink="">
      <xdr:nvSpPr>
        <xdr:cNvPr id="769" name="楕円 768">
          <a:extLst>
            <a:ext uri="{FF2B5EF4-FFF2-40B4-BE49-F238E27FC236}">
              <a16:creationId xmlns:a16="http://schemas.microsoft.com/office/drawing/2014/main" id="{5AFA2D26-1AAB-4AF8-9117-6C66C2AD0D88}"/>
            </a:ext>
          </a:extLst>
        </xdr:cNvPr>
        <xdr:cNvSpPr/>
      </xdr:nvSpPr>
      <xdr:spPr>
        <a:xfrm>
          <a:off x="15430500" y="1459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70757</xdr:rowOff>
    </xdr:from>
    <xdr:to>
      <xdr:col>85</xdr:col>
      <xdr:colOff>127000</xdr:colOff>
      <xdr:row>85</xdr:row>
      <xdr:rowOff>98516</xdr:rowOff>
    </xdr:to>
    <xdr:cxnSp macro="">
      <xdr:nvCxnSpPr>
        <xdr:cNvPr id="770" name="直線コネクタ 769">
          <a:extLst>
            <a:ext uri="{FF2B5EF4-FFF2-40B4-BE49-F238E27FC236}">
              <a16:creationId xmlns:a16="http://schemas.microsoft.com/office/drawing/2014/main" id="{1C5CE62A-9AD2-42DA-9D17-0FF581CE391F}"/>
            </a:ext>
          </a:extLst>
        </xdr:cNvPr>
        <xdr:cNvCxnSpPr/>
      </xdr:nvCxnSpPr>
      <xdr:spPr>
        <a:xfrm>
          <a:off x="15481300" y="1464400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144055</xdr:rowOff>
    </xdr:from>
    <xdr:to>
      <xdr:col>76</xdr:col>
      <xdr:colOff>165100</xdr:colOff>
      <xdr:row>85</xdr:row>
      <xdr:rowOff>74205</xdr:rowOff>
    </xdr:to>
    <xdr:sp macro="" textlink="">
      <xdr:nvSpPr>
        <xdr:cNvPr id="771" name="楕円 770">
          <a:extLst>
            <a:ext uri="{FF2B5EF4-FFF2-40B4-BE49-F238E27FC236}">
              <a16:creationId xmlns:a16="http://schemas.microsoft.com/office/drawing/2014/main" id="{7EC8815C-BF53-46DF-8697-154FCA35AB51}"/>
            </a:ext>
          </a:extLst>
        </xdr:cNvPr>
        <xdr:cNvSpPr/>
      </xdr:nvSpPr>
      <xdr:spPr>
        <a:xfrm>
          <a:off x="14541500" y="145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23405</xdr:rowOff>
    </xdr:from>
    <xdr:to>
      <xdr:col>81</xdr:col>
      <xdr:colOff>50800</xdr:colOff>
      <xdr:row>85</xdr:row>
      <xdr:rowOff>70757</xdr:rowOff>
    </xdr:to>
    <xdr:cxnSp macro="">
      <xdr:nvCxnSpPr>
        <xdr:cNvPr id="772" name="直線コネクタ 771">
          <a:extLst>
            <a:ext uri="{FF2B5EF4-FFF2-40B4-BE49-F238E27FC236}">
              <a16:creationId xmlns:a16="http://schemas.microsoft.com/office/drawing/2014/main" id="{DE47C82C-469A-4A85-AA2F-36BACED8FE4D}"/>
            </a:ext>
          </a:extLst>
        </xdr:cNvPr>
        <xdr:cNvCxnSpPr/>
      </xdr:nvCxnSpPr>
      <xdr:spPr>
        <a:xfrm>
          <a:off x="14592300" y="14596655"/>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140788</xdr:rowOff>
    </xdr:from>
    <xdr:to>
      <xdr:col>72</xdr:col>
      <xdr:colOff>38100</xdr:colOff>
      <xdr:row>85</xdr:row>
      <xdr:rowOff>70938</xdr:rowOff>
    </xdr:to>
    <xdr:sp macro="" textlink="">
      <xdr:nvSpPr>
        <xdr:cNvPr id="773" name="楕円 772">
          <a:extLst>
            <a:ext uri="{FF2B5EF4-FFF2-40B4-BE49-F238E27FC236}">
              <a16:creationId xmlns:a16="http://schemas.microsoft.com/office/drawing/2014/main" id="{3F145876-171C-48C0-8B54-ECCCC57A17A2}"/>
            </a:ext>
          </a:extLst>
        </xdr:cNvPr>
        <xdr:cNvSpPr/>
      </xdr:nvSpPr>
      <xdr:spPr>
        <a:xfrm>
          <a:off x="13652500" y="145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20138</xdr:rowOff>
    </xdr:from>
    <xdr:to>
      <xdr:col>76</xdr:col>
      <xdr:colOff>114300</xdr:colOff>
      <xdr:row>85</xdr:row>
      <xdr:rowOff>23405</xdr:rowOff>
    </xdr:to>
    <xdr:cxnSp macro="">
      <xdr:nvCxnSpPr>
        <xdr:cNvPr id="774" name="直線コネクタ 773">
          <a:extLst>
            <a:ext uri="{FF2B5EF4-FFF2-40B4-BE49-F238E27FC236}">
              <a16:creationId xmlns:a16="http://schemas.microsoft.com/office/drawing/2014/main" id="{A4964659-7DBF-48E3-86F9-E7A395A28818}"/>
            </a:ext>
          </a:extLst>
        </xdr:cNvPr>
        <xdr:cNvCxnSpPr/>
      </xdr:nvCxnSpPr>
      <xdr:spPr>
        <a:xfrm>
          <a:off x="13703300" y="145933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86905</xdr:rowOff>
    </xdr:from>
    <xdr:to>
      <xdr:col>67</xdr:col>
      <xdr:colOff>101600</xdr:colOff>
      <xdr:row>85</xdr:row>
      <xdr:rowOff>17055</xdr:rowOff>
    </xdr:to>
    <xdr:sp macro="" textlink="">
      <xdr:nvSpPr>
        <xdr:cNvPr id="775" name="楕円 774">
          <a:extLst>
            <a:ext uri="{FF2B5EF4-FFF2-40B4-BE49-F238E27FC236}">
              <a16:creationId xmlns:a16="http://schemas.microsoft.com/office/drawing/2014/main" id="{CD110D63-53C4-4777-9421-82E695C8AE96}"/>
            </a:ext>
          </a:extLst>
        </xdr:cNvPr>
        <xdr:cNvSpPr/>
      </xdr:nvSpPr>
      <xdr:spPr>
        <a:xfrm>
          <a:off x="12763500" y="144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137705</xdr:rowOff>
    </xdr:from>
    <xdr:to>
      <xdr:col>71</xdr:col>
      <xdr:colOff>177800</xdr:colOff>
      <xdr:row>85</xdr:row>
      <xdr:rowOff>20138</xdr:rowOff>
    </xdr:to>
    <xdr:cxnSp macro="">
      <xdr:nvCxnSpPr>
        <xdr:cNvPr id="776" name="直線コネクタ 775">
          <a:extLst>
            <a:ext uri="{FF2B5EF4-FFF2-40B4-BE49-F238E27FC236}">
              <a16:creationId xmlns:a16="http://schemas.microsoft.com/office/drawing/2014/main" id="{E648DCDA-18E8-4010-A658-2AE32DE19DEE}"/>
            </a:ext>
          </a:extLst>
        </xdr:cNvPr>
        <xdr:cNvCxnSpPr/>
      </xdr:nvCxnSpPr>
      <xdr:spPr>
        <a:xfrm>
          <a:off x="12814300" y="14539505"/>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125021</xdr:rowOff>
    </xdr:from>
    <xdr:ext cx="405111" cy="259045"/>
    <xdr:sp macro="" textlink="">
      <xdr:nvSpPr>
        <xdr:cNvPr id="777" name="n_1aveValue【児童館】&#10;有形固定資産減価償却率">
          <a:extLst>
            <a:ext uri="{FF2B5EF4-FFF2-40B4-BE49-F238E27FC236}">
              <a16:creationId xmlns:a16="http://schemas.microsoft.com/office/drawing/2014/main" id="{85343D50-CE67-41FF-9B2D-A5C10AEE4245}"/>
            </a:ext>
          </a:extLst>
        </xdr:cNvPr>
        <xdr:cNvSpPr txBox="1"/>
      </xdr:nvSpPr>
      <xdr:spPr>
        <a:xfrm>
          <a:off x="152660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100528</xdr:rowOff>
    </xdr:from>
    <xdr:ext cx="405111" cy="259045"/>
    <xdr:sp macro="" textlink="">
      <xdr:nvSpPr>
        <xdr:cNvPr id="778" name="n_2aveValue【児童館】&#10;有形固定資産減価償却率">
          <a:extLst>
            <a:ext uri="{FF2B5EF4-FFF2-40B4-BE49-F238E27FC236}">
              <a16:creationId xmlns:a16="http://schemas.microsoft.com/office/drawing/2014/main" id="{69BEC5E9-1C67-4F40-BAA7-7BE752FCFDD3}"/>
            </a:ext>
          </a:extLst>
        </xdr:cNvPr>
        <xdr:cNvSpPr txBox="1"/>
      </xdr:nvSpPr>
      <xdr:spPr>
        <a:xfrm>
          <a:off x="14389744" y="1381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84200</xdr:rowOff>
    </xdr:from>
    <xdr:ext cx="405111" cy="259045"/>
    <xdr:sp macro="" textlink="">
      <xdr:nvSpPr>
        <xdr:cNvPr id="779" name="n_3aveValue【児童館】&#10;有形固定資産減価償却率">
          <a:extLst>
            <a:ext uri="{FF2B5EF4-FFF2-40B4-BE49-F238E27FC236}">
              <a16:creationId xmlns:a16="http://schemas.microsoft.com/office/drawing/2014/main" id="{0EB04957-FA3A-494A-8C93-8968343E7A42}"/>
            </a:ext>
          </a:extLst>
        </xdr:cNvPr>
        <xdr:cNvSpPr txBox="1"/>
      </xdr:nvSpPr>
      <xdr:spPr>
        <a:xfrm>
          <a:off x="135007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85833</xdr:rowOff>
    </xdr:from>
    <xdr:ext cx="405111" cy="259045"/>
    <xdr:sp macro="" textlink="">
      <xdr:nvSpPr>
        <xdr:cNvPr id="780" name="n_4aveValue【児童館】&#10;有形固定資産減価償却率">
          <a:extLst>
            <a:ext uri="{FF2B5EF4-FFF2-40B4-BE49-F238E27FC236}">
              <a16:creationId xmlns:a16="http://schemas.microsoft.com/office/drawing/2014/main" id="{0A812AF6-4728-420C-AE66-A60C16762D92}"/>
            </a:ext>
          </a:extLst>
        </xdr:cNvPr>
        <xdr:cNvSpPr txBox="1"/>
      </xdr:nvSpPr>
      <xdr:spPr>
        <a:xfrm>
          <a:off x="12611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112684</xdr:rowOff>
    </xdr:from>
    <xdr:ext cx="405111" cy="259045"/>
    <xdr:sp macro="" textlink="">
      <xdr:nvSpPr>
        <xdr:cNvPr id="781" name="n_1mainValue【児童館】&#10;有形固定資産減価償却率">
          <a:extLst>
            <a:ext uri="{FF2B5EF4-FFF2-40B4-BE49-F238E27FC236}">
              <a16:creationId xmlns:a16="http://schemas.microsoft.com/office/drawing/2014/main" id="{0FEBDBD8-8F0E-4D77-8B3B-FDD07E2CC46C}"/>
            </a:ext>
          </a:extLst>
        </xdr:cNvPr>
        <xdr:cNvSpPr txBox="1"/>
      </xdr:nvSpPr>
      <xdr:spPr>
        <a:xfrm>
          <a:off x="15266044" y="1468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65332</xdr:rowOff>
    </xdr:from>
    <xdr:ext cx="405111" cy="259045"/>
    <xdr:sp macro="" textlink="">
      <xdr:nvSpPr>
        <xdr:cNvPr id="782" name="n_2mainValue【児童館】&#10;有形固定資産減価償却率">
          <a:extLst>
            <a:ext uri="{FF2B5EF4-FFF2-40B4-BE49-F238E27FC236}">
              <a16:creationId xmlns:a16="http://schemas.microsoft.com/office/drawing/2014/main" id="{A77BCB6C-8655-4A8D-987F-229DC099E58B}"/>
            </a:ext>
          </a:extLst>
        </xdr:cNvPr>
        <xdr:cNvSpPr txBox="1"/>
      </xdr:nvSpPr>
      <xdr:spPr>
        <a:xfrm>
          <a:off x="14389744" y="1463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62065</xdr:rowOff>
    </xdr:from>
    <xdr:ext cx="405111" cy="259045"/>
    <xdr:sp macro="" textlink="">
      <xdr:nvSpPr>
        <xdr:cNvPr id="783" name="n_3mainValue【児童館】&#10;有形固定資産減価償却率">
          <a:extLst>
            <a:ext uri="{FF2B5EF4-FFF2-40B4-BE49-F238E27FC236}">
              <a16:creationId xmlns:a16="http://schemas.microsoft.com/office/drawing/2014/main" id="{3E89C6CA-3329-450D-A7A6-7010153A5169}"/>
            </a:ext>
          </a:extLst>
        </xdr:cNvPr>
        <xdr:cNvSpPr txBox="1"/>
      </xdr:nvSpPr>
      <xdr:spPr>
        <a:xfrm>
          <a:off x="13500744" y="1463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8182</xdr:rowOff>
    </xdr:from>
    <xdr:ext cx="405111" cy="259045"/>
    <xdr:sp macro="" textlink="">
      <xdr:nvSpPr>
        <xdr:cNvPr id="784" name="n_4mainValue【児童館】&#10;有形固定資産減価償却率">
          <a:extLst>
            <a:ext uri="{FF2B5EF4-FFF2-40B4-BE49-F238E27FC236}">
              <a16:creationId xmlns:a16="http://schemas.microsoft.com/office/drawing/2014/main" id="{2309FADB-E154-4E8E-97F7-6B6EF1A45789}"/>
            </a:ext>
          </a:extLst>
        </xdr:cNvPr>
        <xdr:cNvSpPr txBox="1"/>
      </xdr:nvSpPr>
      <xdr:spPr>
        <a:xfrm>
          <a:off x="12611744" y="1458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a:extLst>
            <a:ext uri="{FF2B5EF4-FFF2-40B4-BE49-F238E27FC236}">
              <a16:creationId xmlns:a16="http://schemas.microsoft.com/office/drawing/2014/main" id="{6C970C7C-137C-40EF-9864-7F0F273BF2C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a:extLst>
            <a:ext uri="{FF2B5EF4-FFF2-40B4-BE49-F238E27FC236}">
              <a16:creationId xmlns:a16="http://schemas.microsoft.com/office/drawing/2014/main" id="{BF2D8299-1847-4243-BE45-F624E38181E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a:extLst>
            <a:ext uri="{FF2B5EF4-FFF2-40B4-BE49-F238E27FC236}">
              <a16:creationId xmlns:a16="http://schemas.microsoft.com/office/drawing/2014/main" id="{A1B339C0-1289-41CC-AA98-2635E1DA502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a:extLst>
            <a:ext uri="{FF2B5EF4-FFF2-40B4-BE49-F238E27FC236}">
              <a16:creationId xmlns:a16="http://schemas.microsoft.com/office/drawing/2014/main" id="{DBCA35F8-2CD1-4604-9972-3D6E1DBF3F0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a:extLst>
            <a:ext uri="{FF2B5EF4-FFF2-40B4-BE49-F238E27FC236}">
              <a16:creationId xmlns:a16="http://schemas.microsoft.com/office/drawing/2014/main" id="{D29D3429-DE10-4E90-AB7B-92F1194DE6D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a:extLst>
            <a:ext uri="{FF2B5EF4-FFF2-40B4-BE49-F238E27FC236}">
              <a16:creationId xmlns:a16="http://schemas.microsoft.com/office/drawing/2014/main" id="{5C2F6C15-24BA-4829-9F85-A1B439F0091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a:extLst>
            <a:ext uri="{FF2B5EF4-FFF2-40B4-BE49-F238E27FC236}">
              <a16:creationId xmlns:a16="http://schemas.microsoft.com/office/drawing/2014/main" id="{5BA316FF-9EB0-4E19-99BA-5F08679A52B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a:extLst>
            <a:ext uri="{FF2B5EF4-FFF2-40B4-BE49-F238E27FC236}">
              <a16:creationId xmlns:a16="http://schemas.microsoft.com/office/drawing/2014/main" id="{2AFBDDDE-038D-4DAF-A209-8A888A2F642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a:extLst>
            <a:ext uri="{FF2B5EF4-FFF2-40B4-BE49-F238E27FC236}">
              <a16:creationId xmlns:a16="http://schemas.microsoft.com/office/drawing/2014/main" id="{DFC08F58-1F50-42C2-9A21-CF7A27B2755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a:extLst>
            <a:ext uri="{FF2B5EF4-FFF2-40B4-BE49-F238E27FC236}">
              <a16:creationId xmlns:a16="http://schemas.microsoft.com/office/drawing/2014/main" id="{B382B4D7-0D87-4803-BB04-3C86CC83B12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a:extLst>
            <a:ext uri="{FF2B5EF4-FFF2-40B4-BE49-F238E27FC236}">
              <a16:creationId xmlns:a16="http://schemas.microsoft.com/office/drawing/2014/main" id="{C14E12E7-D4E4-4D39-90CC-75ED6EEC6556}"/>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6" name="テキスト ボックス 795">
          <a:extLst>
            <a:ext uri="{FF2B5EF4-FFF2-40B4-BE49-F238E27FC236}">
              <a16:creationId xmlns:a16="http://schemas.microsoft.com/office/drawing/2014/main" id="{5B0F1DB4-8D87-4608-8BA5-6D426A824923}"/>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a:extLst>
            <a:ext uri="{FF2B5EF4-FFF2-40B4-BE49-F238E27FC236}">
              <a16:creationId xmlns:a16="http://schemas.microsoft.com/office/drawing/2014/main" id="{25991383-008C-4FB1-AD1F-3CF55CAD9A53}"/>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8" name="テキスト ボックス 797">
          <a:extLst>
            <a:ext uri="{FF2B5EF4-FFF2-40B4-BE49-F238E27FC236}">
              <a16:creationId xmlns:a16="http://schemas.microsoft.com/office/drawing/2014/main" id="{7C933E39-5D5A-47B3-9540-8DC2CDB4086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a:extLst>
            <a:ext uri="{FF2B5EF4-FFF2-40B4-BE49-F238E27FC236}">
              <a16:creationId xmlns:a16="http://schemas.microsoft.com/office/drawing/2014/main" id="{8D6E196A-106E-4C87-97AC-354EA0B398FF}"/>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0" name="テキスト ボックス 799">
          <a:extLst>
            <a:ext uri="{FF2B5EF4-FFF2-40B4-BE49-F238E27FC236}">
              <a16:creationId xmlns:a16="http://schemas.microsoft.com/office/drawing/2014/main" id="{A6A30E3E-50E5-4601-8ACC-2F0727BF712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a:extLst>
            <a:ext uri="{FF2B5EF4-FFF2-40B4-BE49-F238E27FC236}">
              <a16:creationId xmlns:a16="http://schemas.microsoft.com/office/drawing/2014/main" id="{DCE4B96D-F02F-4F76-BF77-712EC6DC7CDB}"/>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2" name="テキスト ボックス 801">
          <a:extLst>
            <a:ext uri="{FF2B5EF4-FFF2-40B4-BE49-F238E27FC236}">
              <a16:creationId xmlns:a16="http://schemas.microsoft.com/office/drawing/2014/main" id="{E02FD073-B33C-4870-AA7A-85BD9E61C1CE}"/>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F0A6C800-3CC5-4650-9139-46D38EE97A2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B7377A1A-2282-45B8-BDB8-14F8CC5C761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児童館】&#10;一人当たり面積グラフ枠">
          <a:extLst>
            <a:ext uri="{FF2B5EF4-FFF2-40B4-BE49-F238E27FC236}">
              <a16:creationId xmlns:a16="http://schemas.microsoft.com/office/drawing/2014/main" id="{20B8290A-DE95-48F1-8A91-F03A40E0F80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15239</xdr:rowOff>
    </xdr:to>
    <xdr:cxnSp macro="">
      <xdr:nvCxnSpPr>
        <xdr:cNvPr id="806" name="直線コネクタ 805">
          <a:extLst>
            <a:ext uri="{FF2B5EF4-FFF2-40B4-BE49-F238E27FC236}">
              <a16:creationId xmlns:a16="http://schemas.microsoft.com/office/drawing/2014/main" id="{7258C1AE-A427-4736-8E2A-EB1482095E3F}"/>
            </a:ext>
          </a:extLst>
        </xdr:cNvPr>
        <xdr:cNvCxnSpPr/>
      </xdr:nvCxnSpPr>
      <xdr:spPr>
        <a:xfrm flipV="1">
          <a:off x="22160864" y="13589508"/>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807" name="【児童館】&#10;一人当たり面積最小値テキスト">
          <a:extLst>
            <a:ext uri="{FF2B5EF4-FFF2-40B4-BE49-F238E27FC236}">
              <a16:creationId xmlns:a16="http://schemas.microsoft.com/office/drawing/2014/main" id="{4FDA0BD7-DFBC-457D-98FB-0D80DA8D448B}"/>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808" name="直線コネクタ 807">
          <a:extLst>
            <a:ext uri="{FF2B5EF4-FFF2-40B4-BE49-F238E27FC236}">
              <a16:creationId xmlns:a16="http://schemas.microsoft.com/office/drawing/2014/main" id="{56B51E37-ED6A-4D08-AC49-93075D137D67}"/>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809" name="【児童館】&#10;一人当たり面積最大値テキスト">
          <a:extLst>
            <a:ext uri="{FF2B5EF4-FFF2-40B4-BE49-F238E27FC236}">
              <a16:creationId xmlns:a16="http://schemas.microsoft.com/office/drawing/2014/main" id="{206E78F6-FCA7-42DB-9B09-1C5ED5BF583F}"/>
            </a:ext>
          </a:extLst>
        </xdr:cNvPr>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810" name="直線コネクタ 809">
          <a:extLst>
            <a:ext uri="{FF2B5EF4-FFF2-40B4-BE49-F238E27FC236}">
              <a16:creationId xmlns:a16="http://schemas.microsoft.com/office/drawing/2014/main" id="{2C3F7A73-85A0-4D68-B0FF-CA3690107D70}"/>
            </a:ext>
          </a:extLst>
        </xdr:cNvPr>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148607</xdr:rowOff>
    </xdr:from>
    <xdr:ext cx="469744" cy="259045"/>
    <xdr:sp macro="" textlink="">
      <xdr:nvSpPr>
        <xdr:cNvPr id="811" name="【児童館】&#10;一人当たり面積平均値テキスト">
          <a:extLst>
            <a:ext uri="{FF2B5EF4-FFF2-40B4-BE49-F238E27FC236}">
              <a16:creationId xmlns:a16="http://schemas.microsoft.com/office/drawing/2014/main" id="{7625F057-DE9E-4277-A42D-25FAE82FF1FC}"/>
            </a:ext>
          </a:extLst>
        </xdr:cNvPr>
        <xdr:cNvSpPr txBox="1"/>
      </xdr:nvSpPr>
      <xdr:spPr>
        <a:xfrm>
          <a:off x="22199600" y="1455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812" name="フローチャート: 判断 811">
          <a:extLst>
            <a:ext uri="{FF2B5EF4-FFF2-40B4-BE49-F238E27FC236}">
              <a16:creationId xmlns:a16="http://schemas.microsoft.com/office/drawing/2014/main" id="{4EE56BB0-D6E5-4CD1-B700-54743334919E}"/>
            </a:ext>
          </a:extLst>
        </xdr:cNvPr>
        <xdr:cNvSpPr/>
      </xdr:nvSpPr>
      <xdr:spPr>
        <a:xfrm>
          <a:off x="221107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170180</xdr:rowOff>
    </xdr:from>
    <xdr:to>
      <xdr:col>112</xdr:col>
      <xdr:colOff>38100</xdr:colOff>
      <xdr:row>85</xdr:row>
      <xdr:rowOff>100330</xdr:rowOff>
    </xdr:to>
    <xdr:sp macro="" textlink="">
      <xdr:nvSpPr>
        <xdr:cNvPr id="813" name="フローチャート: 判断 812">
          <a:extLst>
            <a:ext uri="{FF2B5EF4-FFF2-40B4-BE49-F238E27FC236}">
              <a16:creationId xmlns:a16="http://schemas.microsoft.com/office/drawing/2014/main" id="{5B485FFD-7844-4377-B0E2-DB121E57E008}"/>
            </a:ext>
          </a:extLst>
        </xdr:cNvPr>
        <xdr:cNvSpPr/>
      </xdr:nvSpPr>
      <xdr:spPr>
        <a:xfrm>
          <a:off x="21272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161037</xdr:rowOff>
    </xdr:from>
    <xdr:to>
      <xdr:col>107</xdr:col>
      <xdr:colOff>101600</xdr:colOff>
      <xdr:row>85</xdr:row>
      <xdr:rowOff>91187</xdr:rowOff>
    </xdr:to>
    <xdr:sp macro="" textlink="">
      <xdr:nvSpPr>
        <xdr:cNvPr id="814" name="フローチャート: 判断 813">
          <a:extLst>
            <a:ext uri="{FF2B5EF4-FFF2-40B4-BE49-F238E27FC236}">
              <a16:creationId xmlns:a16="http://schemas.microsoft.com/office/drawing/2014/main" id="{C6C1CDE0-E00C-4915-8A3C-B332A7CB403E}"/>
            </a:ext>
          </a:extLst>
        </xdr:cNvPr>
        <xdr:cNvSpPr/>
      </xdr:nvSpPr>
      <xdr:spPr>
        <a:xfrm>
          <a:off x="20383500" y="1456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142748</xdr:rowOff>
    </xdr:from>
    <xdr:to>
      <xdr:col>102</xdr:col>
      <xdr:colOff>165100</xdr:colOff>
      <xdr:row>85</xdr:row>
      <xdr:rowOff>72898</xdr:rowOff>
    </xdr:to>
    <xdr:sp macro="" textlink="">
      <xdr:nvSpPr>
        <xdr:cNvPr id="815" name="フローチャート: 判断 814">
          <a:extLst>
            <a:ext uri="{FF2B5EF4-FFF2-40B4-BE49-F238E27FC236}">
              <a16:creationId xmlns:a16="http://schemas.microsoft.com/office/drawing/2014/main" id="{1F8B6203-1670-4B7C-96CA-5F05D20F7928}"/>
            </a:ext>
          </a:extLst>
        </xdr:cNvPr>
        <xdr:cNvSpPr/>
      </xdr:nvSpPr>
      <xdr:spPr>
        <a:xfrm>
          <a:off x="19494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147320</xdr:rowOff>
    </xdr:from>
    <xdr:to>
      <xdr:col>98</xdr:col>
      <xdr:colOff>38100</xdr:colOff>
      <xdr:row>85</xdr:row>
      <xdr:rowOff>77470</xdr:rowOff>
    </xdr:to>
    <xdr:sp macro="" textlink="">
      <xdr:nvSpPr>
        <xdr:cNvPr id="816" name="フローチャート: 判断 815">
          <a:extLst>
            <a:ext uri="{FF2B5EF4-FFF2-40B4-BE49-F238E27FC236}">
              <a16:creationId xmlns:a16="http://schemas.microsoft.com/office/drawing/2014/main" id="{AE55D394-4DC7-41CC-A066-F2E6FAEE39C2}"/>
            </a:ext>
          </a:extLst>
        </xdr:cNvPr>
        <xdr:cNvSpPr/>
      </xdr:nvSpPr>
      <xdr:spPr>
        <a:xfrm>
          <a:off x="18605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A08C490-3248-4E38-B03E-F0782152F40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C59CA3D5-17D4-4C6C-94EA-5D9C29DBE0C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9B43AB5A-7ED7-4D31-96FB-3974C38A73B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F2AAFEDF-E754-4BB5-84BC-24242147DA3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8DB021C2-18B5-4C87-BA6E-363763AB6BE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65024</xdr:rowOff>
    </xdr:from>
    <xdr:to>
      <xdr:col>116</xdr:col>
      <xdr:colOff>114300</xdr:colOff>
      <xdr:row>84</xdr:row>
      <xdr:rowOff>166624</xdr:rowOff>
    </xdr:to>
    <xdr:sp macro="" textlink="">
      <xdr:nvSpPr>
        <xdr:cNvPr id="822" name="楕円 821">
          <a:extLst>
            <a:ext uri="{FF2B5EF4-FFF2-40B4-BE49-F238E27FC236}">
              <a16:creationId xmlns:a16="http://schemas.microsoft.com/office/drawing/2014/main" id="{443345F3-9273-4797-99C9-BDCDFAB450AF}"/>
            </a:ext>
          </a:extLst>
        </xdr:cNvPr>
        <xdr:cNvSpPr/>
      </xdr:nvSpPr>
      <xdr:spPr>
        <a:xfrm>
          <a:off x="221107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87901</xdr:rowOff>
    </xdr:from>
    <xdr:ext cx="469744" cy="259045"/>
    <xdr:sp macro="" textlink="">
      <xdr:nvSpPr>
        <xdr:cNvPr id="823" name="【児童館】&#10;一人当たり面積該当値テキスト">
          <a:extLst>
            <a:ext uri="{FF2B5EF4-FFF2-40B4-BE49-F238E27FC236}">
              <a16:creationId xmlns:a16="http://schemas.microsoft.com/office/drawing/2014/main" id="{FA6BBADB-AABC-41B7-8047-4C9416725ED4}"/>
            </a:ext>
          </a:extLst>
        </xdr:cNvPr>
        <xdr:cNvSpPr txBox="1"/>
      </xdr:nvSpPr>
      <xdr:spPr>
        <a:xfrm>
          <a:off x="22199600" y="1431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69596</xdr:rowOff>
    </xdr:from>
    <xdr:to>
      <xdr:col>112</xdr:col>
      <xdr:colOff>38100</xdr:colOff>
      <xdr:row>84</xdr:row>
      <xdr:rowOff>171196</xdr:rowOff>
    </xdr:to>
    <xdr:sp macro="" textlink="">
      <xdr:nvSpPr>
        <xdr:cNvPr id="824" name="楕円 823">
          <a:extLst>
            <a:ext uri="{FF2B5EF4-FFF2-40B4-BE49-F238E27FC236}">
              <a16:creationId xmlns:a16="http://schemas.microsoft.com/office/drawing/2014/main" id="{83EB1453-1911-47E1-944F-8BF9FA838542}"/>
            </a:ext>
          </a:extLst>
        </xdr:cNvPr>
        <xdr:cNvSpPr/>
      </xdr:nvSpPr>
      <xdr:spPr>
        <a:xfrm>
          <a:off x="21272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115824</xdr:rowOff>
    </xdr:from>
    <xdr:to>
      <xdr:col>116</xdr:col>
      <xdr:colOff>63500</xdr:colOff>
      <xdr:row>84</xdr:row>
      <xdr:rowOff>120396</xdr:rowOff>
    </xdr:to>
    <xdr:cxnSp macro="">
      <xdr:nvCxnSpPr>
        <xdr:cNvPr id="825" name="直線コネクタ 824">
          <a:extLst>
            <a:ext uri="{FF2B5EF4-FFF2-40B4-BE49-F238E27FC236}">
              <a16:creationId xmlns:a16="http://schemas.microsoft.com/office/drawing/2014/main" id="{9708B49D-10EB-43B9-A12A-036B4CC15CD6}"/>
            </a:ext>
          </a:extLst>
        </xdr:cNvPr>
        <xdr:cNvCxnSpPr/>
      </xdr:nvCxnSpPr>
      <xdr:spPr>
        <a:xfrm flipV="1">
          <a:off x="21323300" y="145176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74168</xdr:rowOff>
    </xdr:from>
    <xdr:to>
      <xdr:col>107</xdr:col>
      <xdr:colOff>101600</xdr:colOff>
      <xdr:row>85</xdr:row>
      <xdr:rowOff>4318</xdr:rowOff>
    </xdr:to>
    <xdr:sp macro="" textlink="">
      <xdr:nvSpPr>
        <xdr:cNvPr id="826" name="楕円 825">
          <a:extLst>
            <a:ext uri="{FF2B5EF4-FFF2-40B4-BE49-F238E27FC236}">
              <a16:creationId xmlns:a16="http://schemas.microsoft.com/office/drawing/2014/main" id="{9477848E-D1A4-41A9-81DE-0917F5EE4AC5}"/>
            </a:ext>
          </a:extLst>
        </xdr:cNvPr>
        <xdr:cNvSpPr/>
      </xdr:nvSpPr>
      <xdr:spPr>
        <a:xfrm>
          <a:off x="20383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120396</xdr:rowOff>
    </xdr:from>
    <xdr:to>
      <xdr:col>111</xdr:col>
      <xdr:colOff>177800</xdr:colOff>
      <xdr:row>84</xdr:row>
      <xdr:rowOff>124968</xdr:rowOff>
    </xdr:to>
    <xdr:cxnSp macro="">
      <xdr:nvCxnSpPr>
        <xdr:cNvPr id="827" name="直線コネクタ 826">
          <a:extLst>
            <a:ext uri="{FF2B5EF4-FFF2-40B4-BE49-F238E27FC236}">
              <a16:creationId xmlns:a16="http://schemas.microsoft.com/office/drawing/2014/main" id="{A95A25F6-AB2A-4577-A588-E6ED9C447FDC}"/>
            </a:ext>
          </a:extLst>
        </xdr:cNvPr>
        <xdr:cNvCxnSpPr/>
      </xdr:nvCxnSpPr>
      <xdr:spPr>
        <a:xfrm flipV="1">
          <a:off x="20434300" y="14522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78739</xdr:rowOff>
    </xdr:from>
    <xdr:to>
      <xdr:col>102</xdr:col>
      <xdr:colOff>165100</xdr:colOff>
      <xdr:row>85</xdr:row>
      <xdr:rowOff>8889</xdr:rowOff>
    </xdr:to>
    <xdr:sp macro="" textlink="">
      <xdr:nvSpPr>
        <xdr:cNvPr id="828" name="楕円 827">
          <a:extLst>
            <a:ext uri="{FF2B5EF4-FFF2-40B4-BE49-F238E27FC236}">
              <a16:creationId xmlns:a16="http://schemas.microsoft.com/office/drawing/2014/main" id="{8E0D34BF-B931-49B4-953F-D85677059BE8}"/>
            </a:ext>
          </a:extLst>
        </xdr:cNvPr>
        <xdr:cNvSpPr/>
      </xdr:nvSpPr>
      <xdr:spPr>
        <a:xfrm>
          <a:off x="19494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124968</xdr:rowOff>
    </xdr:from>
    <xdr:to>
      <xdr:col>107</xdr:col>
      <xdr:colOff>50800</xdr:colOff>
      <xdr:row>84</xdr:row>
      <xdr:rowOff>129539</xdr:rowOff>
    </xdr:to>
    <xdr:cxnSp macro="">
      <xdr:nvCxnSpPr>
        <xdr:cNvPr id="829" name="直線コネクタ 828">
          <a:extLst>
            <a:ext uri="{FF2B5EF4-FFF2-40B4-BE49-F238E27FC236}">
              <a16:creationId xmlns:a16="http://schemas.microsoft.com/office/drawing/2014/main" id="{741A2C6B-593D-4BE0-BC34-AE6F21C954EE}"/>
            </a:ext>
          </a:extLst>
        </xdr:cNvPr>
        <xdr:cNvCxnSpPr/>
      </xdr:nvCxnSpPr>
      <xdr:spPr>
        <a:xfrm flipV="1">
          <a:off x="19545300" y="145267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78739</xdr:rowOff>
    </xdr:from>
    <xdr:to>
      <xdr:col>98</xdr:col>
      <xdr:colOff>38100</xdr:colOff>
      <xdr:row>85</xdr:row>
      <xdr:rowOff>8889</xdr:rowOff>
    </xdr:to>
    <xdr:sp macro="" textlink="">
      <xdr:nvSpPr>
        <xdr:cNvPr id="830" name="楕円 829">
          <a:extLst>
            <a:ext uri="{FF2B5EF4-FFF2-40B4-BE49-F238E27FC236}">
              <a16:creationId xmlns:a16="http://schemas.microsoft.com/office/drawing/2014/main" id="{A597E0E1-CA75-4536-BCA2-92D1C830DBA7}"/>
            </a:ext>
          </a:extLst>
        </xdr:cNvPr>
        <xdr:cNvSpPr/>
      </xdr:nvSpPr>
      <xdr:spPr>
        <a:xfrm>
          <a:off x="18605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129539</xdr:rowOff>
    </xdr:from>
    <xdr:to>
      <xdr:col>102</xdr:col>
      <xdr:colOff>114300</xdr:colOff>
      <xdr:row>84</xdr:row>
      <xdr:rowOff>129539</xdr:rowOff>
    </xdr:to>
    <xdr:cxnSp macro="">
      <xdr:nvCxnSpPr>
        <xdr:cNvPr id="831" name="直線コネクタ 830">
          <a:extLst>
            <a:ext uri="{FF2B5EF4-FFF2-40B4-BE49-F238E27FC236}">
              <a16:creationId xmlns:a16="http://schemas.microsoft.com/office/drawing/2014/main" id="{710C7963-4B6E-40D6-AA83-F6D362D37DED}"/>
            </a:ext>
          </a:extLst>
        </xdr:cNvPr>
        <xdr:cNvCxnSpPr/>
      </xdr:nvCxnSpPr>
      <xdr:spPr>
        <a:xfrm>
          <a:off x="18656300" y="1453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91457</xdr:rowOff>
    </xdr:from>
    <xdr:ext cx="469744" cy="259045"/>
    <xdr:sp macro="" textlink="">
      <xdr:nvSpPr>
        <xdr:cNvPr id="832" name="n_1aveValue【児童館】&#10;一人当たり面積">
          <a:extLst>
            <a:ext uri="{FF2B5EF4-FFF2-40B4-BE49-F238E27FC236}">
              <a16:creationId xmlns:a16="http://schemas.microsoft.com/office/drawing/2014/main" id="{BCCE0CAD-913B-435F-B540-E1CA6B79E4C6}"/>
            </a:ext>
          </a:extLst>
        </xdr:cNvPr>
        <xdr:cNvSpPr txBox="1"/>
      </xdr:nvSpPr>
      <xdr:spPr>
        <a:xfrm>
          <a:off x="21075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82314</xdr:rowOff>
    </xdr:from>
    <xdr:ext cx="469744" cy="259045"/>
    <xdr:sp macro="" textlink="">
      <xdr:nvSpPr>
        <xdr:cNvPr id="833" name="n_2aveValue【児童館】&#10;一人当たり面積">
          <a:extLst>
            <a:ext uri="{FF2B5EF4-FFF2-40B4-BE49-F238E27FC236}">
              <a16:creationId xmlns:a16="http://schemas.microsoft.com/office/drawing/2014/main" id="{E71A9EFE-ED2B-4D99-A13C-817D13B4AE50}"/>
            </a:ext>
          </a:extLst>
        </xdr:cNvPr>
        <xdr:cNvSpPr txBox="1"/>
      </xdr:nvSpPr>
      <xdr:spPr>
        <a:xfrm>
          <a:off x="201994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64025</xdr:rowOff>
    </xdr:from>
    <xdr:ext cx="469744" cy="259045"/>
    <xdr:sp macro="" textlink="">
      <xdr:nvSpPr>
        <xdr:cNvPr id="834" name="n_3aveValue【児童館】&#10;一人当たり面積">
          <a:extLst>
            <a:ext uri="{FF2B5EF4-FFF2-40B4-BE49-F238E27FC236}">
              <a16:creationId xmlns:a16="http://schemas.microsoft.com/office/drawing/2014/main" id="{C2714EA1-D3E9-498A-B09C-78C5B8A1D274}"/>
            </a:ext>
          </a:extLst>
        </xdr:cNvPr>
        <xdr:cNvSpPr txBox="1"/>
      </xdr:nvSpPr>
      <xdr:spPr>
        <a:xfrm>
          <a:off x="19310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68597</xdr:rowOff>
    </xdr:from>
    <xdr:ext cx="469744" cy="259045"/>
    <xdr:sp macro="" textlink="">
      <xdr:nvSpPr>
        <xdr:cNvPr id="835" name="n_4aveValue【児童館】&#10;一人当たり面積">
          <a:extLst>
            <a:ext uri="{FF2B5EF4-FFF2-40B4-BE49-F238E27FC236}">
              <a16:creationId xmlns:a16="http://schemas.microsoft.com/office/drawing/2014/main" id="{762D753A-EA31-425D-9012-8112B59F6EC6}"/>
            </a:ext>
          </a:extLst>
        </xdr:cNvPr>
        <xdr:cNvSpPr txBox="1"/>
      </xdr:nvSpPr>
      <xdr:spPr>
        <a:xfrm>
          <a:off x="18421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16273</xdr:rowOff>
    </xdr:from>
    <xdr:ext cx="469744" cy="259045"/>
    <xdr:sp macro="" textlink="">
      <xdr:nvSpPr>
        <xdr:cNvPr id="836" name="n_1mainValue【児童館】&#10;一人当たり面積">
          <a:extLst>
            <a:ext uri="{FF2B5EF4-FFF2-40B4-BE49-F238E27FC236}">
              <a16:creationId xmlns:a16="http://schemas.microsoft.com/office/drawing/2014/main" id="{245DB861-143D-49DC-B878-53123296B4D5}"/>
            </a:ext>
          </a:extLst>
        </xdr:cNvPr>
        <xdr:cNvSpPr txBox="1"/>
      </xdr:nvSpPr>
      <xdr:spPr>
        <a:xfrm>
          <a:off x="210757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20845</xdr:rowOff>
    </xdr:from>
    <xdr:ext cx="469744" cy="259045"/>
    <xdr:sp macro="" textlink="">
      <xdr:nvSpPr>
        <xdr:cNvPr id="837" name="n_2mainValue【児童館】&#10;一人当たり面積">
          <a:extLst>
            <a:ext uri="{FF2B5EF4-FFF2-40B4-BE49-F238E27FC236}">
              <a16:creationId xmlns:a16="http://schemas.microsoft.com/office/drawing/2014/main" id="{E7144F82-19AB-4B37-A0EA-59528928F4AE}"/>
            </a:ext>
          </a:extLst>
        </xdr:cNvPr>
        <xdr:cNvSpPr txBox="1"/>
      </xdr:nvSpPr>
      <xdr:spPr>
        <a:xfrm>
          <a:off x="20199427" y="1425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25416</xdr:rowOff>
    </xdr:from>
    <xdr:ext cx="469744" cy="259045"/>
    <xdr:sp macro="" textlink="">
      <xdr:nvSpPr>
        <xdr:cNvPr id="838" name="n_3mainValue【児童館】&#10;一人当たり面積">
          <a:extLst>
            <a:ext uri="{FF2B5EF4-FFF2-40B4-BE49-F238E27FC236}">
              <a16:creationId xmlns:a16="http://schemas.microsoft.com/office/drawing/2014/main" id="{14D94812-89B7-46CD-AF9E-0228313123A6}"/>
            </a:ext>
          </a:extLst>
        </xdr:cNvPr>
        <xdr:cNvSpPr txBox="1"/>
      </xdr:nvSpPr>
      <xdr:spPr>
        <a:xfrm>
          <a:off x="193104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25416</xdr:rowOff>
    </xdr:from>
    <xdr:ext cx="469744" cy="259045"/>
    <xdr:sp macro="" textlink="">
      <xdr:nvSpPr>
        <xdr:cNvPr id="839" name="n_4mainValue【児童館】&#10;一人当たり面積">
          <a:extLst>
            <a:ext uri="{FF2B5EF4-FFF2-40B4-BE49-F238E27FC236}">
              <a16:creationId xmlns:a16="http://schemas.microsoft.com/office/drawing/2014/main" id="{747B9EA6-1DA3-42EC-9F42-58F100CAA6A6}"/>
            </a:ext>
          </a:extLst>
        </xdr:cNvPr>
        <xdr:cNvSpPr txBox="1"/>
      </xdr:nvSpPr>
      <xdr:spPr>
        <a:xfrm>
          <a:off x="184214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20EBEA24-81F2-483C-A1A6-EB843BE20BC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BC9815EA-31C5-4D3D-AE24-615A87C266A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828BB6D0-0CB0-44FF-B93D-D83082C74A8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DA19172F-4C2F-4D15-A19F-959804A622D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3FE5A847-A8FA-4B87-966A-3B1F90624E5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CA01542B-F869-4FE4-B877-B1FECAC8F9B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C286B56B-E9AD-43E1-AD30-4499FDD2DCA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74EBE688-6107-44F4-AE42-B5875FFE76B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F502A43C-167F-4139-99D9-FC897AA47D4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C19D331B-1CEE-467F-BCD5-D98D9847996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3DDF87A6-A512-494A-812E-7D326F4F76E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1" name="直線コネクタ 850">
          <a:extLst>
            <a:ext uri="{FF2B5EF4-FFF2-40B4-BE49-F238E27FC236}">
              <a16:creationId xmlns:a16="http://schemas.microsoft.com/office/drawing/2014/main" id="{49A7FEDC-6405-43A1-A84A-B0B376FAF6E4}"/>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2" name="テキスト ボックス 851">
          <a:extLst>
            <a:ext uri="{FF2B5EF4-FFF2-40B4-BE49-F238E27FC236}">
              <a16:creationId xmlns:a16="http://schemas.microsoft.com/office/drawing/2014/main" id="{92B2F8FE-1B04-4F97-BE35-DED2ED040713}"/>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3" name="直線コネクタ 852">
          <a:extLst>
            <a:ext uri="{FF2B5EF4-FFF2-40B4-BE49-F238E27FC236}">
              <a16:creationId xmlns:a16="http://schemas.microsoft.com/office/drawing/2014/main" id="{F5096DA1-8A4D-434C-B58C-BFFB9EDF30F2}"/>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4" name="テキスト ボックス 853">
          <a:extLst>
            <a:ext uri="{FF2B5EF4-FFF2-40B4-BE49-F238E27FC236}">
              <a16:creationId xmlns:a16="http://schemas.microsoft.com/office/drawing/2014/main" id="{8A2BB8BE-B8A6-48FA-A66D-28373AA0F26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5" name="直線コネクタ 854">
          <a:extLst>
            <a:ext uri="{FF2B5EF4-FFF2-40B4-BE49-F238E27FC236}">
              <a16:creationId xmlns:a16="http://schemas.microsoft.com/office/drawing/2014/main" id="{F3B96283-B5EE-488F-8B56-87A0DBE79A31}"/>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6" name="テキスト ボックス 855">
          <a:extLst>
            <a:ext uri="{FF2B5EF4-FFF2-40B4-BE49-F238E27FC236}">
              <a16:creationId xmlns:a16="http://schemas.microsoft.com/office/drawing/2014/main" id="{8C9BD228-79CB-4161-BC85-A8BB19DE63D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7" name="直線コネクタ 856">
          <a:extLst>
            <a:ext uri="{FF2B5EF4-FFF2-40B4-BE49-F238E27FC236}">
              <a16:creationId xmlns:a16="http://schemas.microsoft.com/office/drawing/2014/main" id="{79C8F308-9827-43AA-B43E-854080B6A718}"/>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8" name="テキスト ボックス 857">
          <a:extLst>
            <a:ext uri="{FF2B5EF4-FFF2-40B4-BE49-F238E27FC236}">
              <a16:creationId xmlns:a16="http://schemas.microsoft.com/office/drawing/2014/main" id="{15790818-0323-4905-B295-2C2163BDCFD9}"/>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9" name="直線コネクタ 858">
          <a:extLst>
            <a:ext uri="{FF2B5EF4-FFF2-40B4-BE49-F238E27FC236}">
              <a16:creationId xmlns:a16="http://schemas.microsoft.com/office/drawing/2014/main" id="{844E8A21-E870-474B-A41A-A545F4069ADA}"/>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0" name="テキスト ボックス 859">
          <a:extLst>
            <a:ext uri="{FF2B5EF4-FFF2-40B4-BE49-F238E27FC236}">
              <a16:creationId xmlns:a16="http://schemas.microsoft.com/office/drawing/2014/main" id="{3DF64EF4-5002-4541-A49A-F63F6B29147B}"/>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a:extLst>
            <a:ext uri="{FF2B5EF4-FFF2-40B4-BE49-F238E27FC236}">
              <a16:creationId xmlns:a16="http://schemas.microsoft.com/office/drawing/2014/main" id="{C63E4DFF-A173-47A0-AD9C-AA736C81698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2" name="テキスト ボックス 861">
          <a:extLst>
            <a:ext uri="{FF2B5EF4-FFF2-40B4-BE49-F238E27FC236}">
              <a16:creationId xmlns:a16="http://schemas.microsoft.com/office/drawing/2014/main" id="{BB25442C-1CD3-4C30-A02D-BB6207AE3B3A}"/>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3" name="【公民館】&#10;有形固定資産減価償却率グラフ枠">
          <a:extLst>
            <a:ext uri="{FF2B5EF4-FFF2-40B4-BE49-F238E27FC236}">
              <a16:creationId xmlns:a16="http://schemas.microsoft.com/office/drawing/2014/main" id="{9C514A6C-EFAB-41FC-8A03-E36778DD37E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100964</xdr:rowOff>
    </xdr:from>
    <xdr:to>
      <xdr:col>85</xdr:col>
      <xdr:colOff>126364</xdr:colOff>
      <xdr:row>108</xdr:row>
      <xdr:rowOff>152400</xdr:rowOff>
    </xdr:to>
    <xdr:cxnSp macro="">
      <xdr:nvCxnSpPr>
        <xdr:cNvPr id="864" name="直線コネクタ 863">
          <a:extLst>
            <a:ext uri="{FF2B5EF4-FFF2-40B4-BE49-F238E27FC236}">
              <a16:creationId xmlns:a16="http://schemas.microsoft.com/office/drawing/2014/main" id="{BE707024-8AB2-411C-B94D-422621FA6D01}"/>
            </a:ext>
          </a:extLst>
        </xdr:cNvPr>
        <xdr:cNvCxnSpPr/>
      </xdr:nvCxnSpPr>
      <xdr:spPr>
        <a:xfrm flipV="1">
          <a:off x="16318864" y="17074514"/>
          <a:ext cx="0" cy="1594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5" name="【公民館】&#10;有形固定資産減価償却率最小値テキスト">
          <a:extLst>
            <a:ext uri="{FF2B5EF4-FFF2-40B4-BE49-F238E27FC236}">
              <a16:creationId xmlns:a16="http://schemas.microsoft.com/office/drawing/2014/main" id="{421E246B-7B53-48FA-B17F-90B341714491}"/>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6" name="直線コネクタ 865">
          <a:extLst>
            <a:ext uri="{FF2B5EF4-FFF2-40B4-BE49-F238E27FC236}">
              <a16:creationId xmlns:a16="http://schemas.microsoft.com/office/drawing/2014/main" id="{1E1B24C2-5AC1-49C9-9F28-6801C806AD5E}"/>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47641</xdr:rowOff>
    </xdr:from>
    <xdr:ext cx="405111" cy="259045"/>
    <xdr:sp macro="" textlink="">
      <xdr:nvSpPr>
        <xdr:cNvPr id="867" name="【公民館】&#10;有形固定資産減価償却率最大値テキスト">
          <a:extLst>
            <a:ext uri="{FF2B5EF4-FFF2-40B4-BE49-F238E27FC236}">
              <a16:creationId xmlns:a16="http://schemas.microsoft.com/office/drawing/2014/main" id="{E332523C-1E3F-4309-AC93-70C217B3DCAF}"/>
            </a:ext>
          </a:extLst>
        </xdr:cNvPr>
        <xdr:cNvSpPr txBox="1"/>
      </xdr:nvSpPr>
      <xdr:spPr>
        <a:xfrm>
          <a:off x="16357600" y="16849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100964</xdr:rowOff>
    </xdr:from>
    <xdr:to>
      <xdr:col>86</xdr:col>
      <xdr:colOff>25400</xdr:colOff>
      <xdr:row>99</xdr:row>
      <xdr:rowOff>100964</xdr:rowOff>
    </xdr:to>
    <xdr:cxnSp macro="">
      <xdr:nvCxnSpPr>
        <xdr:cNvPr id="868" name="直線コネクタ 867">
          <a:extLst>
            <a:ext uri="{FF2B5EF4-FFF2-40B4-BE49-F238E27FC236}">
              <a16:creationId xmlns:a16="http://schemas.microsoft.com/office/drawing/2014/main" id="{B927EB93-8FC7-4F60-91AD-E4AA4B813ABD}"/>
            </a:ext>
          </a:extLst>
        </xdr:cNvPr>
        <xdr:cNvCxnSpPr/>
      </xdr:nvCxnSpPr>
      <xdr:spPr>
        <a:xfrm>
          <a:off x="16230600" y="170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19066</xdr:rowOff>
    </xdr:from>
    <xdr:ext cx="405111" cy="259045"/>
    <xdr:sp macro="" textlink="">
      <xdr:nvSpPr>
        <xdr:cNvPr id="869" name="【公民館】&#10;有形固定資産減価償却率平均値テキスト">
          <a:extLst>
            <a:ext uri="{FF2B5EF4-FFF2-40B4-BE49-F238E27FC236}">
              <a16:creationId xmlns:a16="http://schemas.microsoft.com/office/drawing/2014/main" id="{16C3E0BF-ACDC-494D-A705-922C946A9625}"/>
            </a:ext>
          </a:extLst>
        </xdr:cNvPr>
        <xdr:cNvSpPr txBox="1"/>
      </xdr:nvSpPr>
      <xdr:spPr>
        <a:xfrm>
          <a:off x="16357600" y="18021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870" name="フローチャート: 判断 869">
          <a:extLst>
            <a:ext uri="{FF2B5EF4-FFF2-40B4-BE49-F238E27FC236}">
              <a16:creationId xmlns:a16="http://schemas.microsoft.com/office/drawing/2014/main" id="{71A1F6CA-77A0-49B4-A8A5-D73AFCB19C46}"/>
            </a:ext>
          </a:extLst>
        </xdr:cNvPr>
        <xdr:cNvSpPr/>
      </xdr:nvSpPr>
      <xdr:spPr>
        <a:xfrm>
          <a:off x="162687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27305</xdr:rowOff>
    </xdr:from>
    <xdr:to>
      <xdr:col>81</xdr:col>
      <xdr:colOff>101600</xdr:colOff>
      <xdr:row>105</xdr:row>
      <xdr:rowOff>128905</xdr:rowOff>
    </xdr:to>
    <xdr:sp macro="" textlink="">
      <xdr:nvSpPr>
        <xdr:cNvPr id="871" name="フローチャート: 判断 870">
          <a:extLst>
            <a:ext uri="{FF2B5EF4-FFF2-40B4-BE49-F238E27FC236}">
              <a16:creationId xmlns:a16="http://schemas.microsoft.com/office/drawing/2014/main" id="{5639D5E2-EB61-44D8-9FE9-8E25142BCC57}"/>
            </a:ext>
          </a:extLst>
        </xdr:cNvPr>
        <xdr:cNvSpPr/>
      </xdr:nvSpPr>
      <xdr:spPr>
        <a:xfrm>
          <a:off x="15430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153036</xdr:rowOff>
    </xdr:from>
    <xdr:to>
      <xdr:col>76</xdr:col>
      <xdr:colOff>165100</xdr:colOff>
      <xdr:row>105</xdr:row>
      <xdr:rowOff>83186</xdr:rowOff>
    </xdr:to>
    <xdr:sp macro="" textlink="">
      <xdr:nvSpPr>
        <xdr:cNvPr id="872" name="フローチャート: 判断 871">
          <a:extLst>
            <a:ext uri="{FF2B5EF4-FFF2-40B4-BE49-F238E27FC236}">
              <a16:creationId xmlns:a16="http://schemas.microsoft.com/office/drawing/2014/main" id="{DD06EC2D-0033-46D1-90BB-63EC66A7E3EB}"/>
            </a:ext>
          </a:extLst>
        </xdr:cNvPr>
        <xdr:cNvSpPr/>
      </xdr:nvSpPr>
      <xdr:spPr>
        <a:xfrm>
          <a:off x="14541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873" name="フローチャート: 判断 872">
          <a:extLst>
            <a:ext uri="{FF2B5EF4-FFF2-40B4-BE49-F238E27FC236}">
              <a16:creationId xmlns:a16="http://schemas.microsoft.com/office/drawing/2014/main" id="{C35D89F8-A87B-4A95-B31E-7213DD6F7EE3}"/>
            </a:ext>
          </a:extLst>
        </xdr:cNvPr>
        <xdr:cNvSpPr/>
      </xdr:nvSpPr>
      <xdr:spPr>
        <a:xfrm>
          <a:off x="13652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874" name="フローチャート: 判断 873">
          <a:extLst>
            <a:ext uri="{FF2B5EF4-FFF2-40B4-BE49-F238E27FC236}">
              <a16:creationId xmlns:a16="http://schemas.microsoft.com/office/drawing/2014/main" id="{57D2EB57-96FD-4A4B-A965-B3056A66C331}"/>
            </a:ext>
          </a:extLst>
        </xdr:cNvPr>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18795B70-8DD3-4FCA-A6C4-16A5CA00DAF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1779AD75-AA40-4E80-A2AC-7AF3DFC92D8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3A844616-A9C4-4AFA-8D6D-257655C880A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E0A76138-9B5C-4643-9B2A-8921C7ABDB2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A2C73157-3EE1-43F6-9294-1D3F333A72A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880" name="楕円 879">
          <a:extLst>
            <a:ext uri="{FF2B5EF4-FFF2-40B4-BE49-F238E27FC236}">
              <a16:creationId xmlns:a16="http://schemas.microsoft.com/office/drawing/2014/main" id="{4CD98F20-EF4C-4899-9A0C-944091B36A97}"/>
            </a:ext>
          </a:extLst>
        </xdr:cNvPr>
        <xdr:cNvSpPr/>
      </xdr:nvSpPr>
      <xdr:spPr>
        <a:xfrm>
          <a:off x="16268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59707</xdr:rowOff>
    </xdr:from>
    <xdr:ext cx="405111" cy="259045"/>
    <xdr:sp macro="" textlink="">
      <xdr:nvSpPr>
        <xdr:cNvPr id="881" name="【公民館】&#10;有形固定資産減価償却率該当値テキスト">
          <a:extLst>
            <a:ext uri="{FF2B5EF4-FFF2-40B4-BE49-F238E27FC236}">
              <a16:creationId xmlns:a16="http://schemas.microsoft.com/office/drawing/2014/main" id="{E4517BA4-F783-4C32-9076-C874BF47EA34}"/>
            </a:ext>
          </a:extLst>
        </xdr:cNvPr>
        <xdr:cNvSpPr txBox="1"/>
      </xdr:nvSpPr>
      <xdr:spPr>
        <a:xfrm>
          <a:off x="16357600" y="1789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164464</xdr:rowOff>
    </xdr:from>
    <xdr:to>
      <xdr:col>81</xdr:col>
      <xdr:colOff>101600</xdr:colOff>
      <xdr:row>105</xdr:row>
      <xdr:rowOff>94614</xdr:rowOff>
    </xdr:to>
    <xdr:sp macro="" textlink="">
      <xdr:nvSpPr>
        <xdr:cNvPr id="882" name="楕円 881">
          <a:extLst>
            <a:ext uri="{FF2B5EF4-FFF2-40B4-BE49-F238E27FC236}">
              <a16:creationId xmlns:a16="http://schemas.microsoft.com/office/drawing/2014/main" id="{C07B05DD-904F-4F15-972A-210B16158CBB}"/>
            </a:ext>
          </a:extLst>
        </xdr:cNvPr>
        <xdr:cNvSpPr/>
      </xdr:nvSpPr>
      <xdr:spPr>
        <a:xfrm>
          <a:off x="15430500" y="179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43814</xdr:rowOff>
    </xdr:from>
    <xdr:to>
      <xdr:col>85</xdr:col>
      <xdr:colOff>127000</xdr:colOff>
      <xdr:row>105</xdr:row>
      <xdr:rowOff>87630</xdr:rowOff>
    </xdr:to>
    <xdr:cxnSp macro="">
      <xdr:nvCxnSpPr>
        <xdr:cNvPr id="883" name="直線コネクタ 882">
          <a:extLst>
            <a:ext uri="{FF2B5EF4-FFF2-40B4-BE49-F238E27FC236}">
              <a16:creationId xmlns:a16="http://schemas.microsoft.com/office/drawing/2014/main" id="{AF2CFDF2-D29E-4F9D-B671-4763D2984060}"/>
            </a:ext>
          </a:extLst>
        </xdr:cNvPr>
        <xdr:cNvCxnSpPr/>
      </xdr:nvCxnSpPr>
      <xdr:spPr>
        <a:xfrm>
          <a:off x="15481300" y="18046064"/>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132080</xdr:rowOff>
    </xdr:from>
    <xdr:to>
      <xdr:col>76</xdr:col>
      <xdr:colOff>165100</xdr:colOff>
      <xdr:row>105</xdr:row>
      <xdr:rowOff>62230</xdr:rowOff>
    </xdr:to>
    <xdr:sp macro="" textlink="">
      <xdr:nvSpPr>
        <xdr:cNvPr id="884" name="楕円 883">
          <a:extLst>
            <a:ext uri="{FF2B5EF4-FFF2-40B4-BE49-F238E27FC236}">
              <a16:creationId xmlns:a16="http://schemas.microsoft.com/office/drawing/2014/main" id="{59E360E1-FF6C-44D6-99B0-68D3EB8E27E3}"/>
            </a:ext>
          </a:extLst>
        </xdr:cNvPr>
        <xdr:cNvSpPr/>
      </xdr:nvSpPr>
      <xdr:spPr>
        <a:xfrm>
          <a:off x="14541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11430</xdr:rowOff>
    </xdr:from>
    <xdr:to>
      <xdr:col>81</xdr:col>
      <xdr:colOff>50800</xdr:colOff>
      <xdr:row>105</xdr:row>
      <xdr:rowOff>43814</xdr:rowOff>
    </xdr:to>
    <xdr:cxnSp macro="">
      <xdr:nvCxnSpPr>
        <xdr:cNvPr id="885" name="直線コネクタ 884">
          <a:extLst>
            <a:ext uri="{FF2B5EF4-FFF2-40B4-BE49-F238E27FC236}">
              <a16:creationId xmlns:a16="http://schemas.microsoft.com/office/drawing/2014/main" id="{B8F25473-D575-4CF2-BC62-08C8C0FF2A01}"/>
            </a:ext>
          </a:extLst>
        </xdr:cNvPr>
        <xdr:cNvCxnSpPr/>
      </xdr:nvCxnSpPr>
      <xdr:spPr>
        <a:xfrm>
          <a:off x="14592300" y="1801368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74930</xdr:rowOff>
    </xdr:from>
    <xdr:to>
      <xdr:col>72</xdr:col>
      <xdr:colOff>38100</xdr:colOff>
      <xdr:row>105</xdr:row>
      <xdr:rowOff>5080</xdr:rowOff>
    </xdr:to>
    <xdr:sp macro="" textlink="">
      <xdr:nvSpPr>
        <xdr:cNvPr id="886" name="楕円 885">
          <a:extLst>
            <a:ext uri="{FF2B5EF4-FFF2-40B4-BE49-F238E27FC236}">
              <a16:creationId xmlns:a16="http://schemas.microsoft.com/office/drawing/2014/main" id="{AB8920BA-8469-4AD9-A2AD-2C99A9877B2B}"/>
            </a:ext>
          </a:extLst>
        </xdr:cNvPr>
        <xdr:cNvSpPr/>
      </xdr:nvSpPr>
      <xdr:spPr>
        <a:xfrm>
          <a:off x="1365250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125730</xdr:rowOff>
    </xdr:from>
    <xdr:to>
      <xdr:col>76</xdr:col>
      <xdr:colOff>114300</xdr:colOff>
      <xdr:row>105</xdr:row>
      <xdr:rowOff>11430</xdr:rowOff>
    </xdr:to>
    <xdr:cxnSp macro="">
      <xdr:nvCxnSpPr>
        <xdr:cNvPr id="887" name="直線コネクタ 886">
          <a:extLst>
            <a:ext uri="{FF2B5EF4-FFF2-40B4-BE49-F238E27FC236}">
              <a16:creationId xmlns:a16="http://schemas.microsoft.com/office/drawing/2014/main" id="{598B2A4B-F8DE-4F4B-86E2-414898E4DAE5}"/>
            </a:ext>
          </a:extLst>
        </xdr:cNvPr>
        <xdr:cNvCxnSpPr/>
      </xdr:nvCxnSpPr>
      <xdr:spPr>
        <a:xfrm>
          <a:off x="13703300" y="179565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36830</xdr:rowOff>
    </xdr:from>
    <xdr:to>
      <xdr:col>67</xdr:col>
      <xdr:colOff>101600</xdr:colOff>
      <xdr:row>104</xdr:row>
      <xdr:rowOff>138430</xdr:rowOff>
    </xdr:to>
    <xdr:sp macro="" textlink="">
      <xdr:nvSpPr>
        <xdr:cNvPr id="888" name="楕円 887">
          <a:extLst>
            <a:ext uri="{FF2B5EF4-FFF2-40B4-BE49-F238E27FC236}">
              <a16:creationId xmlns:a16="http://schemas.microsoft.com/office/drawing/2014/main" id="{C1511C58-4145-4532-AE0F-CD1309642162}"/>
            </a:ext>
          </a:extLst>
        </xdr:cNvPr>
        <xdr:cNvSpPr/>
      </xdr:nvSpPr>
      <xdr:spPr>
        <a:xfrm>
          <a:off x="12763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87630</xdr:rowOff>
    </xdr:from>
    <xdr:to>
      <xdr:col>71</xdr:col>
      <xdr:colOff>177800</xdr:colOff>
      <xdr:row>104</xdr:row>
      <xdr:rowOff>125730</xdr:rowOff>
    </xdr:to>
    <xdr:cxnSp macro="">
      <xdr:nvCxnSpPr>
        <xdr:cNvPr id="889" name="直線コネクタ 888">
          <a:extLst>
            <a:ext uri="{FF2B5EF4-FFF2-40B4-BE49-F238E27FC236}">
              <a16:creationId xmlns:a16="http://schemas.microsoft.com/office/drawing/2014/main" id="{F68CE924-4AB4-4798-A395-D3B7E0EDEE4C}"/>
            </a:ext>
          </a:extLst>
        </xdr:cNvPr>
        <xdr:cNvCxnSpPr/>
      </xdr:nvCxnSpPr>
      <xdr:spPr>
        <a:xfrm>
          <a:off x="12814300" y="179184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120032</xdr:rowOff>
    </xdr:from>
    <xdr:ext cx="405111" cy="259045"/>
    <xdr:sp macro="" textlink="">
      <xdr:nvSpPr>
        <xdr:cNvPr id="890" name="n_1aveValue【公民館】&#10;有形固定資産減価償却率">
          <a:extLst>
            <a:ext uri="{FF2B5EF4-FFF2-40B4-BE49-F238E27FC236}">
              <a16:creationId xmlns:a16="http://schemas.microsoft.com/office/drawing/2014/main" id="{845C6C91-AF45-4B35-9050-8BAD451ECC8F}"/>
            </a:ext>
          </a:extLst>
        </xdr:cNvPr>
        <xdr:cNvSpPr txBox="1"/>
      </xdr:nvSpPr>
      <xdr:spPr>
        <a:xfrm>
          <a:off x="15266044" y="181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74313</xdr:rowOff>
    </xdr:from>
    <xdr:ext cx="405111" cy="259045"/>
    <xdr:sp macro="" textlink="">
      <xdr:nvSpPr>
        <xdr:cNvPr id="891" name="n_2aveValue【公民館】&#10;有形固定資産減価償却率">
          <a:extLst>
            <a:ext uri="{FF2B5EF4-FFF2-40B4-BE49-F238E27FC236}">
              <a16:creationId xmlns:a16="http://schemas.microsoft.com/office/drawing/2014/main" id="{DCC00E0B-C5B7-43DF-AB9A-B3E645A64AAC}"/>
            </a:ext>
          </a:extLst>
        </xdr:cNvPr>
        <xdr:cNvSpPr txBox="1"/>
      </xdr:nvSpPr>
      <xdr:spPr>
        <a:xfrm>
          <a:off x="143897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60977</xdr:rowOff>
    </xdr:from>
    <xdr:ext cx="405111" cy="259045"/>
    <xdr:sp macro="" textlink="">
      <xdr:nvSpPr>
        <xdr:cNvPr id="892" name="n_3aveValue【公民館】&#10;有形固定資産減価償却率">
          <a:extLst>
            <a:ext uri="{FF2B5EF4-FFF2-40B4-BE49-F238E27FC236}">
              <a16:creationId xmlns:a16="http://schemas.microsoft.com/office/drawing/2014/main" id="{8A2C4226-F05D-4162-AE53-F3012FE1BE77}"/>
            </a:ext>
          </a:extLst>
        </xdr:cNvPr>
        <xdr:cNvSpPr txBox="1"/>
      </xdr:nvSpPr>
      <xdr:spPr>
        <a:xfrm>
          <a:off x="13500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19066</xdr:rowOff>
    </xdr:from>
    <xdr:ext cx="405111" cy="259045"/>
    <xdr:sp macro="" textlink="">
      <xdr:nvSpPr>
        <xdr:cNvPr id="893" name="n_4aveValue【公民館】&#10;有形固定資産減価償却率">
          <a:extLst>
            <a:ext uri="{FF2B5EF4-FFF2-40B4-BE49-F238E27FC236}">
              <a16:creationId xmlns:a16="http://schemas.microsoft.com/office/drawing/2014/main" id="{49C47535-E79A-4372-8E58-AF88869AE587}"/>
            </a:ext>
          </a:extLst>
        </xdr:cNvPr>
        <xdr:cNvSpPr txBox="1"/>
      </xdr:nvSpPr>
      <xdr:spPr>
        <a:xfrm>
          <a:off x="12611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111141</xdr:rowOff>
    </xdr:from>
    <xdr:ext cx="405111" cy="259045"/>
    <xdr:sp macro="" textlink="">
      <xdr:nvSpPr>
        <xdr:cNvPr id="894" name="n_1mainValue【公民館】&#10;有形固定資産減価償却率">
          <a:extLst>
            <a:ext uri="{FF2B5EF4-FFF2-40B4-BE49-F238E27FC236}">
              <a16:creationId xmlns:a16="http://schemas.microsoft.com/office/drawing/2014/main" id="{7212AEF5-3C13-41A8-9EB3-DABA94CE99E9}"/>
            </a:ext>
          </a:extLst>
        </xdr:cNvPr>
        <xdr:cNvSpPr txBox="1"/>
      </xdr:nvSpPr>
      <xdr:spPr>
        <a:xfrm>
          <a:off x="15266044" y="1777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78757</xdr:rowOff>
    </xdr:from>
    <xdr:ext cx="405111" cy="259045"/>
    <xdr:sp macro="" textlink="">
      <xdr:nvSpPr>
        <xdr:cNvPr id="895" name="n_2mainValue【公民館】&#10;有形固定資産減価償却率">
          <a:extLst>
            <a:ext uri="{FF2B5EF4-FFF2-40B4-BE49-F238E27FC236}">
              <a16:creationId xmlns:a16="http://schemas.microsoft.com/office/drawing/2014/main" id="{6EA05D9F-900C-4365-844D-384636989DED}"/>
            </a:ext>
          </a:extLst>
        </xdr:cNvPr>
        <xdr:cNvSpPr txBox="1"/>
      </xdr:nvSpPr>
      <xdr:spPr>
        <a:xfrm>
          <a:off x="14389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21607</xdr:rowOff>
    </xdr:from>
    <xdr:ext cx="405111" cy="259045"/>
    <xdr:sp macro="" textlink="">
      <xdr:nvSpPr>
        <xdr:cNvPr id="896" name="n_3mainValue【公民館】&#10;有形固定資産減価償却率">
          <a:extLst>
            <a:ext uri="{FF2B5EF4-FFF2-40B4-BE49-F238E27FC236}">
              <a16:creationId xmlns:a16="http://schemas.microsoft.com/office/drawing/2014/main" id="{5F594246-4A00-4661-A0DA-F6EAADCABC44}"/>
            </a:ext>
          </a:extLst>
        </xdr:cNvPr>
        <xdr:cNvSpPr txBox="1"/>
      </xdr:nvSpPr>
      <xdr:spPr>
        <a:xfrm>
          <a:off x="13500744" y="1768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154957</xdr:rowOff>
    </xdr:from>
    <xdr:ext cx="405111" cy="259045"/>
    <xdr:sp macro="" textlink="">
      <xdr:nvSpPr>
        <xdr:cNvPr id="897" name="n_4mainValue【公民館】&#10;有形固定資産減価償却率">
          <a:extLst>
            <a:ext uri="{FF2B5EF4-FFF2-40B4-BE49-F238E27FC236}">
              <a16:creationId xmlns:a16="http://schemas.microsoft.com/office/drawing/2014/main" id="{4076A2D1-A179-488F-97BB-363748050864}"/>
            </a:ext>
          </a:extLst>
        </xdr:cNvPr>
        <xdr:cNvSpPr txBox="1"/>
      </xdr:nvSpPr>
      <xdr:spPr>
        <a:xfrm>
          <a:off x="12611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B696151F-5D41-47D9-95C7-D1450EEEE42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5B6B5BAF-6F48-427A-B8CB-C1DC1470DFA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5CA80772-3A8A-4E99-9856-A1384700507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73DB45E5-6AD5-47DF-A982-2CF8A6A31D0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54F8D77E-2C03-4F02-A8FA-22198F7292C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EB1FE29A-3CBE-47AA-90F7-584D063414D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651F1575-BFAB-4B12-9FF1-7DB868F5B91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863F3EAC-FD7D-4035-8E68-EE9EBE3B5F5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EB0ECBA6-B54E-4396-9926-225FFA31D7E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3C43B946-2E57-4746-9DF7-4265BBFABC6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8" name="直線コネクタ 907">
          <a:extLst>
            <a:ext uri="{FF2B5EF4-FFF2-40B4-BE49-F238E27FC236}">
              <a16:creationId xmlns:a16="http://schemas.microsoft.com/office/drawing/2014/main" id="{A22A71C8-CDEB-4236-B33C-566EB9562908}"/>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9" name="テキスト ボックス 908">
          <a:extLst>
            <a:ext uri="{FF2B5EF4-FFF2-40B4-BE49-F238E27FC236}">
              <a16:creationId xmlns:a16="http://schemas.microsoft.com/office/drawing/2014/main" id="{E269AE20-866C-4A17-BABD-F6149EEA4CDA}"/>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0" name="直線コネクタ 909">
          <a:extLst>
            <a:ext uri="{FF2B5EF4-FFF2-40B4-BE49-F238E27FC236}">
              <a16:creationId xmlns:a16="http://schemas.microsoft.com/office/drawing/2014/main" id="{D8EAA084-CC1E-450E-990D-F801396B4F5B}"/>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1" name="テキスト ボックス 910">
          <a:extLst>
            <a:ext uri="{FF2B5EF4-FFF2-40B4-BE49-F238E27FC236}">
              <a16:creationId xmlns:a16="http://schemas.microsoft.com/office/drawing/2014/main" id="{1D53C1BB-B3C2-4FB4-966D-C28160232099}"/>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2" name="直線コネクタ 911">
          <a:extLst>
            <a:ext uri="{FF2B5EF4-FFF2-40B4-BE49-F238E27FC236}">
              <a16:creationId xmlns:a16="http://schemas.microsoft.com/office/drawing/2014/main" id="{FE320737-264E-40CA-870A-79B8CA82D608}"/>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3" name="テキスト ボックス 912">
          <a:extLst>
            <a:ext uri="{FF2B5EF4-FFF2-40B4-BE49-F238E27FC236}">
              <a16:creationId xmlns:a16="http://schemas.microsoft.com/office/drawing/2014/main" id="{77379AB4-F29A-40F2-8DAC-B6B475F35F02}"/>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4" name="直線コネクタ 913">
          <a:extLst>
            <a:ext uri="{FF2B5EF4-FFF2-40B4-BE49-F238E27FC236}">
              <a16:creationId xmlns:a16="http://schemas.microsoft.com/office/drawing/2014/main" id="{5FD87F70-F0F6-4729-AD71-A54F8BC55871}"/>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5" name="テキスト ボックス 914">
          <a:extLst>
            <a:ext uri="{FF2B5EF4-FFF2-40B4-BE49-F238E27FC236}">
              <a16:creationId xmlns:a16="http://schemas.microsoft.com/office/drawing/2014/main" id="{E7D93CF9-73E4-488E-9D8F-04E81CB2A14E}"/>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a:extLst>
            <a:ext uri="{FF2B5EF4-FFF2-40B4-BE49-F238E27FC236}">
              <a16:creationId xmlns:a16="http://schemas.microsoft.com/office/drawing/2014/main" id="{B64736D7-3A8C-4DB5-9399-B20FD27F6FC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a:extLst>
            <a:ext uri="{FF2B5EF4-FFF2-40B4-BE49-F238E27FC236}">
              <a16:creationId xmlns:a16="http://schemas.microsoft.com/office/drawing/2014/main" id="{F8A37153-386D-405E-B95E-7649310FB87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公民館】&#10;一人当たり面積グラフ枠">
          <a:extLst>
            <a:ext uri="{FF2B5EF4-FFF2-40B4-BE49-F238E27FC236}">
              <a16:creationId xmlns:a16="http://schemas.microsoft.com/office/drawing/2014/main" id="{D49B6683-CB59-4479-8FC5-BD78C3F3D77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32765</xdr:rowOff>
    </xdr:to>
    <xdr:cxnSp macro="">
      <xdr:nvCxnSpPr>
        <xdr:cNvPr id="919" name="直線コネクタ 918">
          <a:extLst>
            <a:ext uri="{FF2B5EF4-FFF2-40B4-BE49-F238E27FC236}">
              <a16:creationId xmlns:a16="http://schemas.microsoft.com/office/drawing/2014/main" id="{70E29D50-ED8E-43DE-92E4-4E995C4A04C2}"/>
            </a:ext>
          </a:extLst>
        </xdr:cNvPr>
        <xdr:cNvCxnSpPr/>
      </xdr:nvCxnSpPr>
      <xdr:spPr>
        <a:xfrm flipV="1">
          <a:off x="22160864" y="17164050"/>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920" name="【公民館】&#10;一人当たり面積最小値テキスト">
          <a:extLst>
            <a:ext uri="{FF2B5EF4-FFF2-40B4-BE49-F238E27FC236}">
              <a16:creationId xmlns:a16="http://schemas.microsoft.com/office/drawing/2014/main" id="{F6AAC3BA-DC6B-4B08-A524-3CC59F22640E}"/>
            </a:ext>
          </a:extLst>
        </xdr:cNvPr>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921" name="直線コネクタ 920">
          <a:extLst>
            <a:ext uri="{FF2B5EF4-FFF2-40B4-BE49-F238E27FC236}">
              <a16:creationId xmlns:a16="http://schemas.microsoft.com/office/drawing/2014/main" id="{D1F66D74-97A2-466D-99C9-664BE8B595E7}"/>
            </a:ext>
          </a:extLst>
        </xdr:cNvPr>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922" name="【公民館】&#10;一人当たり面積最大値テキスト">
          <a:extLst>
            <a:ext uri="{FF2B5EF4-FFF2-40B4-BE49-F238E27FC236}">
              <a16:creationId xmlns:a16="http://schemas.microsoft.com/office/drawing/2014/main" id="{F2869F4C-985D-4406-A671-C62CC3A8A0E9}"/>
            </a:ext>
          </a:extLst>
        </xdr:cNvPr>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923" name="直線コネクタ 922">
          <a:extLst>
            <a:ext uri="{FF2B5EF4-FFF2-40B4-BE49-F238E27FC236}">
              <a16:creationId xmlns:a16="http://schemas.microsoft.com/office/drawing/2014/main" id="{0E11CCAB-97D0-43FD-B843-BB5D9A02F958}"/>
            </a:ext>
          </a:extLst>
        </xdr:cNvPr>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97553</xdr:rowOff>
    </xdr:from>
    <xdr:ext cx="469744" cy="259045"/>
    <xdr:sp macro="" textlink="">
      <xdr:nvSpPr>
        <xdr:cNvPr id="924" name="【公民館】&#10;一人当たり面積平均値テキスト">
          <a:extLst>
            <a:ext uri="{FF2B5EF4-FFF2-40B4-BE49-F238E27FC236}">
              <a16:creationId xmlns:a16="http://schemas.microsoft.com/office/drawing/2014/main" id="{F6ECE151-DFC2-4374-A801-1AC32FB3EF07}"/>
            </a:ext>
          </a:extLst>
        </xdr:cNvPr>
        <xdr:cNvSpPr txBox="1"/>
      </xdr:nvSpPr>
      <xdr:spPr>
        <a:xfrm>
          <a:off x="22199600" y="1809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925" name="フローチャート: 判断 924">
          <a:extLst>
            <a:ext uri="{FF2B5EF4-FFF2-40B4-BE49-F238E27FC236}">
              <a16:creationId xmlns:a16="http://schemas.microsoft.com/office/drawing/2014/main" id="{8664BB9F-B18F-436B-9140-7B0AB85FA7FB}"/>
            </a:ext>
          </a:extLst>
        </xdr:cNvPr>
        <xdr:cNvSpPr/>
      </xdr:nvSpPr>
      <xdr:spPr>
        <a:xfrm>
          <a:off x="22110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132842</xdr:rowOff>
    </xdr:from>
    <xdr:to>
      <xdr:col>112</xdr:col>
      <xdr:colOff>38100</xdr:colOff>
      <xdr:row>106</xdr:row>
      <xdr:rowOff>62992</xdr:rowOff>
    </xdr:to>
    <xdr:sp macro="" textlink="">
      <xdr:nvSpPr>
        <xdr:cNvPr id="926" name="フローチャート: 判断 925">
          <a:extLst>
            <a:ext uri="{FF2B5EF4-FFF2-40B4-BE49-F238E27FC236}">
              <a16:creationId xmlns:a16="http://schemas.microsoft.com/office/drawing/2014/main" id="{5816E8FE-FB97-44AB-A893-AF705C9CC3B2}"/>
            </a:ext>
          </a:extLst>
        </xdr:cNvPr>
        <xdr:cNvSpPr/>
      </xdr:nvSpPr>
      <xdr:spPr>
        <a:xfrm>
          <a:off x="21272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132842</xdr:rowOff>
    </xdr:from>
    <xdr:to>
      <xdr:col>107</xdr:col>
      <xdr:colOff>101600</xdr:colOff>
      <xdr:row>106</xdr:row>
      <xdr:rowOff>62992</xdr:rowOff>
    </xdr:to>
    <xdr:sp macro="" textlink="">
      <xdr:nvSpPr>
        <xdr:cNvPr id="927" name="フローチャート: 判断 926">
          <a:extLst>
            <a:ext uri="{FF2B5EF4-FFF2-40B4-BE49-F238E27FC236}">
              <a16:creationId xmlns:a16="http://schemas.microsoft.com/office/drawing/2014/main" id="{5D19E5A2-86C7-40C8-9F91-16D418B75F96}"/>
            </a:ext>
          </a:extLst>
        </xdr:cNvPr>
        <xdr:cNvSpPr/>
      </xdr:nvSpPr>
      <xdr:spPr>
        <a:xfrm>
          <a:off x="20383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928" name="フローチャート: 判断 927">
          <a:extLst>
            <a:ext uri="{FF2B5EF4-FFF2-40B4-BE49-F238E27FC236}">
              <a16:creationId xmlns:a16="http://schemas.microsoft.com/office/drawing/2014/main" id="{33066901-16FE-4BEE-AA95-FE623D16F404}"/>
            </a:ext>
          </a:extLst>
        </xdr:cNvPr>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100837</xdr:rowOff>
    </xdr:from>
    <xdr:to>
      <xdr:col>98</xdr:col>
      <xdr:colOff>38100</xdr:colOff>
      <xdr:row>106</xdr:row>
      <xdr:rowOff>30987</xdr:rowOff>
    </xdr:to>
    <xdr:sp macro="" textlink="">
      <xdr:nvSpPr>
        <xdr:cNvPr id="929" name="フローチャート: 判断 928">
          <a:extLst>
            <a:ext uri="{FF2B5EF4-FFF2-40B4-BE49-F238E27FC236}">
              <a16:creationId xmlns:a16="http://schemas.microsoft.com/office/drawing/2014/main" id="{E7B0CA31-E052-4491-A936-A66541EC2474}"/>
            </a:ext>
          </a:extLst>
        </xdr:cNvPr>
        <xdr:cNvSpPr/>
      </xdr:nvSpPr>
      <xdr:spPr>
        <a:xfrm>
          <a:off x="18605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5A3DB536-1B6F-4A01-8A91-E0C805FEB52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48B9CF3-ABB5-4019-A15B-A3D313FF69A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E3FD61AB-579C-425A-983B-DB4A33855A8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4079C39F-B372-477C-B5BA-C561642CB9E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893E5387-B8CE-4F6F-B9EC-E92B7193F3E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151130</xdr:rowOff>
    </xdr:from>
    <xdr:to>
      <xdr:col>116</xdr:col>
      <xdr:colOff>114300</xdr:colOff>
      <xdr:row>103</xdr:row>
      <xdr:rowOff>81280</xdr:rowOff>
    </xdr:to>
    <xdr:sp macro="" textlink="">
      <xdr:nvSpPr>
        <xdr:cNvPr id="935" name="楕円 934">
          <a:extLst>
            <a:ext uri="{FF2B5EF4-FFF2-40B4-BE49-F238E27FC236}">
              <a16:creationId xmlns:a16="http://schemas.microsoft.com/office/drawing/2014/main" id="{E5459983-3F83-44B0-AAE8-A88CF3DB3CA6}"/>
            </a:ext>
          </a:extLst>
        </xdr:cNvPr>
        <xdr:cNvSpPr/>
      </xdr:nvSpPr>
      <xdr:spPr>
        <a:xfrm>
          <a:off x="221107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2557</xdr:rowOff>
    </xdr:from>
    <xdr:ext cx="469744" cy="259045"/>
    <xdr:sp macro="" textlink="">
      <xdr:nvSpPr>
        <xdr:cNvPr id="936" name="【公民館】&#10;一人当たり面積該当値テキスト">
          <a:extLst>
            <a:ext uri="{FF2B5EF4-FFF2-40B4-BE49-F238E27FC236}">
              <a16:creationId xmlns:a16="http://schemas.microsoft.com/office/drawing/2014/main" id="{BF48F8C0-15D4-4423-9812-FE0A09961986}"/>
            </a:ext>
          </a:extLst>
        </xdr:cNvPr>
        <xdr:cNvSpPr txBox="1"/>
      </xdr:nvSpPr>
      <xdr:spPr>
        <a:xfrm>
          <a:off x="22199600" y="1749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128270</xdr:rowOff>
    </xdr:from>
    <xdr:to>
      <xdr:col>112</xdr:col>
      <xdr:colOff>38100</xdr:colOff>
      <xdr:row>103</xdr:row>
      <xdr:rowOff>58420</xdr:rowOff>
    </xdr:to>
    <xdr:sp macro="" textlink="">
      <xdr:nvSpPr>
        <xdr:cNvPr id="937" name="楕円 936">
          <a:extLst>
            <a:ext uri="{FF2B5EF4-FFF2-40B4-BE49-F238E27FC236}">
              <a16:creationId xmlns:a16="http://schemas.microsoft.com/office/drawing/2014/main" id="{C732DBE7-12E5-45D9-8D11-C62E33390721}"/>
            </a:ext>
          </a:extLst>
        </xdr:cNvPr>
        <xdr:cNvSpPr/>
      </xdr:nvSpPr>
      <xdr:spPr>
        <a:xfrm>
          <a:off x="21272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7620</xdr:rowOff>
    </xdr:from>
    <xdr:to>
      <xdr:col>116</xdr:col>
      <xdr:colOff>63500</xdr:colOff>
      <xdr:row>103</xdr:row>
      <xdr:rowOff>30480</xdr:rowOff>
    </xdr:to>
    <xdr:cxnSp macro="">
      <xdr:nvCxnSpPr>
        <xdr:cNvPr id="938" name="直線コネクタ 937">
          <a:extLst>
            <a:ext uri="{FF2B5EF4-FFF2-40B4-BE49-F238E27FC236}">
              <a16:creationId xmlns:a16="http://schemas.microsoft.com/office/drawing/2014/main" id="{30BCC5FA-DEF8-4970-9E7B-779FC234A402}"/>
            </a:ext>
          </a:extLst>
        </xdr:cNvPr>
        <xdr:cNvCxnSpPr/>
      </xdr:nvCxnSpPr>
      <xdr:spPr>
        <a:xfrm>
          <a:off x="21323300" y="176669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105411</xdr:rowOff>
    </xdr:from>
    <xdr:to>
      <xdr:col>107</xdr:col>
      <xdr:colOff>101600</xdr:colOff>
      <xdr:row>103</xdr:row>
      <xdr:rowOff>35561</xdr:rowOff>
    </xdr:to>
    <xdr:sp macro="" textlink="">
      <xdr:nvSpPr>
        <xdr:cNvPr id="939" name="楕円 938">
          <a:extLst>
            <a:ext uri="{FF2B5EF4-FFF2-40B4-BE49-F238E27FC236}">
              <a16:creationId xmlns:a16="http://schemas.microsoft.com/office/drawing/2014/main" id="{BFA4446B-37E2-44D5-93AC-15BE8160AE11}"/>
            </a:ext>
          </a:extLst>
        </xdr:cNvPr>
        <xdr:cNvSpPr/>
      </xdr:nvSpPr>
      <xdr:spPr>
        <a:xfrm>
          <a:off x="20383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156211</xdr:rowOff>
    </xdr:from>
    <xdr:to>
      <xdr:col>111</xdr:col>
      <xdr:colOff>177800</xdr:colOff>
      <xdr:row>103</xdr:row>
      <xdr:rowOff>7620</xdr:rowOff>
    </xdr:to>
    <xdr:cxnSp macro="">
      <xdr:nvCxnSpPr>
        <xdr:cNvPr id="940" name="直線コネクタ 939">
          <a:extLst>
            <a:ext uri="{FF2B5EF4-FFF2-40B4-BE49-F238E27FC236}">
              <a16:creationId xmlns:a16="http://schemas.microsoft.com/office/drawing/2014/main" id="{5133BB89-4F0B-4CD6-8EF8-B7E9F30B0B8A}"/>
            </a:ext>
          </a:extLst>
        </xdr:cNvPr>
        <xdr:cNvCxnSpPr/>
      </xdr:nvCxnSpPr>
      <xdr:spPr>
        <a:xfrm>
          <a:off x="20434300" y="176441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148844</xdr:rowOff>
    </xdr:from>
    <xdr:to>
      <xdr:col>102</xdr:col>
      <xdr:colOff>165100</xdr:colOff>
      <xdr:row>103</xdr:row>
      <xdr:rowOff>78994</xdr:rowOff>
    </xdr:to>
    <xdr:sp macro="" textlink="">
      <xdr:nvSpPr>
        <xdr:cNvPr id="941" name="楕円 940">
          <a:extLst>
            <a:ext uri="{FF2B5EF4-FFF2-40B4-BE49-F238E27FC236}">
              <a16:creationId xmlns:a16="http://schemas.microsoft.com/office/drawing/2014/main" id="{E969FE32-9F12-402D-B661-C2E09D84E590}"/>
            </a:ext>
          </a:extLst>
        </xdr:cNvPr>
        <xdr:cNvSpPr/>
      </xdr:nvSpPr>
      <xdr:spPr>
        <a:xfrm>
          <a:off x="19494500" y="1763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156211</xdr:rowOff>
    </xdr:from>
    <xdr:to>
      <xdr:col>107</xdr:col>
      <xdr:colOff>50800</xdr:colOff>
      <xdr:row>103</xdr:row>
      <xdr:rowOff>28194</xdr:rowOff>
    </xdr:to>
    <xdr:cxnSp macro="">
      <xdr:nvCxnSpPr>
        <xdr:cNvPr id="942" name="直線コネクタ 941">
          <a:extLst>
            <a:ext uri="{FF2B5EF4-FFF2-40B4-BE49-F238E27FC236}">
              <a16:creationId xmlns:a16="http://schemas.microsoft.com/office/drawing/2014/main" id="{C391E84F-AD36-4A34-A55E-B184D6BF11BB}"/>
            </a:ext>
          </a:extLst>
        </xdr:cNvPr>
        <xdr:cNvCxnSpPr/>
      </xdr:nvCxnSpPr>
      <xdr:spPr>
        <a:xfrm flipV="1">
          <a:off x="19545300" y="17644111"/>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103124</xdr:rowOff>
    </xdr:from>
    <xdr:to>
      <xdr:col>98</xdr:col>
      <xdr:colOff>38100</xdr:colOff>
      <xdr:row>103</xdr:row>
      <xdr:rowOff>33274</xdr:rowOff>
    </xdr:to>
    <xdr:sp macro="" textlink="">
      <xdr:nvSpPr>
        <xdr:cNvPr id="943" name="楕円 942">
          <a:extLst>
            <a:ext uri="{FF2B5EF4-FFF2-40B4-BE49-F238E27FC236}">
              <a16:creationId xmlns:a16="http://schemas.microsoft.com/office/drawing/2014/main" id="{A0AA0945-81B0-417A-999B-EA34AA6FAFCC}"/>
            </a:ext>
          </a:extLst>
        </xdr:cNvPr>
        <xdr:cNvSpPr/>
      </xdr:nvSpPr>
      <xdr:spPr>
        <a:xfrm>
          <a:off x="18605500" y="1759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153924</xdr:rowOff>
    </xdr:from>
    <xdr:to>
      <xdr:col>102</xdr:col>
      <xdr:colOff>114300</xdr:colOff>
      <xdr:row>103</xdr:row>
      <xdr:rowOff>28194</xdr:rowOff>
    </xdr:to>
    <xdr:cxnSp macro="">
      <xdr:nvCxnSpPr>
        <xdr:cNvPr id="944" name="直線コネクタ 943">
          <a:extLst>
            <a:ext uri="{FF2B5EF4-FFF2-40B4-BE49-F238E27FC236}">
              <a16:creationId xmlns:a16="http://schemas.microsoft.com/office/drawing/2014/main" id="{F974F8E3-00A0-411C-93B4-0D3526C57026}"/>
            </a:ext>
          </a:extLst>
        </xdr:cNvPr>
        <xdr:cNvCxnSpPr/>
      </xdr:nvCxnSpPr>
      <xdr:spPr>
        <a:xfrm>
          <a:off x="18656300" y="176418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54119</xdr:rowOff>
    </xdr:from>
    <xdr:ext cx="469744" cy="259045"/>
    <xdr:sp macro="" textlink="">
      <xdr:nvSpPr>
        <xdr:cNvPr id="945" name="n_1aveValue【公民館】&#10;一人当たり面積">
          <a:extLst>
            <a:ext uri="{FF2B5EF4-FFF2-40B4-BE49-F238E27FC236}">
              <a16:creationId xmlns:a16="http://schemas.microsoft.com/office/drawing/2014/main" id="{348E85FF-AFFE-4F9E-9EE7-38AC5510FED1}"/>
            </a:ext>
          </a:extLst>
        </xdr:cNvPr>
        <xdr:cNvSpPr txBox="1"/>
      </xdr:nvSpPr>
      <xdr:spPr>
        <a:xfrm>
          <a:off x="21075727"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54119</xdr:rowOff>
    </xdr:from>
    <xdr:ext cx="469744" cy="259045"/>
    <xdr:sp macro="" textlink="">
      <xdr:nvSpPr>
        <xdr:cNvPr id="946" name="n_2aveValue【公民館】&#10;一人当たり面積">
          <a:extLst>
            <a:ext uri="{FF2B5EF4-FFF2-40B4-BE49-F238E27FC236}">
              <a16:creationId xmlns:a16="http://schemas.microsoft.com/office/drawing/2014/main" id="{56B1AC27-594E-441A-A173-DA663BF51D30}"/>
            </a:ext>
          </a:extLst>
        </xdr:cNvPr>
        <xdr:cNvSpPr txBox="1"/>
      </xdr:nvSpPr>
      <xdr:spPr>
        <a:xfrm>
          <a:off x="20199427"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17542</xdr:rowOff>
    </xdr:from>
    <xdr:ext cx="469744" cy="259045"/>
    <xdr:sp macro="" textlink="">
      <xdr:nvSpPr>
        <xdr:cNvPr id="947" name="n_3aveValue【公民館】&#10;一人当たり面積">
          <a:extLst>
            <a:ext uri="{FF2B5EF4-FFF2-40B4-BE49-F238E27FC236}">
              <a16:creationId xmlns:a16="http://schemas.microsoft.com/office/drawing/2014/main" id="{FCBB1F97-29AE-4580-B06B-FD9A774DC6D5}"/>
            </a:ext>
          </a:extLst>
        </xdr:cNvPr>
        <xdr:cNvSpPr txBox="1"/>
      </xdr:nvSpPr>
      <xdr:spPr>
        <a:xfrm>
          <a:off x="193104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22114</xdr:rowOff>
    </xdr:from>
    <xdr:ext cx="469744" cy="259045"/>
    <xdr:sp macro="" textlink="">
      <xdr:nvSpPr>
        <xdr:cNvPr id="948" name="n_4aveValue【公民館】&#10;一人当たり面積">
          <a:extLst>
            <a:ext uri="{FF2B5EF4-FFF2-40B4-BE49-F238E27FC236}">
              <a16:creationId xmlns:a16="http://schemas.microsoft.com/office/drawing/2014/main" id="{3F328D2A-3BD0-4D28-AE2D-996FA1957C0E}"/>
            </a:ext>
          </a:extLst>
        </xdr:cNvPr>
        <xdr:cNvSpPr txBox="1"/>
      </xdr:nvSpPr>
      <xdr:spPr>
        <a:xfrm>
          <a:off x="18421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74947</xdr:rowOff>
    </xdr:from>
    <xdr:ext cx="469744" cy="259045"/>
    <xdr:sp macro="" textlink="">
      <xdr:nvSpPr>
        <xdr:cNvPr id="949" name="n_1mainValue【公民館】&#10;一人当たり面積">
          <a:extLst>
            <a:ext uri="{FF2B5EF4-FFF2-40B4-BE49-F238E27FC236}">
              <a16:creationId xmlns:a16="http://schemas.microsoft.com/office/drawing/2014/main" id="{CEF264DD-7D59-4F91-B8D8-38C81457A173}"/>
            </a:ext>
          </a:extLst>
        </xdr:cNvPr>
        <xdr:cNvSpPr txBox="1"/>
      </xdr:nvSpPr>
      <xdr:spPr>
        <a:xfrm>
          <a:off x="21075727" y="1739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52088</xdr:rowOff>
    </xdr:from>
    <xdr:ext cx="469744" cy="259045"/>
    <xdr:sp macro="" textlink="">
      <xdr:nvSpPr>
        <xdr:cNvPr id="950" name="n_2mainValue【公民館】&#10;一人当たり面積">
          <a:extLst>
            <a:ext uri="{FF2B5EF4-FFF2-40B4-BE49-F238E27FC236}">
              <a16:creationId xmlns:a16="http://schemas.microsoft.com/office/drawing/2014/main" id="{7A9819A7-7CB1-4B38-B0D3-87C4F0ABB245}"/>
            </a:ext>
          </a:extLst>
        </xdr:cNvPr>
        <xdr:cNvSpPr txBox="1"/>
      </xdr:nvSpPr>
      <xdr:spPr>
        <a:xfrm>
          <a:off x="20199427" y="1736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95521</xdr:rowOff>
    </xdr:from>
    <xdr:ext cx="469744" cy="259045"/>
    <xdr:sp macro="" textlink="">
      <xdr:nvSpPr>
        <xdr:cNvPr id="951" name="n_3mainValue【公民館】&#10;一人当たり面積">
          <a:extLst>
            <a:ext uri="{FF2B5EF4-FFF2-40B4-BE49-F238E27FC236}">
              <a16:creationId xmlns:a16="http://schemas.microsoft.com/office/drawing/2014/main" id="{DDF2BC89-668A-4B34-848C-4CE018EB8D08}"/>
            </a:ext>
          </a:extLst>
        </xdr:cNvPr>
        <xdr:cNvSpPr txBox="1"/>
      </xdr:nvSpPr>
      <xdr:spPr>
        <a:xfrm>
          <a:off x="19310427" y="1741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49801</xdr:rowOff>
    </xdr:from>
    <xdr:ext cx="469744" cy="259045"/>
    <xdr:sp macro="" textlink="">
      <xdr:nvSpPr>
        <xdr:cNvPr id="952" name="n_4mainValue【公民館】&#10;一人当たり面積">
          <a:extLst>
            <a:ext uri="{FF2B5EF4-FFF2-40B4-BE49-F238E27FC236}">
              <a16:creationId xmlns:a16="http://schemas.microsoft.com/office/drawing/2014/main" id="{9823096E-9338-4814-8D70-0F28B0876F14}"/>
            </a:ext>
          </a:extLst>
        </xdr:cNvPr>
        <xdr:cNvSpPr txBox="1"/>
      </xdr:nvSpPr>
      <xdr:spPr>
        <a:xfrm>
          <a:off x="18421427" y="1736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a:extLst>
            <a:ext uri="{FF2B5EF4-FFF2-40B4-BE49-F238E27FC236}">
              <a16:creationId xmlns:a16="http://schemas.microsoft.com/office/drawing/2014/main" id="{C682F490-FAE0-4C30-B445-F59436225E5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a:extLst>
            <a:ext uri="{FF2B5EF4-FFF2-40B4-BE49-F238E27FC236}">
              <a16:creationId xmlns:a16="http://schemas.microsoft.com/office/drawing/2014/main" id="{247564B9-78F0-4FBF-9342-256A954CB37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a:extLst>
            <a:ext uri="{FF2B5EF4-FFF2-40B4-BE49-F238E27FC236}">
              <a16:creationId xmlns:a16="http://schemas.microsoft.com/office/drawing/2014/main" id="{D3D7C742-16B0-4CE1-B444-477821B2B28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有形固定資産減価償却率をみると、どの施設も１％程度の上昇がみられ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、ほとんどの施設において類似団体平均値を上回っている。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年代後半から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学校統廃合の取組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みを進めてきたこと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ものの、上昇傾向が顕著になっている。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認定こども園・幼稚園・保育所、児童館、庁舎については、特に減価償却率が高く、更新の必要に迫られている。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F37567E-E1AF-4D4C-A4A7-0D46F0A25D1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109C998-9F16-4171-947E-AB4C533A024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9021E58-C22D-4D29-8BAC-55B76D13A6F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E863109-7D69-4D70-848F-1C932EAC0A7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富山県魚津市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1E17E60-A7CF-425D-8BD5-6F9BDF958BC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8AD0015-6524-4A69-91F7-B4288FBC748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B79171C-C7A4-41A9-819B-F1E2A4453CF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4A869B5-0AD9-49C9-8069-871A206FB18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C2E3380-0040-489D-82EE-42094EBC228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A61389F-08CC-43B3-98B0-EFF2D39DBAC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39,919
39,397
200.61
21,653,852
19,825,832
1,410,196
10,717,723
16,180,417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A2DB9AB-A291-4208-9D15-A87A92B130C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760F316-1DB7-42A3-BD17-CDF35DBC01E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CD0BD5C-CE23-472E-BA32-3738514961A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76.7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61C1F56-6EE6-4721-8D67-98C2FA37A84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FCB5F2D-793E-4235-B7A6-72F24708EFD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6E546FB-6880-4D87-84AA-700DEED68D6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0E3005C-8C77-4EC8-8469-74E372A4345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B3640F1-CDFC-41BD-9254-43758975624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650DE90-01A8-47B0-A653-5B7FDD8BD65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85961DA-95D8-4502-9EAB-39069F9188F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F29D342-AC33-46C6-8868-D9092FDDEA8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BE4AE0F-4549-40AD-B236-38C9B3EAD14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839468B-D822-437F-BD12-67B4923E4A4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D32EBB9-4BA4-4541-9442-F9E4436DD9F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75E1FB6-104F-4598-B9D1-1146C84187C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62BB2E2-7720-4C2A-BD72-16A60484E08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0FF474E-EF6A-4B19-A545-DB206CFB866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017EAD6-90DE-4B07-ABBC-F2924319B7E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85058EC-8ED3-450F-92E2-D36252E799D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26C3527-EF3B-4E0F-BFAF-FE8AA580DA3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B02C8B8-F31A-40D5-A6D0-8A4FB56C169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0260DA7-90DB-4FE3-AE78-706102E3C25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0187771-58A2-4BA2-9CD9-FD1F44F17F8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FBE6AFE-76A5-4986-99F6-C12F7DCF2DA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B1115AF-41C6-41DB-8824-C60781B615F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86B6526-835A-4C9A-BB26-93B061A9A5E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0D9E251-121C-425E-B789-39B9412441B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0D3E85C-A674-4548-897D-835265FF1CA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C01DC83-D834-4468-B9E6-0D995621125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6BA88F7-1170-4EBC-9A0B-4DCC554CE89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78A87FF-6942-486F-86B9-0FD51250793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BB72DFE-C5F6-4E56-A490-8EB3BEBB89B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480B2FA-5B62-478E-9B70-AAC48CBF09B4}"/>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0EC292A-8615-4286-8405-70130A6E347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18E44FE-CCB7-404C-9161-4DE7BD5F952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3CA83BC-3D6F-483C-9A40-BB900976CA7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FACD57A-96E3-44F2-BED8-68416536A33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FDBE894-4C1D-4F35-A5B9-FF779AA82B2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7C6F67A-1288-444F-A248-F83810709FE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509FB33-E21D-4C48-9C0C-9F59F401166E}"/>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EA6AB91-A2AB-4D9B-AE10-E286EF02487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B7AD032-72CC-492D-AF13-243305141A2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C18B460-C1FB-4405-B34A-C6153CF9185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0433386-B35C-439F-A4CA-4159327836F1}"/>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4360B02-495B-4E25-9134-A24A4C33AF7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4350F29A-23BA-4612-A1F1-9C74C12AA6E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102326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A182ABC1-F133-488A-8086-E60C6DE87BAC}"/>
            </a:ext>
          </a:extLst>
        </xdr:cNvPr>
        <xdr:cNvCxnSpPr/>
      </xdr:nvCxnSpPr>
      <xdr:spPr>
        <a:xfrm flipV="1">
          <a:off x="4634865" y="576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99E865C1-0185-4BFD-B092-4D8E952333C3}"/>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1C9CBF2F-484C-4F40-9034-E995046C0133}"/>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49003</xdr:rowOff>
    </xdr:from>
    <xdr:ext cx="340478" cy="259045"/>
    <xdr:sp macro="" textlink="">
      <xdr:nvSpPr>
        <xdr:cNvPr id="61" name="【図書館】&#10;有形固定資産減価償却率最大値テキスト">
          <a:extLst>
            <a:ext uri="{FF2B5EF4-FFF2-40B4-BE49-F238E27FC236}">
              <a16:creationId xmlns:a16="http://schemas.microsoft.com/office/drawing/2014/main" id="{53597ED3-037B-4102-841C-FADC0BA93E74}"/>
            </a:ext>
          </a:extLst>
        </xdr:cNvPr>
        <xdr:cNvSpPr txBox="1"/>
      </xdr:nvSpPr>
      <xdr:spPr>
        <a:xfrm>
          <a:off x="4673600" y="553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102326</xdr:rowOff>
    </xdr:from>
    <xdr:to>
      <xdr:col>24</xdr:col>
      <xdr:colOff>152400</xdr:colOff>
      <xdr:row>33</xdr:row>
      <xdr:rowOff>102326</xdr:rowOff>
    </xdr:to>
    <xdr:cxnSp macro="">
      <xdr:nvCxnSpPr>
        <xdr:cNvPr id="62" name="直線コネクタ 61">
          <a:extLst>
            <a:ext uri="{FF2B5EF4-FFF2-40B4-BE49-F238E27FC236}">
              <a16:creationId xmlns:a16="http://schemas.microsoft.com/office/drawing/2014/main" id="{74A2108F-48DE-4618-9669-FD1A8EA71E36}"/>
            </a:ext>
          </a:extLst>
        </xdr:cNvPr>
        <xdr:cNvCxnSpPr/>
      </xdr:nvCxnSpPr>
      <xdr:spPr>
        <a:xfrm>
          <a:off x="4546600" y="576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98896</xdr:rowOff>
    </xdr:from>
    <xdr:ext cx="405111" cy="259045"/>
    <xdr:sp macro="" textlink="">
      <xdr:nvSpPr>
        <xdr:cNvPr id="63" name="【図書館】&#10;有形固定資産減価償却率平均値テキスト">
          <a:extLst>
            <a:ext uri="{FF2B5EF4-FFF2-40B4-BE49-F238E27FC236}">
              <a16:creationId xmlns:a16="http://schemas.microsoft.com/office/drawing/2014/main" id="{8BE4295D-B1BD-4E74-B1E6-7F5FB3C6B3C4}"/>
            </a:ext>
          </a:extLst>
        </xdr:cNvPr>
        <xdr:cNvSpPr txBox="1"/>
      </xdr:nvSpPr>
      <xdr:spPr>
        <a:xfrm>
          <a:off x="4673600" y="627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4" name="フローチャート: 判断 63">
          <a:extLst>
            <a:ext uri="{FF2B5EF4-FFF2-40B4-BE49-F238E27FC236}">
              <a16:creationId xmlns:a16="http://schemas.microsoft.com/office/drawing/2014/main" id="{3782934B-5B6A-4283-ADBF-900F1D510989}"/>
            </a:ext>
          </a:extLst>
        </xdr:cNvPr>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a:extLst>
            <a:ext uri="{FF2B5EF4-FFF2-40B4-BE49-F238E27FC236}">
              <a16:creationId xmlns:a16="http://schemas.microsoft.com/office/drawing/2014/main" id="{6A8D0F74-CA06-4EC8-975C-E3EC234B4F92}"/>
            </a:ext>
          </a:extLst>
        </xdr:cNvPr>
        <xdr:cNvSpPr/>
      </xdr:nvSpPr>
      <xdr:spPr>
        <a:xfrm>
          <a:off x="3746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80917</xdr:rowOff>
    </xdr:from>
    <xdr:to>
      <xdr:col>15</xdr:col>
      <xdr:colOff>101600</xdr:colOff>
      <xdr:row>38</xdr:row>
      <xdr:rowOff>11068</xdr:rowOff>
    </xdr:to>
    <xdr:sp macro="" textlink="">
      <xdr:nvSpPr>
        <xdr:cNvPr id="66" name="フローチャート: 判断 65">
          <a:extLst>
            <a:ext uri="{FF2B5EF4-FFF2-40B4-BE49-F238E27FC236}">
              <a16:creationId xmlns:a16="http://schemas.microsoft.com/office/drawing/2014/main" id="{3B99BFE2-24F4-4243-B4BF-CB476DDA5804}"/>
            </a:ext>
          </a:extLst>
        </xdr:cNvPr>
        <xdr:cNvSpPr/>
      </xdr:nvSpPr>
      <xdr:spPr>
        <a:xfrm>
          <a:off x="2857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74386</xdr:rowOff>
    </xdr:from>
    <xdr:to>
      <xdr:col>10</xdr:col>
      <xdr:colOff>165100</xdr:colOff>
      <xdr:row>38</xdr:row>
      <xdr:rowOff>4536</xdr:rowOff>
    </xdr:to>
    <xdr:sp macro="" textlink="">
      <xdr:nvSpPr>
        <xdr:cNvPr id="67" name="フローチャート: 判断 66">
          <a:extLst>
            <a:ext uri="{FF2B5EF4-FFF2-40B4-BE49-F238E27FC236}">
              <a16:creationId xmlns:a16="http://schemas.microsoft.com/office/drawing/2014/main" id="{15D2A411-440F-4988-8C6B-257E628D57C8}"/>
            </a:ext>
          </a:extLst>
        </xdr:cNvPr>
        <xdr:cNvSpPr/>
      </xdr:nvSpPr>
      <xdr:spPr>
        <a:xfrm>
          <a:off x="1968500" y="641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72753</xdr:rowOff>
    </xdr:from>
    <xdr:to>
      <xdr:col>6</xdr:col>
      <xdr:colOff>38100</xdr:colOff>
      <xdr:row>38</xdr:row>
      <xdr:rowOff>2903</xdr:rowOff>
    </xdr:to>
    <xdr:sp macro="" textlink="">
      <xdr:nvSpPr>
        <xdr:cNvPr id="68" name="フローチャート: 判断 67">
          <a:extLst>
            <a:ext uri="{FF2B5EF4-FFF2-40B4-BE49-F238E27FC236}">
              <a16:creationId xmlns:a16="http://schemas.microsoft.com/office/drawing/2014/main" id="{11E620DF-DA7F-490F-AF10-93C3C1009707}"/>
            </a:ext>
          </a:extLst>
        </xdr:cNvPr>
        <xdr:cNvSpPr/>
      </xdr:nvSpPr>
      <xdr:spPr>
        <a:xfrm>
          <a:off x="1079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F171158-4A4B-400B-92EC-170605171C7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048FEA9-11ED-4448-BE35-3A8051E80A1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391D26D-02E9-4B1F-97CE-132CD13FCF7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6615A06-23F9-448A-BBDF-B9AEAD65BAF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B616B7AE-8336-4927-9491-797EB1FB2B8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152763</xdr:rowOff>
    </xdr:from>
    <xdr:to>
      <xdr:col>24</xdr:col>
      <xdr:colOff>114300</xdr:colOff>
      <xdr:row>38</xdr:row>
      <xdr:rowOff>82913</xdr:rowOff>
    </xdr:to>
    <xdr:sp macro="" textlink="">
      <xdr:nvSpPr>
        <xdr:cNvPr id="74" name="楕円 73">
          <a:extLst>
            <a:ext uri="{FF2B5EF4-FFF2-40B4-BE49-F238E27FC236}">
              <a16:creationId xmlns:a16="http://schemas.microsoft.com/office/drawing/2014/main" id="{5C015E83-1929-43F3-84DD-77A80493E5D0}"/>
            </a:ext>
          </a:extLst>
        </xdr:cNvPr>
        <xdr:cNvSpPr/>
      </xdr:nvSpPr>
      <xdr:spPr>
        <a:xfrm>
          <a:off x="4584700" y="649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131190</xdr:rowOff>
    </xdr:from>
    <xdr:ext cx="405111" cy="259045"/>
    <xdr:sp macro="" textlink="">
      <xdr:nvSpPr>
        <xdr:cNvPr id="75" name="【図書館】&#10;有形固定資産減価償却率該当値テキスト">
          <a:extLst>
            <a:ext uri="{FF2B5EF4-FFF2-40B4-BE49-F238E27FC236}">
              <a16:creationId xmlns:a16="http://schemas.microsoft.com/office/drawing/2014/main" id="{6E655B38-B7B1-4A62-9726-BF34DA606056}"/>
            </a:ext>
          </a:extLst>
        </xdr:cNvPr>
        <xdr:cNvSpPr txBox="1"/>
      </xdr:nvSpPr>
      <xdr:spPr>
        <a:xfrm>
          <a:off x="4673600" y="647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131536</xdr:rowOff>
    </xdr:from>
    <xdr:to>
      <xdr:col>20</xdr:col>
      <xdr:colOff>38100</xdr:colOff>
      <xdr:row>38</xdr:row>
      <xdr:rowOff>61686</xdr:rowOff>
    </xdr:to>
    <xdr:sp macro="" textlink="">
      <xdr:nvSpPr>
        <xdr:cNvPr id="76" name="楕円 75">
          <a:extLst>
            <a:ext uri="{FF2B5EF4-FFF2-40B4-BE49-F238E27FC236}">
              <a16:creationId xmlns:a16="http://schemas.microsoft.com/office/drawing/2014/main" id="{593F3DDE-D728-4F08-8BB0-57CFB5B6840D}"/>
            </a:ext>
          </a:extLst>
        </xdr:cNvPr>
        <xdr:cNvSpPr/>
      </xdr:nvSpPr>
      <xdr:spPr>
        <a:xfrm>
          <a:off x="3746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10885</xdr:rowOff>
    </xdr:from>
    <xdr:to>
      <xdr:col>24</xdr:col>
      <xdr:colOff>63500</xdr:colOff>
      <xdr:row>38</xdr:row>
      <xdr:rowOff>32113</xdr:rowOff>
    </xdr:to>
    <xdr:cxnSp macro="">
      <xdr:nvCxnSpPr>
        <xdr:cNvPr id="77" name="直線コネクタ 76">
          <a:extLst>
            <a:ext uri="{FF2B5EF4-FFF2-40B4-BE49-F238E27FC236}">
              <a16:creationId xmlns:a16="http://schemas.microsoft.com/office/drawing/2014/main" id="{6FC775BA-8A6A-4CE3-A6B1-6B122EFBB494}"/>
            </a:ext>
          </a:extLst>
        </xdr:cNvPr>
        <xdr:cNvCxnSpPr/>
      </xdr:nvCxnSpPr>
      <xdr:spPr>
        <a:xfrm>
          <a:off x="3797300" y="6525985"/>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108676</xdr:rowOff>
    </xdr:from>
    <xdr:to>
      <xdr:col>15</xdr:col>
      <xdr:colOff>101600</xdr:colOff>
      <xdr:row>38</xdr:row>
      <xdr:rowOff>38826</xdr:rowOff>
    </xdr:to>
    <xdr:sp macro="" textlink="">
      <xdr:nvSpPr>
        <xdr:cNvPr id="78" name="楕円 77">
          <a:extLst>
            <a:ext uri="{FF2B5EF4-FFF2-40B4-BE49-F238E27FC236}">
              <a16:creationId xmlns:a16="http://schemas.microsoft.com/office/drawing/2014/main" id="{D6B39760-6957-4D05-B8BE-361B1AC3ADB6}"/>
            </a:ext>
          </a:extLst>
        </xdr:cNvPr>
        <xdr:cNvSpPr/>
      </xdr:nvSpPr>
      <xdr:spPr>
        <a:xfrm>
          <a:off x="2857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159476</xdr:rowOff>
    </xdr:from>
    <xdr:to>
      <xdr:col>19</xdr:col>
      <xdr:colOff>177800</xdr:colOff>
      <xdr:row>38</xdr:row>
      <xdr:rowOff>10885</xdr:rowOff>
    </xdr:to>
    <xdr:cxnSp macro="">
      <xdr:nvCxnSpPr>
        <xdr:cNvPr id="79" name="直線コネクタ 78">
          <a:extLst>
            <a:ext uri="{FF2B5EF4-FFF2-40B4-BE49-F238E27FC236}">
              <a16:creationId xmlns:a16="http://schemas.microsoft.com/office/drawing/2014/main" id="{3FC593DD-AF90-4743-A362-BD30EF486A41}"/>
            </a:ext>
          </a:extLst>
        </xdr:cNvPr>
        <xdr:cNvCxnSpPr/>
      </xdr:nvCxnSpPr>
      <xdr:spPr>
        <a:xfrm>
          <a:off x="2908300" y="650312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84183</xdr:rowOff>
    </xdr:from>
    <xdr:to>
      <xdr:col>10</xdr:col>
      <xdr:colOff>165100</xdr:colOff>
      <xdr:row>38</xdr:row>
      <xdr:rowOff>14332</xdr:rowOff>
    </xdr:to>
    <xdr:sp macro="" textlink="">
      <xdr:nvSpPr>
        <xdr:cNvPr id="80" name="楕円 79">
          <a:extLst>
            <a:ext uri="{FF2B5EF4-FFF2-40B4-BE49-F238E27FC236}">
              <a16:creationId xmlns:a16="http://schemas.microsoft.com/office/drawing/2014/main" id="{F06E6189-1593-4802-8901-C80B8784816E}"/>
            </a:ext>
          </a:extLst>
        </xdr:cNvPr>
        <xdr:cNvSpPr/>
      </xdr:nvSpPr>
      <xdr:spPr>
        <a:xfrm>
          <a:off x="19685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134983</xdr:rowOff>
    </xdr:from>
    <xdr:to>
      <xdr:col>15</xdr:col>
      <xdr:colOff>50800</xdr:colOff>
      <xdr:row>37</xdr:row>
      <xdr:rowOff>159476</xdr:rowOff>
    </xdr:to>
    <xdr:cxnSp macro="">
      <xdr:nvCxnSpPr>
        <xdr:cNvPr id="81" name="直線コネクタ 80">
          <a:extLst>
            <a:ext uri="{FF2B5EF4-FFF2-40B4-BE49-F238E27FC236}">
              <a16:creationId xmlns:a16="http://schemas.microsoft.com/office/drawing/2014/main" id="{7ACAFE9E-CCF5-42B6-B021-FD317AF94495}"/>
            </a:ext>
          </a:extLst>
        </xdr:cNvPr>
        <xdr:cNvCxnSpPr/>
      </xdr:nvCxnSpPr>
      <xdr:spPr>
        <a:xfrm>
          <a:off x="2019300" y="647863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44994</xdr:rowOff>
    </xdr:from>
    <xdr:to>
      <xdr:col>6</xdr:col>
      <xdr:colOff>38100</xdr:colOff>
      <xdr:row>37</xdr:row>
      <xdr:rowOff>146594</xdr:rowOff>
    </xdr:to>
    <xdr:sp macro="" textlink="">
      <xdr:nvSpPr>
        <xdr:cNvPr id="82" name="楕円 81">
          <a:extLst>
            <a:ext uri="{FF2B5EF4-FFF2-40B4-BE49-F238E27FC236}">
              <a16:creationId xmlns:a16="http://schemas.microsoft.com/office/drawing/2014/main" id="{913109FF-A3C8-4C54-A216-EA89AE0E7335}"/>
            </a:ext>
          </a:extLst>
        </xdr:cNvPr>
        <xdr:cNvSpPr/>
      </xdr:nvSpPr>
      <xdr:spPr>
        <a:xfrm>
          <a:off x="10795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95794</xdr:rowOff>
    </xdr:from>
    <xdr:to>
      <xdr:col>10</xdr:col>
      <xdr:colOff>114300</xdr:colOff>
      <xdr:row>37</xdr:row>
      <xdr:rowOff>134983</xdr:rowOff>
    </xdr:to>
    <xdr:cxnSp macro="">
      <xdr:nvCxnSpPr>
        <xdr:cNvPr id="83" name="直線コネクタ 82">
          <a:extLst>
            <a:ext uri="{FF2B5EF4-FFF2-40B4-BE49-F238E27FC236}">
              <a16:creationId xmlns:a16="http://schemas.microsoft.com/office/drawing/2014/main" id="{578DB521-5546-4D1C-A2AA-FB17498BDDDE}"/>
            </a:ext>
          </a:extLst>
        </xdr:cNvPr>
        <xdr:cNvCxnSpPr/>
      </xdr:nvCxnSpPr>
      <xdr:spPr>
        <a:xfrm>
          <a:off x="1130300" y="643944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50454</xdr:rowOff>
    </xdr:from>
    <xdr:ext cx="405111" cy="259045"/>
    <xdr:sp macro="" textlink="">
      <xdr:nvSpPr>
        <xdr:cNvPr id="84" name="n_1aveValue【図書館】&#10;有形固定資産減価償却率">
          <a:extLst>
            <a:ext uri="{FF2B5EF4-FFF2-40B4-BE49-F238E27FC236}">
              <a16:creationId xmlns:a16="http://schemas.microsoft.com/office/drawing/2014/main" id="{D01CBDBB-FB28-448F-ABF5-D099E805D1BD}"/>
            </a:ext>
          </a:extLst>
        </xdr:cNvPr>
        <xdr:cNvSpPr txBox="1"/>
      </xdr:nvSpPr>
      <xdr:spPr>
        <a:xfrm>
          <a:off x="35820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27594</xdr:rowOff>
    </xdr:from>
    <xdr:ext cx="405111" cy="259045"/>
    <xdr:sp macro="" textlink="">
      <xdr:nvSpPr>
        <xdr:cNvPr id="85" name="n_2aveValue【図書館】&#10;有形固定資産減価償却率">
          <a:extLst>
            <a:ext uri="{FF2B5EF4-FFF2-40B4-BE49-F238E27FC236}">
              <a16:creationId xmlns:a16="http://schemas.microsoft.com/office/drawing/2014/main" id="{132D9BB8-0544-446A-9156-9DA96CB762ED}"/>
            </a:ext>
          </a:extLst>
        </xdr:cNvPr>
        <xdr:cNvSpPr txBox="1"/>
      </xdr:nvSpPr>
      <xdr:spPr>
        <a:xfrm>
          <a:off x="27057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21063</xdr:rowOff>
    </xdr:from>
    <xdr:ext cx="405111" cy="259045"/>
    <xdr:sp macro="" textlink="">
      <xdr:nvSpPr>
        <xdr:cNvPr id="86" name="n_3aveValue【図書館】&#10;有形固定資産減価償却率">
          <a:extLst>
            <a:ext uri="{FF2B5EF4-FFF2-40B4-BE49-F238E27FC236}">
              <a16:creationId xmlns:a16="http://schemas.microsoft.com/office/drawing/2014/main" id="{226F8351-D478-4650-AF74-91232E76A304}"/>
            </a:ext>
          </a:extLst>
        </xdr:cNvPr>
        <xdr:cNvSpPr txBox="1"/>
      </xdr:nvSpPr>
      <xdr:spPr>
        <a:xfrm>
          <a:off x="1816744" y="619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165480</xdr:rowOff>
    </xdr:from>
    <xdr:ext cx="405111" cy="259045"/>
    <xdr:sp macro="" textlink="">
      <xdr:nvSpPr>
        <xdr:cNvPr id="87" name="n_4aveValue【図書館】&#10;有形固定資産減価償却率">
          <a:extLst>
            <a:ext uri="{FF2B5EF4-FFF2-40B4-BE49-F238E27FC236}">
              <a16:creationId xmlns:a16="http://schemas.microsoft.com/office/drawing/2014/main" id="{EF55D188-D2CF-4E97-9D2C-F31C66AF39DA}"/>
            </a:ext>
          </a:extLst>
        </xdr:cNvPr>
        <xdr:cNvSpPr txBox="1"/>
      </xdr:nvSpPr>
      <xdr:spPr>
        <a:xfrm>
          <a:off x="9277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52812</xdr:rowOff>
    </xdr:from>
    <xdr:ext cx="405111" cy="259045"/>
    <xdr:sp macro="" textlink="">
      <xdr:nvSpPr>
        <xdr:cNvPr id="88" name="n_1mainValue【図書館】&#10;有形固定資産減価償却率">
          <a:extLst>
            <a:ext uri="{FF2B5EF4-FFF2-40B4-BE49-F238E27FC236}">
              <a16:creationId xmlns:a16="http://schemas.microsoft.com/office/drawing/2014/main" id="{159948BC-3ACC-4395-BB69-F39674A907D2}"/>
            </a:ext>
          </a:extLst>
        </xdr:cNvPr>
        <xdr:cNvSpPr txBox="1"/>
      </xdr:nvSpPr>
      <xdr:spPr>
        <a:xfrm>
          <a:off x="3582044"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29953</xdr:rowOff>
    </xdr:from>
    <xdr:ext cx="405111" cy="259045"/>
    <xdr:sp macro="" textlink="">
      <xdr:nvSpPr>
        <xdr:cNvPr id="89" name="n_2mainValue【図書館】&#10;有形固定資産減価償却率">
          <a:extLst>
            <a:ext uri="{FF2B5EF4-FFF2-40B4-BE49-F238E27FC236}">
              <a16:creationId xmlns:a16="http://schemas.microsoft.com/office/drawing/2014/main" id="{6FDC9A3F-4C30-4251-A296-95B4119121F7}"/>
            </a:ext>
          </a:extLst>
        </xdr:cNvPr>
        <xdr:cNvSpPr txBox="1"/>
      </xdr:nvSpPr>
      <xdr:spPr>
        <a:xfrm>
          <a:off x="27057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5460</xdr:rowOff>
    </xdr:from>
    <xdr:ext cx="405111" cy="259045"/>
    <xdr:sp macro="" textlink="">
      <xdr:nvSpPr>
        <xdr:cNvPr id="90" name="n_3mainValue【図書館】&#10;有形固定資産減価償却率">
          <a:extLst>
            <a:ext uri="{FF2B5EF4-FFF2-40B4-BE49-F238E27FC236}">
              <a16:creationId xmlns:a16="http://schemas.microsoft.com/office/drawing/2014/main" id="{5241EC8C-8007-4F4C-AD22-B87E6EBDE98D}"/>
            </a:ext>
          </a:extLst>
        </xdr:cNvPr>
        <xdr:cNvSpPr txBox="1"/>
      </xdr:nvSpPr>
      <xdr:spPr>
        <a:xfrm>
          <a:off x="18167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163121</xdr:rowOff>
    </xdr:from>
    <xdr:ext cx="405111" cy="259045"/>
    <xdr:sp macro="" textlink="">
      <xdr:nvSpPr>
        <xdr:cNvPr id="91" name="n_4mainValue【図書館】&#10;有形固定資産減価償却率">
          <a:extLst>
            <a:ext uri="{FF2B5EF4-FFF2-40B4-BE49-F238E27FC236}">
              <a16:creationId xmlns:a16="http://schemas.microsoft.com/office/drawing/2014/main" id="{909CFEAF-7335-4D91-9DC1-717EE8AE3C20}"/>
            </a:ext>
          </a:extLst>
        </xdr:cNvPr>
        <xdr:cNvSpPr txBox="1"/>
      </xdr:nvSpPr>
      <xdr:spPr>
        <a:xfrm>
          <a:off x="9277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D7DC25A-F2FC-4F38-AA64-C6D0305ADA7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0B82ACD-D08D-48CC-BFAA-DCEF7B0D1C7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6774BD8D-EFF0-4D5D-9977-64F8C19E503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50AB32AB-E420-4F7D-B2F7-CDC64F41D4F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12B8D2D-DB4C-4E1B-B846-676072CA287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78A217E2-E569-4708-950C-326247E5929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1EEFDD-EE09-43C5-A51A-E40C34804CC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D70700C-385B-451B-91BF-CA6063827BA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FFDC6AF1-60AE-4FA5-ADF1-242E7C39AFD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BB0472D7-680E-4AD4-9B9C-5AF6812DBAC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79582BCA-896F-4A41-B9F7-B4AE4257473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9B53FF5-200F-42A0-B46D-2614B2012BF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3826BD33-35D7-40B8-8289-D2F5FC6107E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9EBAA0AA-A24F-40B4-A3F1-140C9774B31C}"/>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12E784A4-F803-40EF-BDB5-F653AE2373F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5D3CFB4B-F30F-4FEB-BCC8-1F52A0D236F9}"/>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8F946FAA-0AA6-46CC-965A-F4640FC4147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EF5D7314-D632-4EEF-89A3-790FD507374F}"/>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BC10C6F1-BD2D-442A-AECC-A384A53778C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9067E904-FCF5-49C6-A51F-B224E86F5AC8}"/>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E0C240C3-CE8C-4D86-9AF6-7335EF51FB3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D40F4E96-5006-4090-AEB8-82EA00A5220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95E634C9-36D8-49FC-A989-44EAC688C96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87630</xdr:rowOff>
    </xdr:to>
    <xdr:cxnSp macro="">
      <xdr:nvCxnSpPr>
        <xdr:cNvPr id="115" name="直線コネクタ 114">
          <a:extLst>
            <a:ext uri="{FF2B5EF4-FFF2-40B4-BE49-F238E27FC236}">
              <a16:creationId xmlns:a16="http://schemas.microsoft.com/office/drawing/2014/main" id="{77B576D0-7F6E-43AF-A18F-2B63510F94BB}"/>
            </a:ext>
          </a:extLst>
        </xdr:cNvPr>
        <xdr:cNvCxnSpPr/>
      </xdr:nvCxnSpPr>
      <xdr:spPr>
        <a:xfrm flipV="1">
          <a:off x="10476865" y="59512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a:extLst>
            <a:ext uri="{FF2B5EF4-FFF2-40B4-BE49-F238E27FC236}">
              <a16:creationId xmlns:a16="http://schemas.microsoft.com/office/drawing/2014/main" id="{75EB6B56-B9F5-46D2-9045-D66F79FE2183}"/>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a:extLst>
            <a:ext uri="{FF2B5EF4-FFF2-40B4-BE49-F238E27FC236}">
              <a16:creationId xmlns:a16="http://schemas.microsoft.com/office/drawing/2014/main" id="{D9FFC0DC-826B-4D1E-AD20-F94E54AC25A3}"/>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18" name="【図書館】&#10;一人当たり面積最大値テキスト">
          <a:extLst>
            <a:ext uri="{FF2B5EF4-FFF2-40B4-BE49-F238E27FC236}">
              <a16:creationId xmlns:a16="http://schemas.microsoft.com/office/drawing/2014/main" id="{609E33D0-7062-40FE-9460-01D2EC6E02AB}"/>
            </a:ext>
          </a:extLst>
        </xdr:cNvPr>
        <xdr:cNvSpPr txBox="1"/>
      </xdr:nvSpPr>
      <xdr:spPr>
        <a:xfrm>
          <a:off x="10515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19" name="直線コネクタ 118">
          <a:extLst>
            <a:ext uri="{FF2B5EF4-FFF2-40B4-BE49-F238E27FC236}">
              <a16:creationId xmlns:a16="http://schemas.microsoft.com/office/drawing/2014/main" id="{1D5EC5D8-2838-430A-A74B-0BDD9D2646C1}"/>
            </a:ext>
          </a:extLst>
        </xdr:cNvPr>
        <xdr:cNvCxnSpPr/>
      </xdr:nvCxnSpPr>
      <xdr:spPr>
        <a:xfrm>
          <a:off x="10388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140987</xdr:rowOff>
    </xdr:from>
    <xdr:ext cx="469744" cy="259045"/>
    <xdr:sp macro="" textlink="">
      <xdr:nvSpPr>
        <xdr:cNvPr id="120" name="【図書館】&#10;一人当たり面積平均値テキスト">
          <a:extLst>
            <a:ext uri="{FF2B5EF4-FFF2-40B4-BE49-F238E27FC236}">
              <a16:creationId xmlns:a16="http://schemas.microsoft.com/office/drawing/2014/main" id="{F3779C4F-7BD8-4FEC-A9E1-B58C9CDD320C}"/>
            </a:ext>
          </a:extLst>
        </xdr:cNvPr>
        <xdr:cNvSpPr txBox="1"/>
      </xdr:nvSpPr>
      <xdr:spPr>
        <a:xfrm>
          <a:off x="10515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フローチャート: 判断 120">
          <a:extLst>
            <a:ext uri="{FF2B5EF4-FFF2-40B4-BE49-F238E27FC236}">
              <a16:creationId xmlns:a16="http://schemas.microsoft.com/office/drawing/2014/main" id="{BAD6830B-5445-410A-A4B2-8C46077A7769}"/>
            </a:ext>
          </a:extLst>
        </xdr:cNvPr>
        <xdr:cNvSpPr/>
      </xdr:nvSpPr>
      <xdr:spPr>
        <a:xfrm>
          <a:off x="10426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a:extLst>
            <a:ext uri="{FF2B5EF4-FFF2-40B4-BE49-F238E27FC236}">
              <a16:creationId xmlns:a16="http://schemas.microsoft.com/office/drawing/2014/main" id="{3DBBD906-924B-4310-ACC9-F96212057B27}"/>
            </a:ext>
          </a:extLst>
        </xdr:cNvPr>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23" name="フローチャート: 判断 122">
          <a:extLst>
            <a:ext uri="{FF2B5EF4-FFF2-40B4-BE49-F238E27FC236}">
              <a16:creationId xmlns:a16="http://schemas.microsoft.com/office/drawing/2014/main" id="{8C7BC070-3E9E-4634-AE02-F35F8BFDD824}"/>
            </a:ext>
          </a:extLst>
        </xdr:cNvPr>
        <xdr:cNvSpPr/>
      </xdr:nvSpPr>
      <xdr:spPr>
        <a:xfrm>
          <a:off x="8699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44450</xdr:rowOff>
    </xdr:from>
    <xdr:to>
      <xdr:col>41</xdr:col>
      <xdr:colOff>101600</xdr:colOff>
      <xdr:row>39</xdr:row>
      <xdr:rowOff>146050</xdr:rowOff>
    </xdr:to>
    <xdr:sp macro="" textlink="">
      <xdr:nvSpPr>
        <xdr:cNvPr id="124" name="フローチャート: 判断 123">
          <a:extLst>
            <a:ext uri="{FF2B5EF4-FFF2-40B4-BE49-F238E27FC236}">
              <a16:creationId xmlns:a16="http://schemas.microsoft.com/office/drawing/2014/main" id="{D667A9E1-38C0-4F04-BEFD-E759BF17C7A2}"/>
            </a:ext>
          </a:extLst>
        </xdr:cNvPr>
        <xdr:cNvSpPr/>
      </xdr:nvSpPr>
      <xdr:spPr>
        <a:xfrm>
          <a:off x="7810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25" name="フローチャート: 判断 124">
          <a:extLst>
            <a:ext uri="{FF2B5EF4-FFF2-40B4-BE49-F238E27FC236}">
              <a16:creationId xmlns:a16="http://schemas.microsoft.com/office/drawing/2014/main" id="{BE6F6FCD-8640-4278-A5FC-E77C737FDF16}"/>
            </a:ext>
          </a:extLst>
        </xdr:cNvPr>
        <xdr:cNvSpPr/>
      </xdr:nvSpPr>
      <xdr:spPr>
        <a:xfrm>
          <a:off x="6921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54BD759-60A6-4B42-AC20-91D76B6A58B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A429C6E-300D-415C-AD8E-DCCD2975399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0D89B0D-167D-4976-956C-9CDB809F43D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6471494-B37B-4B3E-B824-9E2F9786432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2FDBC2F1-2C09-4DB2-839F-894EEF6E837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31" name="楕円 130">
          <a:extLst>
            <a:ext uri="{FF2B5EF4-FFF2-40B4-BE49-F238E27FC236}">
              <a16:creationId xmlns:a16="http://schemas.microsoft.com/office/drawing/2014/main" id="{1D5A85BA-AD15-4171-AE42-CB10522E6DCB}"/>
            </a:ext>
          </a:extLst>
        </xdr:cNvPr>
        <xdr:cNvSpPr/>
      </xdr:nvSpPr>
      <xdr:spPr>
        <a:xfrm>
          <a:off x="10426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162577</xdr:rowOff>
    </xdr:from>
    <xdr:ext cx="469744" cy="259045"/>
    <xdr:sp macro="" textlink="">
      <xdr:nvSpPr>
        <xdr:cNvPr id="132" name="【図書館】&#10;一人当たり面積該当値テキスト">
          <a:extLst>
            <a:ext uri="{FF2B5EF4-FFF2-40B4-BE49-F238E27FC236}">
              <a16:creationId xmlns:a16="http://schemas.microsoft.com/office/drawing/2014/main" id="{C3B88153-C04B-4FC7-9BF6-9BC5DD78C4B7}"/>
            </a:ext>
          </a:extLst>
        </xdr:cNvPr>
        <xdr:cNvSpPr txBox="1"/>
      </xdr:nvSpPr>
      <xdr:spPr>
        <a:xfrm>
          <a:off x="105156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147320</xdr:rowOff>
    </xdr:from>
    <xdr:to>
      <xdr:col>50</xdr:col>
      <xdr:colOff>165100</xdr:colOff>
      <xdr:row>39</xdr:row>
      <xdr:rowOff>77470</xdr:rowOff>
    </xdr:to>
    <xdr:sp macro="" textlink="">
      <xdr:nvSpPr>
        <xdr:cNvPr id="133" name="楕円 132">
          <a:extLst>
            <a:ext uri="{FF2B5EF4-FFF2-40B4-BE49-F238E27FC236}">
              <a16:creationId xmlns:a16="http://schemas.microsoft.com/office/drawing/2014/main" id="{CFB641AE-881E-4E86-9D73-77DAC92E9A6F}"/>
            </a:ext>
          </a:extLst>
        </xdr:cNvPr>
        <xdr:cNvSpPr/>
      </xdr:nvSpPr>
      <xdr:spPr>
        <a:xfrm>
          <a:off x="9588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26670</xdr:rowOff>
    </xdr:to>
    <xdr:cxnSp macro="">
      <xdr:nvCxnSpPr>
        <xdr:cNvPr id="134" name="直線コネクタ 133">
          <a:extLst>
            <a:ext uri="{FF2B5EF4-FFF2-40B4-BE49-F238E27FC236}">
              <a16:creationId xmlns:a16="http://schemas.microsoft.com/office/drawing/2014/main" id="{E4EB12B7-5130-427C-9531-365F8E702A0A}"/>
            </a:ext>
          </a:extLst>
        </xdr:cNvPr>
        <xdr:cNvCxnSpPr/>
      </xdr:nvCxnSpPr>
      <xdr:spPr>
        <a:xfrm flipV="1">
          <a:off x="9639300" y="67056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154940</xdr:rowOff>
    </xdr:from>
    <xdr:to>
      <xdr:col>46</xdr:col>
      <xdr:colOff>38100</xdr:colOff>
      <xdr:row>39</xdr:row>
      <xdr:rowOff>85090</xdr:rowOff>
    </xdr:to>
    <xdr:sp macro="" textlink="">
      <xdr:nvSpPr>
        <xdr:cNvPr id="135" name="楕円 134">
          <a:extLst>
            <a:ext uri="{FF2B5EF4-FFF2-40B4-BE49-F238E27FC236}">
              <a16:creationId xmlns:a16="http://schemas.microsoft.com/office/drawing/2014/main" id="{F66B0BD1-23C4-4EBC-89D4-EDB2ADA371B5}"/>
            </a:ext>
          </a:extLst>
        </xdr:cNvPr>
        <xdr:cNvSpPr/>
      </xdr:nvSpPr>
      <xdr:spPr>
        <a:xfrm>
          <a:off x="8699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26670</xdr:rowOff>
    </xdr:from>
    <xdr:to>
      <xdr:col>50</xdr:col>
      <xdr:colOff>114300</xdr:colOff>
      <xdr:row>39</xdr:row>
      <xdr:rowOff>34290</xdr:rowOff>
    </xdr:to>
    <xdr:cxnSp macro="">
      <xdr:nvCxnSpPr>
        <xdr:cNvPr id="136" name="直線コネクタ 135">
          <a:extLst>
            <a:ext uri="{FF2B5EF4-FFF2-40B4-BE49-F238E27FC236}">
              <a16:creationId xmlns:a16="http://schemas.microsoft.com/office/drawing/2014/main" id="{5E1CEF9F-95F6-43FA-9519-DA058F7F6E4B}"/>
            </a:ext>
          </a:extLst>
        </xdr:cNvPr>
        <xdr:cNvCxnSpPr/>
      </xdr:nvCxnSpPr>
      <xdr:spPr>
        <a:xfrm flipV="1">
          <a:off x="8750300" y="6713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162560</xdr:rowOff>
    </xdr:from>
    <xdr:to>
      <xdr:col>41</xdr:col>
      <xdr:colOff>101600</xdr:colOff>
      <xdr:row>39</xdr:row>
      <xdr:rowOff>92710</xdr:rowOff>
    </xdr:to>
    <xdr:sp macro="" textlink="">
      <xdr:nvSpPr>
        <xdr:cNvPr id="137" name="楕円 136">
          <a:extLst>
            <a:ext uri="{FF2B5EF4-FFF2-40B4-BE49-F238E27FC236}">
              <a16:creationId xmlns:a16="http://schemas.microsoft.com/office/drawing/2014/main" id="{E561D593-D336-4DC1-9563-921B64ABD53D}"/>
            </a:ext>
          </a:extLst>
        </xdr:cNvPr>
        <xdr:cNvSpPr/>
      </xdr:nvSpPr>
      <xdr:spPr>
        <a:xfrm>
          <a:off x="7810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34290</xdr:rowOff>
    </xdr:from>
    <xdr:to>
      <xdr:col>45</xdr:col>
      <xdr:colOff>177800</xdr:colOff>
      <xdr:row>39</xdr:row>
      <xdr:rowOff>41910</xdr:rowOff>
    </xdr:to>
    <xdr:cxnSp macro="">
      <xdr:nvCxnSpPr>
        <xdr:cNvPr id="138" name="直線コネクタ 137">
          <a:extLst>
            <a:ext uri="{FF2B5EF4-FFF2-40B4-BE49-F238E27FC236}">
              <a16:creationId xmlns:a16="http://schemas.microsoft.com/office/drawing/2014/main" id="{D8E88A79-9322-43BC-A4D7-47E2CB96DBF9}"/>
            </a:ext>
          </a:extLst>
        </xdr:cNvPr>
        <xdr:cNvCxnSpPr/>
      </xdr:nvCxnSpPr>
      <xdr:spPr>
        <a:xfrm flipV="1">
          <a:off x="7861300" y="6720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170180</xdr:rowOff>
    </xdr:from>
    <xdr:to>
      <xdr:col>36</xdr:col>
      <xdr:colOff>165100</xdr:colOff>
      <xdr:row>39</xdr:row>
      <xdr:rowOff>100330</xdr:rowOff>
    </xdr:to>
    <xdr:sp macro="" textlink="">
      <xdr:nvSpPr>
        <xdr:cNvPr id="139" name="楕円 138">
          <a:extLst>
            <a:ext uri="{FF2B5EF4-FFF2-40B4-BE49-F238E27FC236}">
              <a16:creationId xmlns:a16="http://schemas.microsoft.com/office/drawing/2014/main" id="{FC12C63C-E17E-4BD9-8DEA-C2349711F7C5}"/>
            </a:ext>
          </a:extLst>
        </xdr:cNvPr>
        <xdr:cNvSpPr/>
      </xdr:nvSpPr>
      <xdr:spPr>
        <a:xfrm>
          <a:off x="6921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41910</xdr:rowOff>
    </xdr:from>
    <xdr:to>
      <xdr:col>41</xdr:col>
      <xdr:colOff>50800</xdr:colOff>
      <xdr:row>39</xdr:row>
      <xdr:rowOff>49530</xdr:rowOff>
    </xdr:to>
    <xdr:cxnSp macro="">
      <xdr:nvCxnSpPr>
        <xdr:cNvPr id="140" name="直線コネクタ 139">
          <a:extLst>
            <a:ext uri="{FF2B5EF4-FFF2-40B4-BE49-F238E27FC236}">
              <a16:creationId xmlns:a16="http://schemas.microsoft.com/office/drawing/2014/main" id="{74342237-7650-4D01-86D5-1839E45D6C70}"/>
            </a:ext>
          </a:extLst>
        </xdr:cNvPr>
        <xdr:cNvCxnSpPr/>
      </xdr:nvCxnSpPr>
      <xdr:spPr>
        <a:xfrm flipV="1">
          <a:off x="6972300" y="6728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91457</xdr:rowOff>
    </xdr:from>
    <xdr:ext cx="469744" cy="259045"/>
    <xdr:sp macro="" textlink="">
      <xdr:nvSpPr>
        <xdr:cNvPr id="141" name="n_1aveValue【図書館】&#10;一人当たり面積">
          <a:extLst>
            <a:ext uri="{FF2B5EF4-FFF2-40B4-BE49-F238E27FC236}">
              <a16:creationId xmlns:a16="http://schemas.microsoft.com/office/drawing/2014/main" id="{C8DA6F3E-3313-40DE-AB84-656C67B159C4}"/>
            </a:ext>
          </a:extLst>
        </xdr:cNvPr>
        <xdr:cNvSpPr txBox="1"/>
      </xdr:nvSpPr>
      <xdr:spPr>
        <a:xfrm>
          <a:off x="93917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129557</xdr:rowOff>
    </xdr:from>
    <xdr:ext cx="469744" cy="259045"/>
    <xdr:sp macro="" textlink="">
      <xdr:nvSpPr>
        <xdr:cNvPr id="142" name="n_2aveValue【図書館】&#10;一人当たり面積">
          <a:extLst>
            <a:ext uri="{FF2B5EF4-FFF2-40B4-BE49-F238E27FC236}">
              <a16:creationId xmlns:a16="http://schemas.microsoft.com/office/drawing/2014/main" id="{9521807B-E517-4A29-A226-07637C8BC5E1}"/>
            </a:ext>
          </a:extLst>
        </xdr:cNvPr>
        <xdr:cNvSpPr txBox="1"/>
      </xdr:nvSpPr>
      <xdr:spPr>
        <a:xfrm>
          <a:off x="8515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137177</xdr:rowOff>
    </xdr:from>
    <xdr:ext cx="469744" cy="259045"/>
    <xdr:sp macro="" textlink="">
      <xdr:nvSpPr>
        <xdr:cNvPr id="143" name="n_3aveValue【図書館】&#10;一人当たり面積">
          <a:extLst>
            <a:ext uri="{FF2B5EF4-FFF2-40B4-BE49-F238E27FC236}">
              <a16:creationId xmlns:a16="http://schemas.microsoft.com/office/drawing/2014/main" id="{E54A8CC7-F02D-482E-A2B0-3B4F7658D961}"/>
            </a:ext>
          </a:extLst>
        </xdr:cNvPr>
        <xdr:cNvSpPr txBox="1"/>
      </xdr:nvSpPr>
      <xdr:spPr>
        <a:xfrm>
          <a:off x="7626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152417</xdr:rowOff>
    </xdr:from>
    <xdr:ext cx="469744" cy="259045"/>
    <xdr:sp macro="" textlink="">
      <xdr:nvSpPr>
        <xdr:cNvPr id="144" name="n_4aveValue【図書館】&#10;一人当たり面積">
          <a:extLst>
            <a:ext uri="{FF2B5EF4-FFF2-40B4-BE49-F238E27FC236}">
              <a16:creationId xmlns:a16="http://schemas.microsoft.com/office/drawing/2014/main" id="{0566E383-D229-4153-A5FB-52B2A374E7B8}"/>
            </a:ext>
          </a:extLst>
        </xdr:cNvPr>
        <xdr:cNvSpPr txBox="1"/>
      </xdr:nvSpPr>
      <xdr:spPr>
        <a:xfrm>
          <a:off x="6737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93997</xdr:rowOff>
    </xdr:from>
    <xdr:ext cx="469744" cy="259045"/>
    <xdr:sp macro="" textlink="">
      <xdr:nvSpPr>
        <xdr:cNvPr id="145" name="n_1mainValue【図書館】&#10;一人当たり面積">
          <a:extLst>
            <a:ext uri="{FF2B5EF4-FFF2-40B4-BE49-F238E27FC236}">
              <a16:creationId xmlns:a16="http://schemas.microsoft.com/office/drawing/2014/main" id="{0C5A6DCA-15B9-4C88-BEB0-FCA41BEA35C8}"/>
            </a:ext>
          </a:extLst>
        </xdr:cNvPr>
        <xdr:cNvSpPr txBox="1"/>
      </xdr:nvSpPr>
      <xdr:spPr>
        <a:xfrm>
          <a:off x="939172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101617</xdr:rowOff>
    </xdr:from>
    <xdr:ext cx="469744" cy="259045"/>
    <xdr:sp macro="" textlink="">
      <xdr:nvSpPr>
        <xdr:cNvPr id="146" name="n_2mainValue【図書館】&#10;一人当たり面積">
          <a:extLst>
            <a:ext uri="{FF2B5EF4-FFF2-40B4-BE49-F238E27FC236}">
              <a16:creationId xmlns:a16="http://schemas.microsoft.com/office/drawing/2014/main" id="{78BBB4CA-F106-4838-BAF6-514E5E14AA9B}"/>
            </a:ext>
          </a:extLst>
        </xdr:cNvPr>
        <xdr:cNvSpPr txBox="1"/>
      </xdr:nvSpPr>
      <xdr:spPr>
        <a:xfrm>
          <a:off x="8515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109237</xdr:rowOff>
    </xdr:from>
    <xdr:ext cx="469744" cy="259045"/>
    <xdr:sp macro="" textlink="">
      <xdr:nvSpPr>
        <xdr:cNvPr id="147" name="n_3mainValue【図書館】&#10;一人当たり面積">
          <a:extLst>
            <a:ext uri="{FF2B5EF4-FFF2-40B4-BE49-F238E27FC236}">
              <a16:creationId xmlns:a16="http://schemas.microsoft.com/office/drawing/2014/main" id="{FE06F0E7-A024-4998-AD8C-58FC9C34094F}"/>
            </a:ext>
          </a:extLst>
        </xdr:cNvPr>
        <xdr:cNvSpPr txBox="1"/>
      </xdr:nvSpPr>
      <xdr:spPr>
        <a:xfrm>
          <a:off x="7626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116857</xdr:rowOff>
    </xdr:from>
    <xdr:ext cx="469744" cy="259045"/>
    <xdr:sp macro="" textlink="">
      <xdr:nvSpPr>
        <xdr:cNvPr id="148" name="n_4mainValue【図書館】&#10;一人当たり面積">
          <a:extLst>
            <a:ext uri="{FF2B5EF4-FFF2-40B4-BE49-F238E27FC236}">
              <a16:creationId xmlns:a16="http://schemas.microsoft.com/office/drawing/2014/main" id="{33D7320B-A589-41DC-AC55-E68CCF730B6D}"/>
            </a:ext>
          </a:extLst>
        </xdr:cNvPr>
        <xdr:cNvSpPr txBox="1"/>
      </xdr:nvSpPr>
      <xdr:spPr>
        <a:xfrm>
          <a:off x="6737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393394C7-3CD4-4F78-BFD3-1268524F72B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A859B6A2-F507-469B-8D7D-7E7BE74C9F3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5A56B034-A3FA-40BF-B704-F4EE62666BC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37B3EF50-0A67-4F63-876D-D2D2913C92E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47C2790B-982B-4FA5-A60A-EE387191B51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AAAC0697-447F-48E9-A55D-A042D457156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6F4A97F9-AE3D-4366-BA4F-BB3039F7527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17C7FCCA-22F4-4991-9D2C-114E596276B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91D6395-01DB-4786-8568-27860B45109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E040B50F-C7E3-43DA-941E-A72AC6B0A06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9CBB045A-E3F6-4B26-8D07-13C9C5A2BE6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B0F03312-4E39-49C0-8CDF-0226CD720F9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49DF008D-299F-46D9-BBA8-FEB5BB30768E}"/>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60AC2B05-3923-478E-9044-237AD01CBB31}"/>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E2393FD4-BEB3-4D6A-8213-1CD82B80EA8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326D5C49-5F65-4C5A-9E10-638694D1640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6C0CF3E9-695C-4750-8768-0D08A5DAF56F}"/>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595E383B-821A-481C-81AD-8ED6E0B683CA}"/>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F9E3997B-7BDF-40CD-A4A7-43037EAFB22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A98C846A-0C09-4F91-AF0F-72D12E11290C}"/>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55A93CC7-8C6B-432C-9CEA-51D81384EB5D}"/>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5FFF63AB-2BE4-43C5-9408-3838B30964E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785258E9-4FAE-4A9F-8832-4B8F4FE912AA}"/>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F2D80F8-9E64-4BD0-8860-49DB8ED2B70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7176E90D-B15F-473E-8D85-47AF73A4C7DF}"/>
            </a:ext>
          </a:extLst>
        </xdr:cNvPr>
        <xdr:cNvCxnSpPr/>
      </xdr:nvCxnSpPr>
      <xdr:spPr>
        <a:xfrm flipV="1">
          <a:off x="4634865" y="963549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0E325D78-F370-4F6D-9F1D-F48365B403BD}"/>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5151835D-36AD-4241-AF61-21D7F70F3487}"/>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22B51C82-67EA-4464-B84A-1A0700794007}"/>
            </a:ext>
          </a:extLst>
        </xdr:cNvPr>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7" name="直線コネクタ 176">
          <a:extLst>
            <a:ext uri="{FF2B5EF4-FFF2-40B4-BE49-F238E27FC236}">
              <a16:creationId xmlns:a16="http://schemas.microsoft.com/office/drawing/2014/main" id="{94F79BB0-50E2-47F0-BE0C-3D129381B89D}"/>
            </a:ext>
          </a:extLst>
        </xdr:cNvPr>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76217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629B07D4-08B7-4169-83D1-8621E7CE9AE1}"/>
            </a:ext>
          </a:extLst>
        </xdr:cNvPr>
        <xdr:cNvSpPr txBox="1"/>
      </xdr:nvSpPr>
      <xdr:spPr>
        <a:xfrm>
          <a:off x="4673600" y="1036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9" name="フローチャート: 判断 178">
          <a:extLst>
            <a:ext uri="{FF2B5EF4-FFF2-40B4-BE49-F238E27FC236}">
              <a16:creationId xmlns:a16="http://schemas.microsoft.com/office/drawing/2014/main" id="{D9A4BDA8-ECFA-45A6-8BEC-21C793BEE159}"/>
            </a:ext>
          </a:extLst>
        </xdr:cNvPr>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76835</xdr:rowOff>
    </xdr:from>
    <xdr:to>
      <xdr:col>20</xdr:col>
      <xdr:colOff>38100</xdr:colOff>
      <xdr:row>61</xdr:row>
      <xdr:rowOff>6985</xdr:rowOff>
    </xdr:to>
    <xdr:sp macro="" textlink="">
      <xdr:nvSpPr>
        <xdr:cNvPr id="180" name="フローチャート: 判断 179">
          <a:extLst>
            <a:ext uri="{FF2B5EF4-FFF2-40B4-BE49-F238E27FC236}">
              <a16:creationId xmlns:a16="http://schemas.microsoft.com/office/drawing/2014/main" id="{5FB57E54-1414-4AD8-B33A-B47102280BC9}"/>
            </a:ext>
          </a:extLst>
        </xdr:cNvPr>
        <xdr:cNvSpPr/>
      </xdr:nvSpPr>
      <xdr:spPr>
        <a:xfrm>
          <a:off x="3746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55880</xdr:rowOff>
    </xdr:from>
    <xdr:to>
      <xdr:col>15</xdr:col>
      <xdr:colOff>101600</xdr:colOff>
      <xdr:row>60</xdr:row>
      <xdr:rowOff>157480</xdr:rowOff>
    </xdr:to>
    <xdr:sp macro="" textlink="">
      <xdr:nvSpPr>
        <xdr:cNvPr id="181" name="フローチャート: 判断 180">
          <a:extLst>
            <a:ext uri="{FF2B5EF4-FFF2-40B4-BE49-F238E27FC236}">
              <a16:creationId xmlns:a16="http://schemas.microsoft.com/office/drawing/2014/main" id="{3A18790E-5E58-4BEB-8BA1-CA0EA298B3ED}"/>
            </a:ext>
          </a:extLst>
        </xdr:cNvPr>
        <xdr:cNvSpPr/>
      </xdr:nvSpPr>
      <xdr:spPr>
        <a:xfrm>
          <a:off x="2857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82" name="フローチャート: 判断 181">
          <a:extLst>
            <a:ext uri="{FF2B5EF4-FFF2-40B4-BE49-F238E27FC236}">
              <a16:creationId xmlns:a16="http://schemas.microsoft.com/office/drawing/2014/main" id="{AFA38C46-E2A4-4CA1-A7C9-14E55AA50337}"/>
            </a:ext>
          </a:extLst>
        </xdr:cNvPr>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33020</xdr:rowOff>
    </xdr:from>
    <xdr:to>
      <xdr:col>6</xdr:col>
      <xdr:colOff>38100</xdr:colOff>
      <xdr:row>60</xdr:row>
      <xdr:rowOff>134620</xdr:rowOff>
    </xdr:to>
    <xdr:sp macro="" textlink="">
      <xdr:nvSpPr>
        <xdr:cNvPr id="183" name="フローチャート: 判断 182">
          <a:extLst>
            <a:ext uri="{FF2B5EF4-FFF2-40B4-BE49-F238E27FC236}">
              <a16:creationId xmlns:a16="http://schemas.microsoft.com/office/drawing/2014/main" id="{05490E0F-3A1D-447A-ABB9-8C62E65A413A}"/>
            </a:ext>
          </a:extLst>
        </xdr:cNvPr>
        <xdr:cNvSpPr/>
      </xdr:nvSpPr>
      <xdr:spPr>
        <a:xfrm>
          <a:off x="107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9A56FFB-3729-4C68-8852-9C76A2C4A0C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5A580CD-8722-415D-BA39-4CAB8BA4F1E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11B724B-93F3-4981-A395-7E426AFF4EB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2AC6FE3-FA4D-4F2E-9E7A-CF79D9D5EFC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86DB378-0E8A-436D-AB83-41AB5A2150B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80645</xdr:rowOff>
    </xdr:from>
    <xdr:to>
      <xdr:col>24</xdr:col>
      <xdr:colOff>114300</xdr:colOff>
      <xdr:row>61</xdr:row>
      <xdr:rowOff>10795</xdr:rowOff>
    </xdr:to>
    <xdr:sp macro="" textlink="">
      <xdr:nvSpPr>
        <xdr:cNvPr id="189" name="楕円 188">
          <a:extLst>
            <a:ext uri="{FF2B5EF4-FFF2-40B4-BE49-F238E27FC236}">
              <a16:creationId xmlns:a16="http://schemas.microsoft.com/office/drawing/2014/main" id="{DA8001C1-7C08-4E2B-990B-88E1A7CAA4C8}"/>
            </a:ext>
          </a:extLst>
        </xdr:cNvPr>
        <xdr:cNvSpPr/>
      </xdr:nvSpPr>
      <xdr:spPr>
        <a:xfrm>
          <a:off x="45847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103522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B8DE56B4-6590-4BF7-A39D-D9987DE6AA4F}"/>
            </a:ext>
          </a:extLst>
        </xdr:cNvPr>
        <xdr:cNvSpPr txBox="1"/>
      </xdr:nvSpPr>
      <xdr:spPr>
        <a:xfrm>
          <a:off x="4673600" y="1021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55880</xdr:rowOff>
    </xdr:from>
    <xdr:to>
      <xdr:col>20</xdr:col>
      <xdr:colOff>38100</xdr:colOff>
      <xdr:row>60</xdr:row>
      <xdr:rowOff>157480</xdr:rowOff>
    </xdr:to>
    <xdr:sp macro="" textlink="">
      <xdr:nvSpPr>
        <xdr:cNvPr id="191" name="楕円 190">
          <a:extLst>
            <a:ext uri="{FF2B5EF4-FFF2-40B4-BE49-F238E27FC236}">
              <a16:creationId xmlns:a16="http://schemas.microsoft.com/office/drawing/2014/main" id="{98F90273-B58C-44FD-AE08-59043014BF86}"/>
            </a:ext>
          </a:extLst>
        </xdr:cNvPr>
        <xdr:cNvSpPr/>
      </xdr:nvSpPr>
      <xdr:spPr>
        <a:xfrm>
          <a:off x="3746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106680</xdr:rowOff>
    </xdr:from>
    <xdr:to>
      <xdr:col>24</xdr:col>
      <xdr:colOff>63500</xdr:colOff>
      <xdr:row>60</xdr:row>
      <xdr:rowOff>131445</xdr:rowOff>
    </xdr:to>
    <xdr:cxnSp macro="">
      <xdr:nvCxnSpPr>
        <xdr:cNvPr id="192" name="直線コネクタ 191">
          <a:extLst>
            <a:ext uri="{FF2B5EF4-FFF2-40B4-BE49-F238E27FC236}">
              <a16:creationId xmlns:a16="http://schemas.microsoft.com/office/drawing/2014/main" id="{C7026BC1-A623-47BC-B01E-6DAB03587B09}"/>
            </a:ext>
          </a:extLst>
        </xdr:cNvPr>
        <xdr:cNvCxnSpPr/>
      </xdr:nvCxnSpPr>
      <xdr:spPr>
        <a:xfrm>
          <a:off x="3797300" y="1039368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59690</xdr:rowOff>
    </xdr:from>
    <xdr:to>
      <xdr:col>15</xdr:col>
      <xdr:colOff>101600</xdr:colOff>
      <xdr:row>60</xdr:row>
      <xdr:rowOff>161290</xdr:rowOff>
    </xdr:to>
    <xdr:sp macro="" textlink="">
      <xdr:nvSpPr>
        <xdr:cNvPr id="193" name="楕円 192">
          <a:extLst>
            <a:ext uri="{FF2B5EF4-FFF2-40B4-BE49-F238E27FC236}">
              <a16:creationId xmlns:a16="http://schemas.microsoft.com/office/drawing/2014/main" id="{C651ED2A-BD52-4B0C-B322-27BA07D9ED6D}"/>
            </a:ext>
          </a:extLst>
        </xdr:cNvPr>
        <xdr:cNvSpPr/>
      </xdr:nvSpPr>
      <xdr:spPr>
        <a:xfrm>
          <a:off x="2857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106680</xdr:rowOff>
    </xdr:from>
    <xdr:to>
      <xdr:col>19</xdr:col>
      <xdr:colOff>177800</xdr:colOff>
      <xdr:row>60</xdr:row>
      <xdr:rowOff>110490</xdr:rowOff>
    </xdr:to>
    <xdr:cxnSp macro="">
      <xdr:nvCxnSpPr>
        <xdr:cNvPr id="194" name="直線コネクタ 193">
          <a:extLst>
            <a:ext uri="{FF2B5EF4-FFF2-40B4-BE49-F238E27FC236}">
              <a16:creationId xmlns:a16="http://schemas.microsoft.com/office/drawing/2014/main" id="{E43FFDC7-E4D2-4060-94D1-AED7E53C07FE}"/>
            </a:ext>
          </a:extLst>
        </xdr:cNvPr>
        <xdr:cNvCxnSpPr/>
      </xdr:nvCxnSpPr>
      <xdr:spPr>
        <a:xfrm flipV="1">
          <a:off x="2908300" y="103936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95" name="楕円 194">
          <a:extLst>
            <a:ext uri="{FF2B5EF4-FFF2-40B4-BE49-F238E27FC236}">
              <a16:creationId xmlns:a16="http://schemas.microsoft.com/office/drawing/2014/main" id="{5F202955-B8C1-4248-964D-6AE61DCC5802}"/>
            </a:ext>
          </a:extLst>
        </xdr:cNvPr>
        <xdr:cNvSpPr/>
      </xdr:nvSpPr>
      <xdr:spPr>
        <a:xfrm>
          <a:off x="1968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83820</xdr:rowOff>
    </xdr:from>
    <xdr:to>
      <xdr:col>15</xdr:col>
      <xdr:colOff>50800</xdr:colOff>
      <xdr:row>60</xdr:row>
      <xdr:rowOff>110490</xdr:rowOff>
    </xdr:to>
    <xdr:cxnSp macro="">
      <xdr:nvCxnSpPr>
        <xdr:cNvPr id="196" name="直線コネクタ 195">
          <a:extLst>
            <a:ext uri="{FF2B5EF4-FFF2-40B4-BE49-F238E27FC236}">
              <a16:creationId xmlns:a16="http://schemas.microsoft.com/office/drawing/2014/main" id="{016ED845-9ED2-4FA0-BDEF-1B5BDA1EADE7}"/>
            </a:ext>
          </a:extLst>
        </xdr:cNvPr>
        <xdr:cNvCxnSpPr/>
      </xdr:nvCxnSpPr>
      <xdr:spPr>
        <a:xfrm>
          <a:off x="2019300" y="103708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2540</xdr:rowOff>
    </xdr:from>
    <xdr:to>
      <xdr:col>6</xdr:col>
      <xdr:colOff>38100</xdr:colOff>
      <xdr:row>60</xdr:row>
      <xdr:rowOff>104140</xdr:rowOff>
    </xdr:to>
    <xdr:sp macro="" textlink="">
      <xdr:nvSpPr>
        <xdr:cNvPr id="197" name="楕円 196">
          <a:extLst>
            <a:ext uri="{FF2B5EF4-FFF2-40B4-BE49-F238E27FC236}">
              <a16:creationId xmlns:a16="http://schemas.microsoft.com/office/drawing/2014/main" id="{3460740B-6FA9-4C49-B708-DC8A30151B02}"/>
            </a:ext>
          </a:extLst>
        </xdr:cNvPr>
        <xdr:cNvSpPr/>
      </xdr:nvSpPr>
      <xdr:spPr>
        <a:xfrm>
          <a:off x="1079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53340</xdr:rowOff>
    </xdr:from>
    <xdr:to>
      <xdr:col>10</xdr:col>
      <xdr:colOff>114300</xdr:colOff>
      <xdr:row>60</xdr:row>
      <xdr:rowOff>83820</xdr:rowOff>
    </xdr:to>
    <xdr:cxnSp macro="">
      <xdr:nvCxnSpPr>
        <xdr:cNvPr id="198" name="直線コネクタ 197">
          <a:extLst>
            <a:ext uri="{FF2B5EF4-FFF2-40B4-BE49-F238E27FC236}">
              <a16:creationId xmlns:a16="http://schemas.microsoft.com/office/drawing/2014/main" id="{71E5BA0E-DAD8-4EC7-A590-BC2FC2536B34}"/>
            </a:ext>
          </a:extLst>
        </xdr:cNvPr>
        <xdr:cNvCxnSpPr/>
      </xdr:nvCxnSpPr>
      <xdr:spPr>
        <a:xfrm>
          <a:off x="1130300" y="10340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169562</xdr:rowOff>
    </xdr:from>
    <xdr:ext cx="405111" cy="259045"/>
    <xdr:sp macro="" textlink="">
      <xdr:nvSpPr>
        <xdr:cNvPr id="199" name="n_1aveValue【体育館・プール】&#10;有形固定資産減価償却率">
          <a:extLst>
            <a:ext uri="{FF2B5EF4-FFF2-40B4-BE49-F238E27FC236}">
              <a16:creationId xmlns:a16="http://schemas.microsoft.com/office/drawing/2014/main" id="{79D414F9-67EE-45B5-9267-9809041039C4}"/>
            </a:ext>
          </a:extLst>
        </xdr:cNvPr>
        <xdr:cNvSpPr txBox="1"/>
      </xdr:nvSpPr>
      <xdr:spPr>
        <a:xfrm>
          <a:off x="35820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2557</xdr:rowOff>
    </xdr:from>
    <xdr:ext cx="405111" cy="259045"/>
    <xdr:sp macro="" textlink="">
      <xdr:nvSpPr>
        <xdr:cNvPr id="200" name="n_2aveValue【体育館・プール】&#10;有形固定資産減価償却率">
          <a:extLst>
            <a:ext uri="{FF2B5EF4-FFF2-40B4-BE49-F238E27FC236}">
              <a16:creationId xmlns:a16="http://schemas.microsoft.com/office/drawing/2014/main" id="{F7E78D69-E86C-437A-AA75-7B0B331EE364}"/>
            </a:ext>
          </a:extLst>
        </xdr:cNvPr>
        <xdr:cNvSpPr txBox="1"/>
      </xdr:nvSpPr>
      <xdr:spPr>
        <a:xfrm>
          <a:off x="2705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17</xdr:rowOff>
    </xdr:from>
    <xdr:ext cx="405111" cy="259045"/>
    <xdr:sp macro="" textlink="">
      <xdr:nvSpPr>
        <xdr:cNvPr id="201" name="n_3aveValue【体育館・プール】&#10;有形固定資産減価償却率">
          <a:extLst>
            <a:ext uri="{FF2B5EF4-FFF2-40B4-BE49-F238E27FC236}">
              <a16:creationId xmlns:a16="http://schemas.microsoft.com/office/drawing/2014/main" id="{5D94CA89-909A-4AE6-8DBE-522F3FD6D629}"/>
            </a:ext>
          </a:extLst>
        </xdr:cNvPr>
        <xdr:cNvSpPr txBox="1"/>
      </xdr:nvSpPr>
      <xdr:spPr>
        <a:xfrm>
          <a:off x="1816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125747</xdr:rowOff>
    </xdr:from>
    <xdr:ext cx="405111" cy="259045"/>
    <xdr:sp macro="" textlink="">
      <xdr:nvSpPr>
        <xdr:cNvPr id="202" name="n_4aveValue【体育館・プール】&#10;有形固定資産減価償却率">
          <a:extLst>
            <a:ext uri="{FF2B5EF4-FFF2-40B4-BE49-F238E27FC236}">
              <a16:creationId xmlns:a16="http://schemas.microsoft.com/office/drawing/2014/main" id="{9ADDD06B-F1E8-459E-8F24-3CC7952D8DE5}"/>
            </a:ext>
          </a:extLst>
        </xdr:cNvPr>
        <xdr:cNvSpPr txBox="1"/>
      </xdr:nvSpPr>
      <xdr:spPr>
        <a:xfrm>
          <a:off x="927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2557</xdr:rowOff>
    </xdr:from>
    <xdr:ext cx="405111" cy="259045"/>
    <xdr:sp macro="" textlink="">
      <xdr:nvSpPr>
        <xdr:cNvPr id="203" name="n_1mainValue【体育館・プール】&#10;有形固定資産減価償却率">
          <a:extLst>
            <a:ext uri="{FF2B5EF4-FFF2-40B4-BE49-F238E27FC236}">
              <a16:creationId xmlns:a16="http://schemas.microsoft.com/office/drawing/2014/main" id="{7CEA6E8C-DC55-47F9-84BA-6C6888F1AD65}"/>
            </a:ext>
          </a:extLst>
        </xdr:cNvPr>
        <xdr:cNvSpPr txBox="1"/>
      </xdr:nvSpPr>
      <xdr:spPr>
        <a:xfrm>
          <a:off x="35820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152417</xdr:rowOff>
    </xdr:from>
    <xdr:ext cx="405111" cy="259045"/>
    <xdr:sp macro="" textlink="">
      <xdr:nvSpPr>
        <xdr:cNvPr id="204" name="n_2mainValue【体育館・プール】&#10;有形固定資産減価償却率">
          <a:extLst>
            <a:ext uri="{FF2B5EF4-FFF2-40B4-BE49-F238E27FC236}">
              <a16:creationId xmlns:a16="http://schemas.microsoft.com/office/drawing/2014/main" id="{2AA8763D-5C17-463E-BF4B-983D9C1753BD}"/>
            </a:ext>
          </a:extLst>
        </xdr:cNvPr>
        <xdr:cNvSpPr txBox="1"/>
      </xdr:nvSpPr>
      <xdr:spPr>
        <a:xfrm>
          <a:off x="27057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151147</xdr:rowOff>
    </xdr:from>
    <xdr:ext cx="405111" cy="259045"/>
    <xdr:sp macro="" textlink="">
      <xdr:nvSpPr>
        <xdr:cNvPr id="205" name="n_3mainValue【体育館・プール】&#10;有形固定資産減価償却率">
          <a:extLst>
            <a:ext uri="{FF2B5EF4-FFF2-40B4-BE49-F238E27FC236}">
              <a16:creationId xmlns:a16="http://schemas.microsoft.com/office/drawing/2014/main" id="{430BCED7-D83E-481F-85F1-370DBE9717C1}"/>
            </a:ext>
          </a:extLst>
        </xdr:cNvPr>
        <xdr:cNvSpPr txBox="1"/>
      </xdr:nvSpPr>
      <xdr:spPr>
        <a:xfrm>
          <a:off x="1816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120667</xdr:rowOff>
    </xdr:from>
    <xdr:ext cx="405111" cy="259045"/>
    <xdr:sp macro="" textlink="">
      <xdr:nvSpPr>
        <xdr:cNvPr id="206" name="n_4mainValue【体育館・プール】&#10;有形固定資産減価償却率">
          <a:extLst>
            <a:ext uri="{FF2B5EF4-FFF2-40B4-BE49-F238E27FC236}">
              <a16:creationId xmlns:a16="http://schemas.microsoft.com/office/drawing/2014/main" id="{752F5668-DF12-4724-A1A5-F38B1AA9891A}"/>
            </a:ext>
          </a:extLst>
        </xdr:cNvPr>
        <xdr:cNvSpPr txBox="1"/>
      </xdr:nvSpPr>
      <xdr:spPr>
        <a:xfrm>
          <a:off x="927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9B7B6019-94DC-4357-B5C0-DE40463AB9E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6FDAAA96-38D2-444B-85EE-CA91DA2BFC7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19CFEBCE-FA17-4CD7-9BFF-01288F95322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4A9B3215-40D3-4B51-8B07-E7522E302F8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1C81935C-7807-4C07-8FBA-F849A3A4197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4CB6B215-8C75-4B38-BFD6-06179BBD5AC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F8EAD2B0-1499-41B2-8423-88BFC516934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179DC471-A842-4EF0-990F-F242A33DD0F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4D7A7406-6E3D-4CB5-929E-A83F99D6FD5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4EC4C98-8BB0-4901-BF80-F41EB155405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47A459B6-A7FF-42CE-83C6-DF1A0381EF73}"/>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BE5DCD33-AA9A-49C4-9DC4-09A62E121967}"/>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7D62A2B3-D9C5-4F11-85B6-23EEB729C927}"/>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12F5572F-5F02-4357-9D2E-B366496E3EA8}"/>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E7158824-F212-4039-B5AB-A9DA53A70497}"/>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C30E8CEC-C98E-4C70-AA4F-1DE637FA8968}"/>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33524655-BB5D-428B-B1E1-890DFCA2AD88}"/>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28B0C7EF-13D3-40A4-8495-1BF278FD5188}"/>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4232CA98-4DF0-4D8B-B4B4-B8EAD4D79F5F}"/>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2DD86EBA-7A2B-4F88-919F-DC41F0B178A7}"/>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33CB9363-820F-4B8E-99F2-1B10F3315113}"/>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CA2AFBC4-DEA5-4DB1-A12A-BBFD8B9FFED1}"/>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E82FA55C-273D-413B-9981-8BFD186F3C0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0BF2AE81-4D34-4FD2-8034-FB7BA774DE7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BB484A36-9A06-4AE5-8904-7950DF288FE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128996</xdr:rowOff>
    </xdr:from>
    <xdr:to>
      <xdr:col>54</xdr:col>
      <xdr:colOff>189865</xdr:colOff>
      <xdr:row>64</xdr:row>
      <xdr:rowOff>99604</xdr:rowOff>
    </xdr:to>
    <xdr:cxnSp macro="">
      <xdr:nvCxnSpPr>
        <xdr:cNvPr id="232" name="直線コネクタ 231">
          <a:extLst>
            <a:ext uri="{FF2B5EF4-FFF2-40B4-BE49-F238E27FC236}">
              <a16:creationId xmlns:a16="http://schemas.microsoft.com/office/drawing/2014/main" id="{629F7F69-B60D-479B-8033-BF3100BF38E9}"/>
            </a:ext>
          </a:extLst>
        </xdr:cNvPr>
        <xdr:cNvCxnSpPr/>
      </xdr:nvCxnSpPr>
      <xdr:spPr>
        <a:xfrm flipV="1">
          <a:off x="10476865" y="9558746"/>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a:extLst>
            <a:ext uri="{FF2B5EF4-FFF2-40B4-BE49-F238E27FC236}">
              <a16:creationId xmlns:a16="http://schemas.microsoft.com/office/drawing/2014/main" id="{87C891E1-39C6-4859-B92F-B612348DFF1A}"/>
            </a:ext>
          </a:extLst>
        </xdr:cNvPr>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a:extLst>
            <a:ext uri="{FF2B5EF4-FFF2-40B4-BE49-F238E27FC236}">
              <a16:creationId xmlns:a16="http://schemas.microsoft.com/office/drawing/2014/main" id="{4D58FD4E-305F-4A5C-9027-6FFDE1600FAD}"/>
            </a:ext>
          </a:extLst>
        </xdr:cNvPr>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75673</xdr:rowOff>
    </xdr:from>
    <xdr:ext cx="469744" cy="259045"/>
    <xdr:sp macro="" textlink="">
      <xdr:nvSpPr>
        <xdr:cNvPr id="235" name="【体育館・プール】&#10;一人当たり面積最大値テキスト">
          <a:extLst>
            <a:ext uri="{FF2B5EF4-FFF2-40B4-BE49-F238E27FC236}">
              <a16:creationId xmlns:a16="http://schemas.microsoft.com/office/drawing/2014/main" id="{FC6D8B59-C932-4E73-BF8A-005167A8A50F}"/>
            </a:ext>
          </a:extLst>
        </xdr:cNvPr>
        <xdr:cNvSpPr txBox="1"/>
      </xdr:nvSpPr>
      <xdr:spPr>
        <a:xfrm>
          <a:off x="10515600" y="93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128996</xdr:rowOff>
    </xdr:from>
    <xdr:to>
      <xdr:col>55</xdr:col>
      <xdr:colOff>88900</xdr:colOff>
      <xdr:row>55</xdr:row>
      <xdr:rowOff>128996</xdr:rowOff>
    </xdr:to>
    <xdr:cxnSp macro="">
      <xdr:nvCxnSpPr>
        <xdr:cNvPr id="236" name="直線コネクタ 235">
          <a:extLst>
            <a:ext uri="{FF2B5EF4-FFF2-40B4-BE49-F238E27FC236}">
              <a16:creationId xmlns:a16="http://schemas.microsoft.com/office/drawing/2014/main" id="{228B5012-510D-401C-BE4A-05B54A7C2A62}"/>
            </a:ext>
          </a:extLst>
        </xdr:cNvPr>
        <xdr:cNvCxnSpPr/>
      </xdr:nvCxnSpPr>
      <xdr:spPr>
        <a:xfrm>
          <a:off x="10388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68053</xdr:rowOff>
    </xdr:from>
    <xdr:ext cx="469744" cy="259045"/>
    <xdr:sp macro="" textlink="">
      <xdr:nvSpPr>
        <xdr:cNvPr id="237" name="【体育館・プール】&#10;一人当たり面積平均値テキスト">
          <a:extLst>
            <a:ext uri="{FF2B5EF4-FFF2-40B4-BE49-F238E27FC236}">
              <a16:creationId xmlns:a16="http://schemas.microsoft.com/office/drawing/2014/main" id="{F75E13F1-3786-4FCB-BB2D-996642370AD4}"/>
            </a:ext>
          </a:extLst>
        </xdr:cNvPr>
        <xdr:cNvSpPr txBox="1"/>
      </xdr:nvSpPr>
      <xdr:spPr>
        <a:xfrm>
          <a:off x="10515600" y="10526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89626</xdr:rowOff>
    </xdr:from>
    <xdr:to>
      <xdr:col>55</xdr:col>
      <xdr:colOff>50800</xdr:colOff>
      <xdr:row>62</xdr:row>
      <xdr:rowOff>19776</xdr:rowOff>
    </xdr:to>
    <xdr:sp macro="" textlink="">
      <xdr:nvSpPr>
        <xdr:cNvPr id="238" name="フローチャート: 判断 237">
          <a:extLst>
            <a:ext uri="{FF2B5EF4-FFF2-40B4-BE49-F238E27FC236}">
              <a16:creationId xmlns:a16="http://schemas.microsoft.com/office/drawing/2014/main" id="{C06FBAAF-850A-49E5-BB7C-222D50499C61}"/>
            </a:ext>
          </a:extLst>
        </xdr:cNvPr>
        <xdr:cNvSpPr/>
      </xdr:nvSpPr>
      <xdr:spPr>
        <a:xfrm>
          <a:off x="10426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87993</xdr:rowOff>
    </xdr:from>
    <xdr:to>
      <xdr:col>50</xdr:col>
      <xdr:colOff>165100</xdr:colOff>
      <xdr:row>62</xdr:row>
      <xdr:rowOff>18143</xdr:rowOff>
    </xdr:to>
    <xdr:sp macro="" textlink="">
      <xdr:nvSpPr>
        <xdr:cNvPr id="239" name="フローチャート: 判断 238">
          <a:extLst>
            <a:ext uri="{FF2B5EF4-FFF2-40B4-BE49-F238E27FC236}">
              <a16:creationId xmlns:a16="http://schemas.microsoft.com/office/drawing/2014/main" id="{23DF3F9E-F5A0-4DB2-8395-59192ED7F458}"/>
            </a:ext>
          </a:extLst>
        </xdr:cNvPr>
        <xdr:cNvSpPr/>
      </xdr:nvSpPr>
      <xdr:spPr>
        <a:xfrm>
          <a:off x="9588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102688</xdr:rowOff>
    </xdr:from>
    <xdr:to>
      <xdr:col>46</xdr:col>
      <xdr:colOff>38100</xdr:colOff>
      <xdr:row>62</xdr:row>
      <xdr:rowOff>32838</xdr:rowOff>
    </xdr:to>
    <xdr:sp macro="" textlink="">
      <xdr:nvSpPr>
        <xdr:cNvPr id="240" name="フローチャート: 判断 239">
          <a:extLst>
            <a:ext uri="{FF2B5EF4-FFF2-40B4-BE49-F238E27FC236}">
              <a16:creationId xmlns:a16="http://schemas.microsoft.com/office/drawing/2014/main" id="{044D95A1-693E-47B2-AF89-758D64956B42}"/>
            </a:ext>
          </a:extLst>
        </xdr:cNvPr>
        <xdr:cNvSpPr/>
      </xdr:nvSpPr>
      <xdr:spPr>
        <a:xfrm>
          <a:off x="8699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122283</xdr:rowOff>
    </xdr:from>
    <xdr:to>
      <xdr:col>41</xdr:col>
      <xdr:colOff>101600</xdr:colOff>
      <xdr:row>62</xdr:row>
      <xdr:rowOff>52433</xdr:rowOff>
    </xdr:to>
    <xdr:sp macro="" textlink="">
      <xdr:nvSpPr>
        <xdr:cNvPr id="241" name="フローチャート: 判断 240">
          <a:extLst>
            <a:ext uri="{FF2B5EF4-FFF2-40B4-BE49-F238E27FC236}">
              <a16:creationId xmlns:a16="http://schemas.microsoft.com/office/drawing/2014/main" id="{E7122213-6690-4FA9-8355-94A344F6EE1B}"/>
            </a:ext>
          </a:extLst>
        </xdr:cNvPr>
        <xdr:cNvSpPr/>
      </xdr:nvSpPr>
      <xdr:spPr>
        <a:xfrm>
          <a:off x="7810500" y="105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135346</xdr:rowOff>
    </xdr:from>
    <xdr:to>
      <xdr:col>36</xdr:col>
      <xdr:colOff>165100</xdr:colOff>
      <xdr:row>62</xdr:row>
      <xdr:rowOff>65496</xdr:rowOff>
    </xdr:to>
    <xdr:sp macro="" textlink="">
      <xdr:nvSpPr>
        <xdr:cNvPr id="242" name="フローチャート: 判断 241">
          <a:extLst>
            <a:ext uri="{FF2B5EF4-FFF2-40B4-BE49-F238E27FC236}">
              <a16:creationId xmlns:a16="http://schemas.microsoft.com/office/drawing/2014/main" id="{DBCB85E9-29CD-4512-B42E-BC1FD867AD1D}"/>
            </a:ext>
          </a:extLst>
        </xdr:cNvPr>
        <xdr:cNvSpPr/>
      </xdr:nvSpPr>
      <xdr:spPr>
        <a:xfrm>
          <a:off x="6921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4EAFFD9-74B7-4EF2-8A00-AAC26E59CA3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470B319-78D5-43FE-94DF-B289FAB435E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03699A4-A832-4FA0-B509-1851215B1CB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4E722E2-85F6-41DD-8D3A-D16941B4134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46D9FFDA-49F6-484C-8287-8F2BD30F5A2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151674</xdr:rowOff>
    </xdr:from>
    <xdr:to>
      <xdr:col>55</xdr:col>
      <xdr:colOff>50800</xdr:colOff>
      <xdr:row>60</xdr:row>
      <xdr:rowOff>81824</xdr:rowOff>
    </xdr:to>
    <xdr:sp macro="" textlink="">
      <xdr:nvSpPr>
        <xdr:cNvPr id="248" name="楕円 247">
          <a:extLst>
            <a:ext uri="{FF2B5EF4-FFF2-40B4-BE49-F238E27FC236}">
              <a16:creationId xmlns:a16="http://schemas.microsoft.com/office/drawing/2014/main" id="{CF343C97-711F-427A-9454-52BB295F06DF}"/>
            </a:ext>
          </a:extLst>
        </xdr:cNvPr>
        <xdr:cNvSpPr/>
      </xdr:nvSpPr>
      <xdr:spPr>
        <a:xfrm>
          <a:off x="10426700" y="102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3101</xdr:rowOff>
    </xdr:from>
    <xdr:ext cx="469744" cy="259045"/>
    <xdr:sp macro="" textlink="">
      <xdr:nvSpPr>
        <xdr:cNvPr id="249" name="【体育館・プール】&#10;一人当たり面積該当値テキスト">
          <a:extLst>
            <a:ext uri="{FF2B5EF4-FFF2-40B4-BE49-F238E27FC236}">
              <a16:creationId xmlns:a16="http://schemas.microsoft.com/office/drawing/2014/main" id="{E7697565-AE7F-424E-A586-AE1872A5F01E}"/>
            </a:ext>
          </a:extLst>
        </xdr:cNvPr>
        <xdr:cNvSpPr txBox="1"/>
      </xdr:nvSpPr>
      <xdr:spPr>
        <a:xfrm>
          <a:off x="10515600" y="1011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163104</xdr:rowOff>
    </xdr:from>
    <xdr:to>
      <xdr:col>50</xdr:col>
      <xdr:colOff>165100</xdr:colOff>
      <xdr:row>60</xdr:row>
      <xdr:rowOff>93254</xdr:rowOff>
    </xdr:to>
    <xdr:sp macro="" textlink="">
      <xdr:nvSpPr>
        <xdr:cNvPr id="250" name="楕円 249">
          <a:extLst>
            <a:ext uri="{FF2B5EF4-FFF2-40B4-BE49-F238E27FC236}">
              <a16:creationId xmlns:a16="http://schemas.microsoft.com/office/drawing/2014/main" id="{0FE7910D-F291-4C14-A3D8-815C1D49ADB2}"/>
            </a:ext>
          </a:extLst>
        </xdr:cNvPr>
        <xdr:cNvSpPr/>
      </xdr:nvSpPr>
      <xdr:spPr>
        <a:xfrm>
          <a:off x="9588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31024</xdr:rowOff>
    </xdr:from>
    <xdr:to>
      <xdr:col>55</xdr:col>
      <xdr:colOff>0</xdr:colOff>
      <xdr:row>60</xdr:row>
      <xdr:rowOff>42454</xdr:rowOff>
    </xdr:to>
    <xdr:cxnSp macro="">
      <xdr:nvCxnSpPr>
        <xdr:cNvPr id="251" name="直線コネクタ 250">
          <a:extLst>
            <a:ext uri="{FF2B5EF4-FFF2-40B4-BE49-F238E27FC236}">
              <a16:creationId xmlns:a16="http://schemas.microsoft.com/office/drawing/2014/main" id="{63D7C95E-3F4B-4354-B4AE-6718E68B6660}"/>
            </a:ext>
          </a:extLst>
        </xdr:cNvPr>
        <xdr:cNvCxnSpPr/>
      </xdr:nvCxnSpPr>
      <xdr:spPr>
        <a:xfrm flipV="1">
          <a:off x="9639300" y="1031802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4717</xdr:rowOff>
    </xdr:from>
    <xdr:to>
      <xdr:col>46</xdr:col>
      <xdr:colOff>38100</xdr:colOff>
      <xdr:row>60</xdr:row>
      <xdr:rowOff>106317</xdr:rowOff>
    </xdr:to>
    <xdr:sp macro="" textlink="">
      <xdr:nvSpPr>
        <xdr:cNvPr id="252" name="楕円 251">
          <a:extLst>
            <a:ext uri="{FF2B5EF4-FFF2-40B4-BE49-F238E27FC236}">
              <a16:creationId xmlns:a16="http://schemas.microsoft.com/office/drawing/2014/main" id="{AA6D540E-D826-4FA1-88F7-1D128290C16D}"/>
            </a:ext>
          </a:extLst>
        </xdr:cNvPr>
        <xdr:cNvSpPr/>
      </xdr:nvSpPr>
      <xdr:spPr>
        <a:xfrm>
          <a:off x="8699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42454</xdr:rowOff>
    </xdr:from>
    <xdr:to>
      <xdr:col>50</xdr:col>
      <xdr:colOff>114300</xdr:colOff>
      <xdr:row>60</xdr:row>
      <xdr:rowOff>55517</xdr:rowOff>
    </xdr:to>
    <xdr:cxnSp macro="">
      <xdr:nvCxnSpPr>
        <xdr:cNvPr id="253" name="直線コネクタ 252">
          <a:extLst>
            <a:ext uri="{FF2B5EF4-FFF2-40B4-BE49-F238E27FC236}">
              <a16:creationId xmlns:a16="http://schemas.microsoft.com/office/drawing/2014/main" id="{D4936C44-B398-49E4-B736-A00383EB8554}"/>
            </a:ext>
          </a:extLst>
        </xdr:cNvPr>
        <xdr:cNvCxnSpPr/>
      </xdr:nvCxnSpPr>
      <xdr:spPr>
        <a:xfrm flipV="1">
          <a:off x="8750300" y="1032945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12881</xdr:rowOff>
    </xdr:from>
    <xdr:to>
      <xdr:col>41</xdr:col>
      <xdr:colOff>101600</xdr:colOff>
      <xdr:row>60</xdr:row>
      <xdr:rowOff>114481</xdr:rowOff>
    </xdr:to>
    <xdr:sp macro="" textlink="">
      <xdr:nvSpPr>
        <xdr:cNvPr id="254" name="楕円 253">
          <a:extLst>
            <a:ext uri="{FF2B5EF4-FFF2-40B4-BE49-F238E27FC236}">
              <a16:creationId xmlns:a16="http://schemas.microsoft.com/office/drawing/2014/main" id="{7AC24EBE-62FA-4D8B-AB0A-1CD2231E48E7}"/>
            </a:ext>
          </a:extLst>
        </xdr:cNvPr>
        <xdr:cNvSpPr/>
      </xdr:nvSpPr>
      <xdr:spPr>
        <a:xfrm>
          <a:off x="7810500" y="1029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55517</xdr:rowOff>
    </xdr:from>
    <xdr:to>
      <xdr:col>45</xdr:col>
      <xdr:colOff>177800</xdr:colOff>
      <xdr:row>60</xdr:row>
      <xdr:rowOff>63681</xdr:rowOff>
    </xdr:to>
    <xdr:cxnSp macro="">
      <xdr:nvCxnSpPr>
        <xdr:cNvPr id="255" name="直線コネクタ 254">
          <a:extLst>
            <a:ext uri="{FF2B5EF4-FFF2-40B4-BE49-F238E27FC236}">
              <a16:creationId xmlns:a16="http://schemas.microsoft.com/office/drawing/2014/main" id="{BAC19601-ABA9-4DBB-87C3-BB730E1AC7A1}"/>
            </a:ext>
          </a:extLst>
        </xdr:cNvPr>
        <xdr:cNvCxnSpPr/>
      </xdr:nvCxnSpPr>
      <xdr:spPr>
        <a:xfrm flipV="1">
          <a:off x="7861300" y="1034251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21046</xdr:rowOff>
    </xdr:from>
    <xdr:to>
      <xdr:col>36</xdr:col>
      <xdr:colOff>165100</xdr:colOff>
      <xdr:row>60</xdr:row>
      <xdr:rowOff>122646</xdr:rowOff>
    </xdr:to>
    <xdr:sp macro="" textlink="">
      <xdr:nvSpPr>
        <xdr:cNvPr id="256" name="楕円 255">
          <a:extLst>
            <a:ext uri="{FF2B5EF4-FFF2-40B4-BE49-F238E27FC236}">
              <a16:creationId xmlns:a16="http://schemas.microsoft.com/office/drawing/2014/main" id="{888EF343-284F-4399-AADE-90939FEE5DAB}"/>
            </a:ext>
          </a:extLst>
        </xdr:cNvPr>
        <xdr:cNvSpPr/>
      </xdr:nvSpPr>
      <xdr:spPr>
        <a:xfrm>
          <a:off x="6921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63681</xdr:rowOff>
    </xdr:from>
    <xdr:to>
      <xdr:col>41</xdr:col>
      <xdr:colOff>50800</xdr:colOff>
      <xdr:row>60</xdr:row>
      <xdr:rowOff>71846</xdr:rowOff>
    </xdr:to>
    <xdr:cxnSp macro="">
      <xdr:nvCxnSpPr>
        <xdr:cNvPr id="257" name="直線コネクタ 256">
          <a:extLst>
            <a:ext uri="{FF2B5EF4-FFF2-40B4-BE49-F238E27FC236}">
              <a16:creationId xmlns:a16="http://schemas.microsoft.com/office/drawing/2014/main" id="{35FEA3AB-826E-4554-84A3-2C54E0792FEF}"/>
            </a:ext>
          </a:extLst>
        </xdr:cNvPr>
        <xdr:cNvCxnSpPr/>
      </xdr:nvCxnSpPr>
      <xdr:spPr>
        <a:xfrm flipV="1">
          <a:off x="6972300" y="1035068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9270</xdr:rowOff>
    </xdr:from>
    <xdr:ext cx="469744" cy="259045"/>
    <xdr:sp macro="" textlink="">
      <xdr:nvSpPr>
        <xdr:cNvPr id="258" name="n_1aveValue【体育館・プール】&#10;一人当たり面積">
          <a:extLst>
            <a:ext uri="{FF2B5EF4-FFF2-40B4-BE49-F238E27FC236}">
              <a16:creationId xmlns:a16="http://schemas.microsoft.com/office/drawing/2014/main" id="{69135761-B9B5-416A-9A44-E093CE2C6B47}"/>
            </a:ext>
          </a:extLst>
        </xdr:cNvPr>
        <xdr:cNvSpPr txBox="1"/>
      </xdr:nvSpPr>
      <xdr:spPr>
        <a:xfrm>
          <a:off x="9391727" y="1063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23965</xdr:rowOff>
    </xdr:from>
    <xdr:ext cx="469744" cy="259045"/>
    <xdr:sp macro="" textlink="">
      <xdr:nvSpPr>
        <xdr:cNvPr id="259" name="n_2aveValue【体育館・プール】&#10;一人当たり面積">
          <a:extLst>
            <a:ext uri="{FF2B5EF4-FFF2-40B4-BE49-F238E27FC236}">
              <a16:creationId xmlns:a16="http://schemas.microsoft.com/office/drawing/2014/main" id="{DF72BEFA-1365-4FF8-B861-0BCE213B805B}"/>
            </a:ext>
          </a:extLst>
        </xdr:cNvPr>
        <xdr:cNvSpPr txBox="1"/>
      </xdr:nvSpPr>
      <xdr:spPr>
        <a:xfrm>
          <a:off x="8515427" y="1065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43560</xdr:rowOff>
    </xdr:from>
    <xdr:ext cx="469744" cy="259045"/>
    <xdr:sp macro="" textlink="">
      <xdr:nvSpPr>
        <xdr:cNvPr id="260" name="n_3aveValue【体育館・プール】&#10;一人当たり面積">
          <a:extLst>
            <a:ext uri="{FF2B5EF4-FFF2-40B4-BE49-F238E27FC236}">
              <a16:creationId xmlns:a16="http://schemas.microsoft.com/office/drawing/2014/main" id="{C0FC3CE2-3C74-4D35-857B-A0F19A65F3C5}"/>
            </a:ext>
          </a:extLst>
        </xdr:cNvPr>
        <xdr:cNvSpPr txBox="1"/>
      </xdr:nvSpPr>
      <xdr:spPr>
        <a:xfrm>
          <a:off x="7626427" y="1067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56623</xdr:rowOff>
    </xdr:from>
    <xdr:ext cx="469744" cy="259045"/>
    <xdr:sp macro="" textlink="">
      <xdr:nvSpPr>
        <xdr:cNvPr id="261" name="n_4aveValue【体育館・プール】&#10;一人当たり面積">
          <a:extLst>
            <a:ext uri="{FF2B5EF4-FFF2-40B4-BE49-F238E27FC236}">
              <a16:creationId xmlns:a16="http://schemas.microsoft.com/office/drawing/2014/main" id="{45033F9B-2899-4021-8ABF-197F5DF13075}"/>
            </a:ext>
          </a:extLst>
        </xdr:cNvPr>
        <xdr:cNvSpPr txBox="1"/>
      </xdr:nvSpPr>
      <xdr:spPr>
        <a:xfrm>
          <a:off x="6737427" y="1068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109781</xdr:rowOff>
    </xdr:from>
    <xdr:ext cx="469744" cy="259045"/>
    <xdr:sp macro="" textlink="">
      <xdr:nvSpPr>
        <xdr:cNvPr id="262" name="n_1mainValue【体育館・プール】&#10;一人当たり面積">
          <a:extLst>
            <a:ext uri="{FF2B5EF4-FFF2-40B4-BE49-F238E27FC236}">
              <a16:creationId xmlns:a16="http://schemas.microsoft.com/office/drawing/2014/main" id="{06CC58A1-DF1C-4842-B190-A3D2459BABC1}"/>
            </a:ext>
          </a:extLst>
        </xdr:cNvPr>
        <xdr:cNvSpPr txBox="1"/>
      </xdr:nvSpPr>
      <xdr:spPr>
        <a:xfrm>
          <a:off x="9391727" y="1005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122844</xdr:rowOff>
    </xdr:from>
    <xdr:ext cx="469744" cy="259045"/>
    <xdr:sp macro="" textlink="">
      <xdr:nvSpPr>
        <xdr:cNvPr id="263" name="n_2mainValue【体育館・プール】&#10;一人当たり面積">
          <a:extLst>
            <a:ext uri="{FF2B5EF4-FFF2-40B4-BE49-F238E27FC236}">
              <a16:creationId xmlns:a16="http://schemas.microsoft.com/office/drawing/2014/main" id="{AFAFEC6C-EDCF-4E79-9CE1-2DEFB77059D1}"/>
            </a:ext>
          </a:extLst>
        </xdr:cNvPr>
        <xdr:cNvSpPr txBox="1"/>
      </xdr:nvSpPr>
      <xdr:spPr>
        <a:xfrm>
          <a:off x="8515427" y="1006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131008</xdr:rowOff>
    </xdr:from>
    <xdr:ext cx="469744" cy="259045"/>
    <xdr:sp macro="" textlink="">
      <xdr:nvSpPr>
        <xdr:cNvPr id="264" name="n_3mainValue【体育館・プール】&#10;一人当たり面積">
          <a:extLst>
            <a:ext uri="{FF2B5EF4-FFF2-40B4-BE49-F238E27FC236}">
              <a16:creationId xmlns:a16="http://schemas.microsoft.com/office/drawing/2014/main" id="{38737374-4124-463D-8EC0-3930F161C3BC}"/>
            </a:ext>
          </a:extLst>
        </xdr:cNvPr>
        <xdr:cNvSpPr txBox="1"/>
      </xdr:nvSpPr>
      <xdr:spPr>
        <a:xfrm>
          <a:off x="7626427" y="1007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139173</xdr:rowOff>
    </xdr:from>
    <xdr:ext cx="469744" cy="259045"/>
    <xdr:sp macro="" textlink="">
      <xdr:nvSpPr>
        <xdr:cNvPr id="265" name="n_4mainValue【体育館・プール】&#10;一人当たり面積">
          <a:extLst>
            <a:ext uri="{FF2B5EF4-FFF2-40B4-BE49-F238E27FC236}">
              <a16:creationId xmlns:a16="http://schemas.microsoft.com/office/drawing/2014/main" id="{00F6639D-9F4E-410F-857E-A3C13A9C0681}"/>
            </a:ext>
          </a:extLst>
        </xdr:cNvPr>
        <xdr:cNvSpPr txBox="1"/>
      </xdr:nvSpPr>
      <xdr:spPr>
        <a:xfrm>
          <a:off x="6737427" y="1008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FABC5DFE-B062-4E48-B9AD-0FB26F7363F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C5FED2CF-1FF1-4A50-96C5-D3A95659DBF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55BB8C3-FCD4-432C-9B1B-D0CCA85C188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3738859D-FBD8-4514-9C61-49EF86BBCF6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C9415267-C5FD-49AA-A38D-0AE254FC5B3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A20DF28E-FC0C-4BE0-9D4D-85B4CD0B620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A90D1639-B620-4FE1-A91B-B2B05DC6ED2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7E7B8378-845E-4707-BA61-3F1F4EB014F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A0948E6A-9346-471F-A1E6-429B95C228A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BB908EEF-4CF1-4948-BEC1-11514E4802A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EBC82C5E-A0F3-431B-858E-F1BE5B32A1A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8D2A163-139B-462F-BE6D-050ACB26917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23E0C58E-480F-4F0E-B4EF-57D7A7EBA04D}"/>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F88BCD9A-01C4-4836-B2F5-3174FD51B28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D9D4AA98-563C-4FBD-BEE9-817044E50A5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4EC34E92-6E35-45A0-802D-955FB3EBD19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2584BEE6-81CF-44C0-8AB5-F4DDAA9C2CD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107073B1-8F0D-4BBA-B626-CA9AE0A9FCB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D796707B-4037-43EE-A70D-68D71E5662A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66FDE89A-92D5-44C7-A80F-A00A6AF00CC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5E79A3A1-9583-4DF3-A61B-0704F72FCCD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D2C25C36-B6C2-4DFA-BEBA-66C150072FB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C8CEA8E5-979F-47BD-9CCC-DAABBC4D4841}"/>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54C1C831-D15B-49A4-B84E-2B8CA9B9272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104775</xdr:rowOff>
    </xdr:to>
    <xdr:cxnSp macro="">
      <xdr:nvCxnSpPr>
        <xdr:cNvPr id="290" name="直線コネクタ 289">
          <a:extLst>
            <a:ext uri="{FF2B5EF4-FFF2-40B4-BE49-F238E27FC236}">
              <a16:creationId xmlns:a16="http://schemas.microsoft.com/office/drawing/2014/main" id="{B973116B-0159-49ED-9E26-138A9D62B4CE}"/>
            </a:ext>
          </a:extLst>
        </xdr:cNvPr>
        <xdr:cNvCxnSpPr/>
      </xdr:nvCxnSpPr>
      <xdr:spPr>
        <a:xfrm flipV="1">
          <a:off x="4634865" y="1329690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EB48A2DE-A057-4B03-B36C-EA66A4FE0B67}"/>
            </a:ext>
          </a:extLst>
        </xdr:cNvPr>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2" name="直線コネクタ 291">
          <a:extLst>
            <a:ext uri="{FF2B5EF4-FFF2-40B4-BE49-F238E27FC236}">
              <a16:creationId xmlns:a16="http://schemas.microsoft.com/office/drawing/2014/main" id="{884222AA-9402-4E11-9218-0101C8153118}"/>
            </a:ext>
          </a:extLst>
        </xdr:cNvPr>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3A203A3F-F382-463E-924E-AEC4C8FE0974}"/>
            </a:ext>
          </a:extLst>
        </xdr:cNvPr>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4" name="直線コネクタ 293">
          <a:extLst>
            <a:ext uri="{FF2B5EF4-FFF2-40B4-BE49-F238E27FC236}">
              <a16:creationId xmlns:a16="http://schemas.microsoft.com/office/drawing/2014/main" id="{709666DC-C63C-4C33-A2E9-44DD6DE61BE2}"/>
            </a:ext>
          </a:extLst>
        </xdr:cNvPr>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124477</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D3E82255-5223-490B-9F2C-031831117D75}"/>
            </a:ext>
          </a:extLst>
        </xdr:cNvPr>
        <xdr:cNvSpPr txBox="1"/>
      </xdr:nvSpPr>
      <xdr:spPr>
        <a:xfrm>
          <a:off x="4673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96" name="フローチャート: 判断 295">
          <a:extLst>
            <a:ext uri="{FF2B5EF4-FFF2-40B4-BE49-F238E27FC236}">
              <a16:creationId xmlns:a16="http://schemas.microsoft.com/office/drawing/2014/main" id="{8B363779-115C-4451-9BA5-E8AA59948EB5}"/>
            </a:ext>
          </a:extLst>
        </xdr:cNvPr>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297" name="フローチャート: 判断 296">
          <a:extLst>
            <a:ext uri="{FF2B5EF4-FFF2-40B4-BE49-F238E27FC236}">
              <a16:creationId xmlns:a16="http://schemas.microsoft.com/office/drawing/2014/main" id="{BE183DC6-7D81-4BB2-B9D8-82155BEC0060}"/>
            </a:ext>
          </a:extLst>
        </xdr:cNvPr>
        <xdr:cNvSpPr/>
      </xdr:nvSpPr>
      <xdr:spPr>
        <a:xfrm>
          <a:off x="3746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103505</xdr:rowOff>
    </xdr:from>
    <xdr:to>
      <xdr:col>15</xdr:col>
      <xdr:colOff>101600</xdr:colOff>
      <xdr:row>82</xdr:row>
      <xdr:rowOff>33655</xdr:rowOff>
    </xdr:to>
    <xdr:sp macro="" textlink="">
      <xdr:nvSpPr>
        <xdr:cNvPr id="298" name="フローチャート: 判断 297">
          <a:extLst>
            <a:ext uri="{FF2B5EF4-FFF2-40B4-BE49-F238E27FC236}">
              <a16:creationId xmlns:a16="http://schemas.microsoft.com/office/drawing/2014/main" id="{B576E3FC-F494-4BAD-951F-6592169972F0}"/>
            </a:ext>
          </a:extLst>
        </xdr:cNvPr>
        <xdr:cNvSpPr/>
      </xdr:nvSpPr>
      <xdr:spPr>
        <a:xfrm>
          <a:off x="2857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95886</xdr:rowOff>
    </xdr:from>
    <xdr:to>
      <xdr:col>10</xdr:col>
      <xdr:colOff>165100</xdr:colOff>
      <xdr:row>82</xdr:row>
      <xdr:rowOff>26036</xdr:rowOff>
    </xdr:to>
    <xdr:sp macro="" textlink="">
      <xdr:nvSpPr>
        <xdr:cNvPr id="299" name="フローチャート: 判断 298">
          <a:extLst>
            <a:ext uri="{FF2B5EF4-FFF2-40B4-BE49-F238E27FC236}">
              <a16:creationId xmlns:a16="http://schemas.microsoft.com/office/drawing/2014/main" id="{B5267F5D-0FE2-44D8-B410-82BEC48E67F7}"/>
            </a:ext>
          </a:extLst>
        </xdr:cNvPr>
        <xdr:cNvSpPr/>
      </xdr:nvSpPr>
      <xdr:spPr>
        <a:xfrm>
          <a:off x="1968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80645</xdr:rowOff>
    </xdr:from>
    <xdr:to>
      <xdr:col>6</xdr:col>
      <xdr:colOff>38100</xdr:colOff>
      <xdr:row>82</xdr:row>
      <xdr:rowOff>10795</xdr:rowOff>
    </xdr:to>
    <xdr:sp macro="" textlink="">
      <xdr:nvSpPr>
        <xdr:cNvPr id="300" name="フローチャート: 判断 299">
          <a:extLst>
            <a:ext uri="{FF2B5EF4-FFF2-40B4-BE49-F238E27FC236}">
              <a16:creationId xmlns:a16="http://schemas.microsoft.com/office/drawing/2014/main" id="{BFC00336-F61A-4771-A6F8-3DBF2F533F19}"/>
            </a:ext>
          </a:extLst>
        </xdr:cNvPr>
        <xdr:cNvSpPr/>
      </xdr:nvSpPr>
      <xdr:spPr>
        <a:xfrm>
          <a:off x="1079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793699A-CBDD-49CF-90EF-773713D381B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14B1C1C-1247-4033-9775-F5F23203B8C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534EAD3-AFEA-4C37-BDC6-270454F433C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9DE4FEAE-E7DF-400D-BCA0-D3761E0F679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DED5B75D-C184-4CB6-B5CB-A46FBEA6434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101600</xdr:rowOff>
    </xdr:from>
    <xdr:to>
      <xdr:col>24</xdr:col>
      <xdr:colOff>114300</xdr:colOff>
      <xdr:row>86</xdr:row>
      <xdr:rowOff>31750</xdr:rowOff>
    </xdr:to>
    <xdr:sp macro="" textlink="">
      <xdr:nvSpPr>
        <xdr:cNvPr id="306" name="楕円 305">
          <a:extLst>
            <a:ext uri="{FF2B5EF4-FFF2-40B4-BE49-F238E27FC236}">
              <a16:creationId xmlns:a16="http://schemas.microsoft.com/office/drawing/2014/main" id="{2F624B99-375C-4765-9BC2-EDC9F4CE1086}"/>
            </a:ext>
          </a:extLst>
        </xdr:cNvPr>
        <xdr:cNvSpPr/>
      </xdr:nvSpPr>
      <xdr:spPr>
        <a:xfrm>
          <a:off x="45847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16527</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202B0A68-B3CE-4B00-B3DA-300E5E7AD25B}"/>
            </a:ext>
          </a:extLst>
        </xdr:cNvPr>
        <xdr:cNvSpPr txBox="1"/>
      </xdr:nvSpPr>
      <xdr:spPr>
        <a:xfrm>
          <a:off x="4673600" y="1458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84455</xdr:rowOff>
    </xdr:from>
    <xdr:to>
      <xdr:col>20</xdr:col>
      <xdr:colOff>38100</xdr:colOff>
      <xdr:row>86</xdr:row>
      <xdr:rowOff>14605</xdr:rowOff>
    </xdr:to>
    <xdr:sp macro="" textlink="">
      <xdr:nvSpPr>
        <xdr:cNvPr id="308" name="楕円 307">
          <a:extLst>
            <a:ext uri="{FF2B5EF4-FFF2-40B4-BE49-F238E27FC236}">
              <a16:creationId xmlns:a16="http://schemas.microsoft.com/office/drawing/2014/main" id="{6BED7EEA-15E5-4520-AD62-09DDA9545D0A}"/>
            </a:ext>
          </a:extLst>
        </xdr:cNvPr>
        <xdr:cNvSpPr/>
      </xdr:nvSpPr>
      <xdr:spPr>
        <a:xfrm>
          <a:off x="3746500" y="146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135255</xdr:rowOff>
    </xdr:from>
    <xdr:to>
      <xdr:col>24</xdr:col>
      <xdr:colOff>63500</xdr:colOff>
      <xdr:row>85</xdr:row>
      <xdr:rowOff>152400</xdr:rowOff>
    </xdr:to>
    <xdr:cxnSp macro="">
      <xdr:nvCxnSpPr>
        <xdr:cNvPr id="309" name="直線コネクタ 308">
          <a:extLst>
            <a:ext uri="{FF2B5EF4-FFF2-40B4-BE49-F238E27FC236}">
              <a16:creationId xmlns:a16="http://schemas.microsoft.com/office/drawing/2014/main" id="{59C1C794-0807-4983-9357-1E9704028DF9}"/>
            </a:ext>
          </a:extLst>
        </xdr:cNvPr>
        <xdr:cNvCxnSpPr/>
      </xdr:nvCxnSpPr>
      <xdr:spPr>
        <a:xfrm>
          <a:off x="3797300" y="1470850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34925</xdr:rowOff>
    </xdr:from>
    <xdr:to>
      <xdr:col>15</xdr:col>
      <xdr:colOff>101600</xdr:colOff>
      <xdr:row>85</xdr:row>
      <xdr:rowOff>136525</xdr:rowOff>
    </xdr:to>
    <xdr:sp macro="" textlink="">
      <xdr:nvSpPr>
        <xdr:cNvPr id="310" name="楕円 309">
          <a:extLst>
            <a:ext uri="{FF2B5EF4-FFF2-40B4-BE49-F238E27FC236}">
              <a16:creationId xmlns:a16="http://schemas.microsoft.com/office/drawing/2014/main" id="{FA396585-A1B0-4840-A9E9-F01D7CADEF2F}"/>
            </a:ext>
          </a:extLst>
        </xdr:cNvPr>
        <xdr:cNvSpPr/>
      </xdr:nvSpPr>
      <xdr:spPr>
        <a:xfrm>
          <a:off x="2857500" y="1460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85725</xdr:rowOff>
    </xdr:from>
    <xdr:to>
      <xdr:col>19</xdr:col>
      <xdr:colOff>177800</xdr:colOff>
      <xdr:row>85</xdr:row>
      <xdr:rowOff>135255</xdr:rowOff>
    </xdr:to>
    <xdr:cxnSp macro="">
      <xdr:nvCxnSpPr>
        <xdr:cNvPr id="311" name="直線コネクタ 310">
          <a:extLst>
            <a:ext uri="{FF2B5EF4-FFF2-40B4-BE49-F238E27FC236}">
              <a16:creationId xmlns:a16="http://schemas.microsoft.com/office/drawing/2014/main" id="{50C40075-04B0-4873-AAAE-318E8B8F9CCE}"/>
            </a:ext>
          </a:extLst>
        </xdr:cNvPr>
        <xdr:cNvCxnSpPr/>
      </xdr:nvCxnSpPr>
      <xdr:spPr>
        <a:xfrm>
          <a:off x="2908300" y="146589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156845</xdr:rowOff>
    </xdr:from>
    <xdr:to>
      <xdr:col>10</xdr:col>
      <xdr:colOff>165100</xdr:colOff>
      <xdr:row>85</xdr:row>
      <xdr:rowOff>86995</xdr:rowOff>
    </xdr:to>
    <xdr:sp macro="" textlink="">
      <xdr:nvSpPr>
        <xdr:cNvPr id="312" name="楕円 311">
          <a:extLst>
            <a:ext uri="{FF2B5EF4-FFF2-40B4-BE49-F238E27FC236}">
              <a16:creationId xmlns:a16="http://schemas.microsoft.com/office/drawing/2014/main" id="{A1D099B3-0B74-4FC2-8F37-6FF872F45380}"/>
            </a:ext>
          </a:extLst>
        </xdr:cNvPr>
        <xdr:cNvSpPr/>
      </xdr:nvSpPr>
      <xdr:spPr>
        <a:xfrm>
          <a:off x="1968500" y="145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36195</xdr:rowOff>
    </xdr:from>
    <xdr:to>
      <xdr:col>15</xdr:col>
      <xdr:colOff>50800</xdr:colOff>
      <xdr:row>85</xdr:row>
      <xdr:rowOff>85725</xdr:rowOff>
    </xdr:to>
    <xdr:cxnSp macro="">
      <xdr:nvCxnSpPr>
        <xdr:cNvPr id="313" name="直線コネクタ 312">
          <a:extLst>
            <a:ext uri="{FF2B5EF4-FFF2-40B4-BE49-F238E27FC236}">
              <a16:creationId xmlns:a16="http://schemas.microsoft.com/office/drawing/2014/main" id="{3A104DCC-ED12-435B-9BDB-92E2D14980A2}"/>
            </a:ext>
          </a:extLst>
        </xdr:cNvPr>
        <xdr:cNvCxnSpPr/>
      </xdr:nvCxnSpPr>
      <xdr:spPr>
        <a:xfrm>
          <a:off x="2019300" y="1460944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99695</xdr:rowOff>
    </xdr:from>
    <xdr:to>
      <xdr:col>6</xdr:col>
      <xdr:colOff>38100</xdr:colOff>
      <xdr:row>85</xdr:row>
      <xdr:rowOff>29845</xdr:rowOff>
    </xdr:to>
    <xdr:sp macro="" textlink="">
      <xdr:nvSpPr>
        <xdr:cNvPr id="314" name="楕円 313">
          <a:extLst>
            <a:ext uri="{FF2B5EF4-FFF2-40B4-BE49-F238E27FC236}">
              <a16:creationId xmlns:a16="http://schemas.microsoft.com/office/drawing/2014/main" id="{22AD78E0-566F-4F22-85E1-6C1765FA0659}"/>
            </a:ext>
          </a:extLst>
        </xdr:cNvPr>
        <xdr:cNvSpPr/>
      </xdr:nvSpPr>
      <xdr:spPr>
        <a:xfrm>
          <a:off x="1079500" y="1450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150495</xdr:rowOff>
    </xdr:from>
    <xdr:to>
      <xdr:col>10</xdr:col>
      <xdr:colOff>114300</xdr:colOff>
      <xdr:row>85</xdr:row>
      <xdr:rowOff>36195</xdr:rowOff>
    </xdr:to>
    <xdr:cxnSp macro="">
      <xdr:nvCxnSpPr>
        <xdr:cNvPr id="315" name="直線コネクタ 314">
          <a:extLst>
            <a:ext uri="{FF2B5EF4-FFF2-40B4-BE49-F238E27FC236}">
              <a16:creationId xmlns:a16="http://schemas.microsoft.com/office/drawing/2014/main" id="{78FE8248-7833-4989-9846-E57112A07733}"/>
            </a:ext>
          </a:extLst>
        </xdr:cNvPr>
        <xdr:cNvCxnSpPr/>
      </xdr:nvCxnSpPr>
      <xdr:spPr>
        <a:xfrm>
          <a:off x="1130300" y="145522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42563</xdr:rowOff>
    </xdr:from>
    <xdr:ext cx="405111" cy="259045"/>
    <xdr:sp macro="" textlink="">
      <xdr:nvSpPr>
        <xdr:cNvPr id="316" name="n_1aveValue【福祉施設】&#10;有形固定資産減価償却率">
          <a:extLst>
            <a:ext uri="{FF2B5EF4-FFF2-40B4-BE49-F238E27FC236}">
              <a16:creationId xmlns:a16="http://schemas.microsoft.com/office/drawing/2014/main" id="{6625E39A-C2D5-4846-A825-D44A0744B6B4}"/>
            </a:ext>
          </a:extLst>
        </xdr:cNvPr>
        <xdr:cNvSpPr txBox="1"/>
      </xdr:nvSpPr>
      <xdr:spPr>
        <a:xfrm>
          <a:off x="35820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50182</xdr:rowOff>
    </xdr:from>
    <xdr:ext cx="405111" cy="259045"/>
    <xdr:sp macro="" textlink="">
      <xdr:nvSpPr>
        <xdr:cNvPr id="317" name="n_2aveValue【福祉施設】&#10;有形固定資産減価償却率">
          <a:extLst>
            <a:ext uri="{FF2B5EF4-FFF2-40B4-BE49-F238E27FC236}">
              <a16:creationId xmlns:a16="http://schemas.microsoft.com/office/drawing/2014/main" id="{5B0F1455-AD37-476F-B3A4-96034CA0E813}"/>
            </a:ext>
          </a:extLst>
        </xdr:cNvPr>
        <xdr:cNvSpPr txBox="1"/>
      </xdr:nvSpPr>
      <xdr:spPr>
        <a:xfrm>
          <a:off x="27057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42563</xdr:rowOff>
    </xdr:from>
    <xdr:ext cx="405111" cy="259045"/>
    <xdr:sp macro="" textlink="">
      <xdr:nvSpPr>
        <xdr:cNvPr id="318" name="n_3aveValue【福祉施設】&#10;有形固定資産減価償却率">
          <a:extLst>
            <a:ext uri="{FF2B5EF4-FFF2-40B4-BE49-F238E27FC236}">
              <a16:creationId xmlns:a16="http://schemas.microsoft.com/office/drawing/2014/main" id="{03F736C4-B186-448A-B143-6C1ACFF46593}"/>
            </a:ext>
          </a:extLst>
        </xdr:cNvPr>
        <xdr:cNvSpPr txBox="1"/>
      </xdr:nvSpPr>
      <xdr:spPr>
        <a:xfrm>
          <a:off x="1816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27322</xdr:rowOff>
    </xdr:from>
    <xdr:ext cx="405111" cy="259045"/>
    <xdr:sp macro="" textlink="">
      <xdr:nvSpPr>
        <xdr:cNvPr id="319" name="n_4aveValue【福祉施設】&#10;有形固定資産減価償却率">
          <a:extLst>
            <a:ext uri="{FF2B5EF4-FFF2-40B4-BE49-F238E27FC236}">
              <a16:creationId xmlns:a16="http://schemas.microsoft.com/office/drawing/2014/main" id="{DED300E1-47AF-4A65-9519-F9F96C3CA2B7}"/>
            </a:ext>
          </a:extLst>
        </xdr:cNvPr>
        <xdr:cNvSpPr txBox="1"/>
      </xdr:nvSpPr>
      <xdr:spPr>
        <a:xfrm>
          <a:off x="927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5732</xdr:rowOff>
    </xdr:from>
    <xdr:ext cx="405111" cy="259045"/>
    <xdr:sp macro="" textlink="">
      <xdr:nvSpPr>
        <xdr:cNvPr id="320" name="n_1mainValue【福祉施設】&#10;有形固定資産減価償却率">
          <a:extLst>
            <a:ext uri="{FF2B5EF4-FFF2-40B4-BE49-F238E27FC236}">
              <a16:creationId xmlns:a16="http://schemas.microsoft.com/office/drawing/2014/main" id="{BA4D724C-5DCB-4227-ACC5-883CC21D24EF}"/>
            </a:ext>
          </a:extLst>
        </xdr:cNvPr>
        <xdr:cNvSpPr txBox="1"/>
      </xdr:nvSpPr>
      <xdr:spPr>
        <a:xfrm>
          <a:off x="3582044" y="1475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127652</xdr:rowOff>
    </xdr:from>
    <xdr:ext cx="405111" cy="259045"/>
    <xdr:sp macro="" textlink="">
      <xdr:nvSpPr>
        <xdr:cNvPr id="321" name="n_2mainValue【福祉施設】&#10;有形固定資産減価償却率">
          <a:extLst>
            <a:ext uri="{FF2B5EF4-FFF2-40B4-BE49-F238E27FC236}">
              <a16:creationId xmlns:a16="http://schemas.microsoft.com/office/drawing/2014/main" id="{F1A4B881-7683-4A43-B9D0-B661DEC7E912}"/>
            </a:ext>
          </a:extLst>
        </xdr:cNvPr>
        <xdr:cNvSpPr txBox="1"/>
      </xdr:nvSpPr>
      <xdr:spPr>
        <a:xfrm>
          <a:off x="2705744" y="1470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78122</xdr:rowOff>
    </xdr:from>
    <xdr:ext cx="405111" cy="259045"/>
    <xdr:sp macro="" textlink="">
      <xdr:nvSpPr>
        <xdr:cNvPr id="322" name="n_3mainValue【福祉施設】&#10;有形固定資産減価償却率">
          <a:extLst>
            <a:ext uri="{FF2B5EF4-FFF2-40B4-BE49-F238E27FC236}">
              <a16:creationId xmlns:a16="http://schemas.microsoft.com/office/drawing/2014/main" id="{2A49727F-9D23-48CF-818B-D3AFD91FA17E}"/>
            </a:ext>
          </a:extLst>
        </xdr:cNvPr>
        <xdr:cNvSpPr txBox="1"/>
      </xdr:nvSpPr>
      <xdr:spPr>
        <a:xfrm>
          <a:off x="1816744"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20972</xdr:rowOff>
    </xdr:from>
    <xdr:ext cx="405111" cy="259045"/>
    <xdr:sp macro="" textlink="">
      <xdr:nvSpPr>
        <xdr:cNvPr id="323" name="n_4mainValue【福祉施設】&#10;有形固定資産減価償却率">
          <a:extLst>
            <a:ext uri="{FF2B5EF4-FFF2-40B4-BE49-F238E27FC236}">
              <a16:creationId xmlns:a16="http://schemas.microsoft.com/office/drawing/2014/main" id="{ABFDF055-7BD7-4EED-92FC-D58692053FE9}"/>
            </a:ext>
          </a:extLst>
        </xdr:cNvPr>
        <xdr:cNvSpPr txBox="1"/>
      </xdr:nvSpPr>
      <xdr:spPr>
        <a:xfrm>
          <a:off x="927744" y="1459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E55C4B2F-5CBF-40A8-804A-B2C2268556B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7CCECBD5-B6BF-4852-8424-B603049FD29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26AD198B-5C72-45B7-88BD-D03298CB485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43796A92-F7DE-4FA8-BBB5-174E51671AE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C3F71BB3-61B4-49CE-916D-9B4560BD639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1C6CEA58-6976-4CC3-AF3C-7AE65FEFABC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363741FB-E90F-40C0-913E-7807CDBE65B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6494F403-980D-4C7F-AADC-F376EE21237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CFC25C3B-3281-4F11-A5D5-7F2D2DC3797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B70F7AE8-69B1-4030-ABAA-77A4224812C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56B388E4-1C94-4F99-BDA0-380F69F3021F}"/>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0F4CAB3F-C51E-48CE-85D5-DD44B081C191}"/>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4727C8D9-3E43-4032-AFD1-8C27A432BA6C}"/>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60AE30CB-9B67-4EF8-BA0B-0E1B2D0A183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03B93897-A980-4D13-911F-A70824D03D67}"/>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6AD6B04C-74C5-47DE-A7B6-6919BBB8566E}"/>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4393D51E-C808-48A1-8488-F0386B15B0CC}"/>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267D7A97-2690-416B-AFA1-A4309E431EF6}"/>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2CA792B4-D2A7-4D9E-8C2D-E370FBDCF52F}"/>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F3166E54-EF41-475A-A2C4-B9245A2428DB}"/>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BCD127F3-F61F-4A17-9405-3900E7660D13}"/>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E860FB5B-4239-4B76-A704-4031293F1EDB}"/>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EF22EEBF-D8A1-4233-967F-569B6249552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1296E663-3CA1-47C6-8694-8B492E2B3C1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97511763-1DB8-4780-A9FD-7C296447EDD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114844</xdr:rowOff>
    </xdr:from>
    <xdr:to>
      <xdr:col>54</xdr:col>
      <xdr:colOff>189865</xdr:colOff>
      <xdr:row>86</xdr:row>
      <xdr:rowOff>158931</xdr:rowOff>
    </xdr:to>
    <xdr:cxnSp macro="">
      <xdr:nvCxnSpPr>
        <xdr:cNvPr id="349" name="直線コネクタ 348">
          <a:extLst>
            <a:ext uri="{FF2B5EF4-FFF2-40B4-BE49-F238E27FC236}">
              <a16:creationId xmlns:a16="http://schemas.microsoft.com/office/drawing/2014/main" id="{49C0A372-9BF6-48C4-97E6-7BA33DDB894B}"/>
            </a:ext>
          </a:extLst>
        </xdr:cNvPr>
        <xdr:cNvCxnSpPr/>
      </xdr:nvCxnSpPr>
      <xdr:spPr>
        <a:xfrm flipV="1">
          <a:off x="10476865" y="13316494"/>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50" name="【福祉施設】&#10;一人当たり面積最小値テキスト">
          <a:extLst>
            <a:ext uri="{FF2B5EF4-FFF2-40B4-BE49-F238E27FC236}">
              <a16:creationId xmlns:a16="http://schemas.microsoft.com/office/drawing/2014/main" id="{ACC6E3E6-DF40-41B5-85FA-89F3BC7AF435}"/>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1" name="直線コネクタ 350">
          <a:extLst>
            <a:ext uri="{FF2B5EF4-FFF2-40B4-BE49-F238E27FC236}">
              <a16:creationId xmlns:a16="http://schemas.microsoft.com/office/drawing/2014/main" id="{91AB47D6-B758-4D9B-9C65-917F1A31EF16}"/>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61521</xdr:rowOff>
    </xdr:from>
    <xdr:ext cx="469744" cy="259045"/>
    <xdr:sp macro="" textlink="">
      <xdr:nvSpPr>
        <xdr:cNvPr id="352" name="【福祉施設】&#10;一人当たり面積最大値テキスト">
          <a:extLst>
            <a:ext uri="{FF2B5EF4-FFF2-40B4-BE49-F238E27FC236}">
              <a16:creationId xmlns:a16="http://schemas.microsoft.com/office/drawing/2014/main" id="{D6AC51A4-EF1B-484D-88C6-FB8B076D06B5}"/>
            </a:ext>
          </a:extLst>
        </xdr:cNvPr>
        <xdr:cNvSpPr txBox="1"/>
      </xdr:nvSpPr>
      <xdr:spPr>
        <a:xfrm>
          <a:off x="10515600" y="1309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114844</xdr:rowOff>
    </xdr:from>
    <xdr:to>
      <xdr:col>55</xdr:col>
      <xdr:colOff>88900</xdr:colOff>
      <xdr:row>77</xdr:row>
      <xdr:rowOff>114844</xdr:rowOff>
    </xdr:to>
    <xdr:cxnSp macro="">
      <xdr:nvCxnSpPr>
        <xdr:cNvPr id="353" name="直線コネクタ 352">
          <a:extLst>
            <a:ext uri="{FF2B5EF4-FFF2-40B4-BE49-F238E27FC236}">
              <a16:creationId xmlns:a16="http://schemas.microsoft.com/office/drawing/2014/main" id="{95FF8CCB-B114-415F-9835-7D927FDF53CD}"/>
            </a:ext>
          </a:extLst>
        </xdr:cNvPr>
        <xdr:cNvCxnSpPr/>
      </xdr:nvCxnSpPr>
      <xdr:spPr>
        <a:xfrm>
          <a:off x="10388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19975</xdr:rowOff>
    </xdr:from>
    <xdr:ext cx="469744" cy="259045"/>
    <xdr:sp macro="" textlink="">
      <xdr:nvSpPr>
        <xdr:cNvPr id="354" name="【福祉施設】&#10;一人当たり面積平均値テキスト">
          <a:extLst>
            <a:ext uri="{FF2B5EF4-FFF2-40B4-BE49-F238E27FC236}">
              <a16:creationId xmlns:a16="http://schemas.microsoft.com/office/drawing/2014/main" id="{C01CC1BE-6214-407D-BD82-28AA0CE04137}"/>
            </a:ext>
          </a:extLst>
        </xdr:cNvPr>
        <xdr:cNvSpPr txBox="1"/>
      </xdr:nvSpPr>
      <xdr:spPr>
        <a:xfrm>
          <a:off x="10515600" y="14250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355" name="フローチャート: 判断 354">
          <a:extLst>
            <a:ext uri="{FF2B5EF4-FFF2-40B4-BE49-F238E27FC236}">
              <a16:creationId xmlns:a16="http://schemas.microsoft.com/office/drawing/2014/main" id="{4AD43FB6-DA20-4131-9DA8-4D487C956889}"/>
            </a:ext>
          </a:extLst>
        </xdr:cNvPr>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13426</xdr:rowOff>
    </xdr:from>
    <xdr:to>
      <xdr:col>50</xdr:col>
      <xdr:colOff>165100</xdr:colOff>
      <xdr:row>84</xdr:row>
      <xdr:rowOff>115026</xdr:rowOff>
    </xdr:to>
    <xdr:sp macro="" textlink="">
      <xdr:nvSpPr>
        <xdr:cNvPr id="356" name="フローチャート: 判断 355">
          <a:extLst>
            <a:ext uri="{FF2B5EF4-FFF2-40B4-BE49-F238E27FC236}">
              <a16:creationId xmlns:a16="http://schemas.microsoft.com/office/drawing/2014/main" id="{804FAE74-97E9-44FD-9679-8F6DD1D7FFB7}"/>
            </a:ext>
          </a:extLst>
        </xdr:cNvPr>
        <xdr:cNvSpPr/>
      </xdr:nvSpPr>
      <xdr:spPr>
        <a:xfrm>
          <a:off x="95885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126093</xdr:rowOff>
    </xdr:from>
    <xdr:to>
      <xdr:col>46</xdr:col>
      <xdr:colOff>38100</xdr:colOff>
      <xdr:row>84</xdr:row>
      <xdr:rowOff>56243</xdr:rowOff>
    </xdr:to>
    <xdr:sp macro="" textlink="">
      <xdr:nvSpPr>
        <xdr:cNvPr id="357" name="フローチャート: 判断 356">
          <a:extLst>
            <a:ext uri="{FF2B5EF4-FFF2-40B4-BE49-F238E27FC236}">
              <a16:creationId xmlns:a16="http://schemas.microsoft.com/office/drawing/2014/main" id="{F7A4490B-AD6E-4C06-B25B-D9844BE6F6C2}"/>
            </a:ext>
          </a:extLst>
        </xdr:cNvPr>
        <xdr:cNvSpPr/>
      </xdr:nvSpPr>
      <xdr:spPr>
        <a:xfrm>
          <a:off x="8699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358" name="フローチャート: 判断 357">
          <a:extLst>
            <a:ext uri="{FF2B5EF4-FFF2-40B4-BE49-F238E27FC236}">
              <a16:creationId xmlns:a16="http://schemas.microsoft.com/office/drawing/2014/main" id="{AF6BE7DE-B440-4CC0-BD1B-134E5A8CDEDF}"/>
            </a:ext>
          </a:extLst>
        </xdr:cNvPr>
        <xdr:cNvSpPr/>
      </xdr:nvSpPr>
      <xdr:spPr>
        <a:xfrm>
          <a:off x="7810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33020</xdr:rowOff>
    </xdr:from>
    <xdr:to>
      <xdr:col>36</xdr:col>
      <xdr:colOff>165100</xdr:colOff>
      <xdr:row>84</xdr:row>
      <xdr:rowOff>134620</xdr:rowOff>
    </xdr:to>
    <xdr:sp macro="" textlink="">
      <xdr:nvSpPr>
        <xdr:cNvPr id="359" name="フローチャート: 判断 358">
          <a:extLst>
            <a:ext uri="{FF2B5EF4-FFF2-40B4-BE49-F238E27FC236}">
              <a16:creationId xmlns:a16="http://schemas.microsoft.com/office/drawing/2014/main" id="{C0051531-EBE6-4DAA-B5AB-8178C73C9DB2}"/>
            </a:ext>
          </a:extLst>
        </xdr:cNvPr>
        <xdr:cNvSpPr/>
      </xdr:nvSpPr>
      <xdr:spPr>
        <a:xfrm>
          <a:off x="6921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3ADE528F-0B09-4B81-A908-D5875B25554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CE3E6C8F-835C-435F-A740-9BE53AA5037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7E8A8768-725B-4547-AF3D-8CACB3C51D4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DF77F5C9-392A-4E32-8047-FADCF075427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BBC5FD09-0212-4554-81AC-EF8BCE417E1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150586</xdr:rowOff>
    </xdr:from>
    <xdr:to>
      <xdr:col>55</xdr:col>
      <xdr:colOff>50800</xdr:colOff>
      <xdr:row>85</xdr:row>
      <xdr:rowOff>80736</xdr:rowOff>
    </xdr:to>
    <xdr:sp macro="" textlink="">
      <xdr:nvSpPr>
        <xdr:cNvPr id="365" name="楕円 364">
          <a:extLst>
            <a:ext uri="{FF2B5EF4-FFF2-40B4-BE49-F238E27FC236}">
              <a16:creationId xmlns:a16="http://schemas.microsoft.com/office/drawing/2014/main" id="{76E7CE8A-48C1-4160-9F33-6E62BCEC7B6D}"/>
            </a:ext>
          </a:extLst>
        </xdr:cNvPr>
        <xdr:cNvSpPr/>
      </xdr:nvSpPr>
      <xdr:spPr>
        <a:xfrm>
          <a:off x="10426700"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129013</xdr:rowOff>
    </xdr:from>
    <xdr:ext cx="469744" cy="259045"/>
    <xdr:sp macro="" textlink="">
      <xdr:nvSpPr>
        <xdr:cNvPr id="366" name="【福祉施設】&#10;一人当たり面積該当値テキスト">
          <a:extLst>
            <a:ext uri="{FF2B5EF4-FFF2-40B4-BE49-F238E27FC236}">
              <a16:creationId xmlns:a16="http://schemas.microsoft.com/office/drawing/2014/main" id="{0ED4D9E5-862E-4A71-8032-5082187B00DF}"/>
            </a:ext>
          </a:extLst>
        </xdr:cNvPr>
        <xdr:cNvSpPr txBox="1"/>
      </xdr:nvSpPr>
      <xdr:spPr>
        <a:xfrm>
          <a:off x="10515600"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137523</xdr:rowOff>
    </xdr:from>
    <xdr:to>
      <xdr:col>50</xdr:col>
      <xdr:colOff>165100</xdr:colOff>
      <xdr:row>85</xdr:row>
      <xdr:rowOff>67673</xdr:rowOff>
    </xdr:to>
    <xdr:sp macro="" textlink="">
      <xdr:nvSpPr>
        <xdr:cNvPr id="367" name="楕円 366">
          <a:extLst>
            <a:ext uri="{FF2B5EF4-FFF2-40B4-BE49-F238E27FC236}">
              <a16:creationId xmlns:a16="http://schemas.microsoft.com/office/drawing/2014/main" id="{B06C6EFD-BCB6-4860-BF9C-2D47CBC56A90}"/>
            </a:ext>
          </a:extLst>
        </xdr:cNvPr>
        <xdr:cNvSpPr/>
      </xdr:nvSpPr>
      <xdr:spPr>
        <a:xfrm>
          <a:off x="9588500" y="145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16873</xdr:rowOff>
    </xdr:from>
    <xdr:to>
      <xdr:col>55</xdr:col>
      <xdr:colOff>0</xdr:colOff>
      <xdr:row>85</xdr:row>
      <xdr:rowOff>29936</xdr:rowOff>
    </xdr:to>
    <xdr:cxnSp macro="">
      <xdr:nvCxnSpPr>
        <xdr:cNvPr id="368" name="直線コネクタ 367">
          <a:extLst>
            <a:ext uri="{FF2B5EF4-FFF2-40B4-BE49-F238E27FC236}">
              <a16:creationId xmlns:a16="http://schemas.microsoft.com/office/drawing/2014/main" id="{1137E336-5D25-4467-B5EF-484C603DB9FE}"/>
            </a:ext>
          </a:extLst>
        </xdr:cNvPr>
        <xdr:cNvCxnSpPr/>
      </xdr:nvCxnSpPr>
      <xdr:spPr>
        <a:xfrm>
          <a:off x="9639300" y="1459012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144055</xdr:rowOff>
    </xdr:from>
    <xdr:to>
      <xdr:col>46</xdr:col>
      <xdr:colOff>38100</xdr:colOff>
      <xdr:row>85</xdr:row>
      <xdr:rowOff>74205</xdr:rowOff>
    </xdr:to>
    <xdr:sp macro="" textlink="">
      <xdr:nvSpPr>
        <xdr:cNvPr id="369" name="楕円 368">
          <a:extLst>
            <a:ext uri="{FF2B5EF4-FFF2-40B4-BE49-F238E27FC236}">
              <a16:creationId xmlns:a16="http://schemas.microsoft.com/office/drawing/2014/main" id="{74A1DB14-ADC3-4B64-931A-0206A6FA41BB}"/>
            </a:ext>
          </a:extLst>
        </xdr:cNvPr>
        <xdr:cNvSpPr/>
      </xdr:nvSpPr>
      <xdr:spPr>
        <a:xfrm>
          <a:off x="8699500" y="145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16873</xdr:rowOff>
    </xdr:from>
    <xdr:to>
      <xdr:col>50</xdr:col>
      <xdr:colOff>114300</xdr:colOff>
      <xdr:row>85</xdr:row>
      <xdr:rowOff>23405</xdr:rowOff>
    </xdr:to>
    <xdr:cxnSp macro="">
      <xdr:nvCxnSpPr>
        <xdr:cNvPr id="370" name="直線コネクタ 369">
          <a:extLst>
            <a:ext uri="{FF2B5EF4-FFF2-40B4-BE49-F238E27FC236}">
              <a16:creationId xmlns:a16="http://schemas.microsoft.com/office/drawing/2014/main" id="{B35E8F72-B5E3-4048-BB70-C30309ED121B}"/>
            </a:ext>
          </a:extLst>
        </xdr:cNvPr>
        <xdr:cNvCxnSpPr/>
      </xdr:nvCxnSpPr>
      <xdr:spPr>
        <a:xfrm flipV="1">
          <a:off x="8750300" y="1459012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147320</xdr:rowOff>
    </xdr:from>
    <xdr:to>
      <xdr:col>41</xdr:col>
      <xdr:colOff>101600</xdr:colOff>
      <xdr:row>85</xdr:row>
      <xdr:rowOff>77470</xdr:rowOff>
    </xdr:to>
    <xdr:sp macro="" textlink="">
      <xdr:nvSpPr>
        <xdr:cNvPr id="371" name="楕円 370">
          <a:extLst>
            <a:ext uri="{FF2B5EF4-FFF2-40B4-BE49-F238E27FC236}">
              <a16:creationId xmlns:a16="http://schemas.microsoft.com/office/drawing/2014/main" id="{7CB30B14-3556-4B2A-BB15-AB9607C2A598}"/>
            </a:ext>
          </a:extLst>
        </xdr:cNvPr>
        <xdr:cNvSpPr/>
      </xdr:nvSpPr>
      <xdr:spPr>
        <a:xfrm>
          <a:off x="7810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23405</xdr:rowOff>
    </xdr:from>
    <xdr:to>
      <xdr:col>45</xdr:col>
      <xdr:colOff>177800</xdr:colOff>
      <xdr:row>85</xdr:row>
      <xdr:rowOff>26670</xdr:rowOff>
    </xdr:to>
    <xdr:cxnSp macro="">
      <xdr:nvCxnSpPr>
        <xdr:cNvPr id="372" name="直線コネクタ 371">
          <a:extLst>
            <a:ext uri="{FF2B5EF4-FFF2-40B4-BE49-F238E27FC236}">
              <a16:creationId xmlns:a16="http://schemas.microsoft.com/office/drawing/2014/main" id="{F8F0673A-B8A5-4D01-B3F3-37EF6F7C5CBE}"/>
            </a:ext>
          </a:extLst>
        </xdr:cNvPr>
        <xdr:cNvCxnSpPr/>
      </xdr:nvCxnSpPr>
      <xdr:spPr>
        <a:xfrm flipV="1">
          <a:off x="7861300" y="1459665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111398</xdr:rowOff>
    </xdr:from>
    <xdr:to>
      <xdr:col>36</xdr:col>
      <xdr:colOff>165100</xdr:colOff>
      <xdr:row>85</xdr:row>
      <xdr:rowOff>41548</xdr:rowOff>
    </xdr:to>
    <xdr:sp macro="" textlink="">
      <xdr:nvSpPr>
        <xdr:cNvPr id="373" name="楕円 372">
          <a:extLst>
            <a:ext uri="{FF2B5EF4-FFF2-40B4-BE49-F238E27FC236}">
              <a16:creationId xmlns:a16="http://schemas.microsoft.com/office/drawing/2014/main" id="{2976CE6E-6264-4FFD-BA11-E8BC7A553567}"/>
            </a:ext>
          </a:extLst>
        </xdr:cNvPr>
        <xdr:cNvSpPr/>
      </xdr:nvSpPr>
      <xdr:spPr>
        <a:xfrm>
          <a:off x="6921500" y="1451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162198</xdr:rowOff>
    </xdr:from>
    <xdr:to>
      <xdr:col>41</xdr:col>
      <xdr:colOff>50800</xdr:colOff>
      <xdr:row>85</xdr:row>
      <xdr:rowOff>26670</xdr:rowOff>
    </xdr:to>
    <xdr:cxnSp macro="">
      <xdr:nvCxnSpPr>
        <xdr:cNvPr id="374" name="直線コネクタ 373">
          <a:extLst>
            <a:ext uri="{FF2B5EF4-FFF2-40B4-BE49-F238E27FC236}">
              <a16:creationId xmlns:a16="http://schemas.microsoft.com/office/drawing/2014/main" id="{A4EE2223-9EFC-4F40-8A4D-E0F1B5656876}"/>
            </a:ext>
          </a:extLst>
        </xdr:cNvPr>
        <xdr:cNvCxnSpPr/>
      </xdr:nvCxnSpPr>
      <xdr:spPr>
        <a:xfrm>
          <a:off x="6972300" y="1456399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131553</xdr:rowOff>
    </xdr:from>
    <xdr:ext cx="469744" cy="259045"/>
    <xdr:sp macro="" textlink="">
      <xdr:nvSpPr>
        <xdr:cNvPr id="375" name="n_1aveValue【福祉施設】&#10;一人当たり面積">
          <a:extLst>
            <a:ext uri="{FF2B5EF4-FFF2-40B4-BE49-F238E27FC236}">
              <a16:creationId xmlns:a16="http://schemas.microsoft.com/office/drawing/2014/main" id="{173651C1-EB43-47CA-B526-38A32BA793BE}"/>
            </a:ext>
          </a:extLst>
        </xdr:cNvPr>
        <xdr:cNvSpPr txBox="1"/>
      </xdr:nvSpPr>
      <xdr:spPr>
        <a:xfrm>
          <a:off x="9391727" y="141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72770</xdr:rowOff>
    </xdr:from>
    <xdr:ext cx="469744" cy="259045"/>
    <xdr:sp macro="" textlink="">
      <xdr:nvSpPr>
        <xdr:cNvPr id="376" name="n_2aveValue【福祉施設】&#10;一人当たり面積">
          <a:extLst>
            <a:ext uri="{FF2B5EF4-FFF2-40B4-BE49-F238E27FC236}">
              <a16:creationId xmlns:a16="http://schemas.microsoft.com/office/drawing/2014/main" id="{586ECF29-7FDF-4B94-B27F-D4564A2C1133}"/>
            </a:ext>
          </a:extLst>
        </xdr:cNvPr>
        <xdr:cNvSpPr txBox="1"/>
      </xdr:nvSpPr>
      <xdr:spPr>
        <a:xfrm>
          <a:off x="85154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82566</xdr:rowOff>
    </xdr:from>
    <xdr:ext cx="469744" cy="259045"/>
    <xdr:sp macro="" textlink="">
      <xdr:nvSpPr>
        <xdr:cNvPr id="377" name="n_3aveValue【福祉施設】&#10;一人当たり面積">
          <a:extLst>
            <a:ext uri="{FF2B5EF4-FFF2-40B4-BE49-F238E27FC236}">
              <a16:creationId xmlns:a16="http://schemas.microsoft.com/office/drawing/2014/main" id="{CD693CED-8A65-491D-AED5-162933381F5C}"/>
            </a:ext>
          </a:extLst>
        </xdr:cNvPr>
        <xdr:cNvSpPr txBox="1"/>
      </xdr:nvSpPr>
      <xdr:spPr>
        <a:xfrm>
          <a:off x="7626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151147</xdr:rowOff>
    </xdr:from>
    <xdr:ext cx="469744" cy="259045"/>
    <xdr:sp macro="" textlink="">
      <xdr:nvSpPr>
        <xdr:cNvPr id="378" name="n_4aveValue【福祉施設】&#10;一人当たり面積">
          <a:extLst>
            <a:ext uri="{FF2B5EF4-FFF2-40B4-BE49-F238E27FC236}">
              <a16:creationId xmlns:a16="http://schemas.microsoft.com/office/drawing/2014/main" id="{8206441B-C35A-4DB5-A165-E5DC452C0B4C}"/>
            </a:ext>
          </a:extLst>
        </xdr:cNvPr>
        <xdr:cNvSpPr txBox="1"/>
      </xdr:nvSpPr>
      <xdr:spPr>
        <a:xfrm>
          <a:off x="6737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58800</xdr:rowOff>
    </xdr:from>
    <xdr:ext cx="469744" cy="259045"/>
    <xdr:sp macro="" textlink="">
      <xdr:nvSpPr>
        <xdr:cNvPr id="379" name="n_1mainValue【福祉施設】&#10;一人当たり面積">
          <a:extLst>
            <a:ext uri="{FF2B5EF4-FFF2-40B4-BE49-F238E27FC236}">
              <a16:creationId xmlns:a16="http://schemas.microsoft.com/office/drawing/2014/main" id="{F9094D10-AE2B-47B3-8049-E1FF04393A89}"/>
            </a:ext>
          </a:extLst>
        </xdr:cNvPr>
        <xdr:cNvSpPr txBox="1"/>
      </xdr:nvSpPr>
      <xdr:spPr>
        <a:xfrm>
          <a:off x="9391727" y="1463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65332</xdr:rowOff>
    </xdr:from>
    <xdr:ext cx="469744" cy="259045"/>
    <xdr:sp macro="" textlink="">
      <xdr:nvSpPr>
        <xdr:cNvPr id="380" name="n_2mainValue【福祉施設】&#10;一人当たり面積">
          <a:extLst>
            <a:ext uri="{FF2B5EF4-FFF2-40B4-BE49-F238E27FC236}">
              <a16:creationId xmlns:a16="http://schemas.microsoft.com/office/drawing/2014/main" id="{DE2521CD-C442-4681-A48A-A70F2382372B}"/>
            </a:ext>
          </a:extLst>
        </xdr:cNvPr>
        <xdr:cNvSpPr txBox="1"/>
      </xdr:nvSpPr>
      <xdr:spPr>
        <a:xfrm>
          <a:off x="8515427" y="1463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68597</xdr:rowOff>
    </xdr:from>
    <xdr:ext cx="469744" cy="259045"/>
    <xdr:sp macro="" textlink="">
      <xdr:nvSpPr>
        <xdr:cNvPr id="381" name="n_3mainValue【福祉施設】&#10;一人当たり面積">
          <a:extLst>
            <a:ext uri="{FF2B5EF4-FFF2-40B4-BE49-F238E27FC236}">
              <a16:creationId xmlns:a16="http://schemas.microsoft.com/office/drawing/2014/main" id="{F77635D7-7B83-485A-9BF6-5D6356ED86DB}"/>
            </a:ext>
          </a:extLst>
        </xdr:cNvPr>
        <xdr:cNvSpPr txBox="1"/>
      </xdr:nvSpPr>
      <xdr:spPr>
        <a:xfrm>
          <a:off x="7626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32675</xdr:rowOff>
    </xdr:from>
    <xdr:ext cx="469744" cy="259045"/>
    <xdr:sp macro="" textlink="">
      <xdr:nvSpPr>
        <xdr:cNvPr id="382" name="n_4mainValue【福祉施設】&#10;一人当たり面積">
          <a:extLst>
            <a:ext uri="{FF2B5EF4-FFF2-40B4-BE49-F238E27FC236}">
              <a16:creationId xmlns:a16="http://schemas.microsoft.com/office/drawing/2014/main" id="{1D3D6951-C05B-4FCE-92D6-8405D04D5754}"/>
            </a:ext>
          </a:extLst>
        </xdr:cNvPr>
        <xdr:cNvSpPr txBox="1"/>
      </xdr:nvSpPr>
      <xdr:spPr>
        <a:xfrm>
          <a:off x="6737427" y="146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BD631EF7-9724-42D0-8DB3-8894A2E1A5B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43642146-C61E-46F3-9AEA-D42F4CB5504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5A6CB6F2-1C82-44D8-A447-1EFE64829BD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5ED7420-2AD5-4108-BCF5-10EDC4F2967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C71AAB6C-EFC0-4240-B49F-93A8F7147AF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9E375C1E-19D5-465C-B490-A5DF023B9C0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DD5D07E0-B196-47B2-9CAA-AE7F8FDD896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D252E6E5-7388-44EC-B8DC-B0B0A5EEC7F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DC733D91-F9B0-405E-B7D7-CEADE2FA8C0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B1A4FCD1-158A-493B-A2F7-56F302251C4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8FB1AC1F-F3E7-450E-B19B-BCDB4A0150A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a:extLst>
            <a:ext uri="{FF2B5EF4-FFF2-40B4-BE49-F238E27FC236}">
              <a16:creationId xmlns:a16="http://schemas.microsoft.com/office/drawing/2014/main" id="{81A6A39D-5D6C-4E47-B3D0-09486413D5A2}"/>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a:extLst>
            <a:ext uri="{FF2B5EF4-FFF2-40B4-BE49-F238E27FC236}">
              <a16:creationId xmlns:a16="http://schemas.microsoft.com/office/drawing/2014/main" id="{5D317570-E8AF-4912-B51C-7F0A885E6805}"/>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a:extLst>
            <a:ext uri="{FF2B5EF4-FFF2-40B4-BE49-F238E27FC236}">
              <a16:creationId xmlns:a16="http://schemas.microsoft.com/office/drawing/2014/main" id="{8CE97AC6-0474-4458-8097-C6233D8EBD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a:extLst>
            <a:ext uri="{FF2B5EF4-FFF2-40B4-BE49-F238E27FC236}">
              <a16:creationId xmlns:a16="http://schemas.microsoft.com/office/drawing/2014/main" id="{D66AAF08-4F5E-4A35-AD56-3122AB6A13A6}"/>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a:extLst>
            <a:ext uri="{FF2B5EF4-FFF2-40B4-BE49-F238E27FC236}">
              <a16:creationId xmlns:a16="http://schemas.microsoft.com/office/drawing/2014/main" id="{77EEAEC7-AE1F-47B4-A8A2-A14F8F103446}"/>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a:extLst>
            <a:ext uri="{FF2B5EF4-FFF2-40B4-BE49-F238E27FC236}">
              <a16:creationId xmlns:a16="http://schemas.microsoft.com/office/drawing/2014/main" id="{1402C9C9-446D-4A7F-BA2E-C56A41AD9E8F}"/>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a:extLst>
            <a:ext uri="{FF2B5EF4-FFF2-40B4-BE49-F238E27FC236}">
              <a16:creationId xmlns:a16="http://schemas.microsoft.com/office/drawing/2014/main" id="{859DD8E6-E33A-4544-83AC-116D389B3FC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a:extLst>
            <a:ext uri="{FF2B5EF4-FFF2-40B4-BE49-F238E27FC236}">
              <a16:creationId xmlns:a16="http://schemas.microsoft.com/office/drawing/2014/main" id="{44B9F399-1D88-4C7C-A409-07A57EC2E005}"/>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a:extLst>
            <a:ext uri="{FF2B5EF4-FFF2-40B4-BE49-F238E27FC236}">
              <a16:creationId xmlns:a16="http://schemas.microsoft.com/office/drawing/2014/main" id="{AE44FA81-D4BC-4A9C-B075-AA9944297AF3}"/>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a:extLst>
            <a:ext uri="{FF2B5EF4-FFF2-40B4-BE49-F238E27FC236}">
              <a16:creationId xmlns:a16="http://schemas.microsoft.com/office/drawing/2014/main" id="{235B6634-765C-4A7E-883A-17C5ED2AD4AC}"/>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a:extLst>
            <a:ext uri="{FF2B5EF4-FFF2-40B4-BE49-F238E27FC236}">
              <a16:creationId xmlns:a16="http://schemas.microsoft.com/office/drawing/2014/main" id="{D55C4593-C8A6-40AB-BA5E-6DCFE8FB9902}"/>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a:extLst>
            <a:ext uri="{FF2B5EF4-FFF2-40B4-BE49-F238E27FC236}">
              <a16:creationId xmlns:a16="http://schemas.microsoft.com/office/drawing/2014/main" id="{FA825CE0-4C7C-492A-AAF7-5C53A7D1197C}"/>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a:extLst>
            <a:ext uri="{FF2B5EF4-FFF2-40B4-BE49-F238E27FC236}">
              <a16:creationId xmlns:a16="http://schemas.microsoft.com/office/drawing/2014/main" id="{A86CD2FE-5078-4E5E-8DD1-FE96DF93286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a:extLst>
            <a:ext uri="{FF2B5EF4-FFF2-40B4-BE49-F238E27FC236}">
              <a16:creationId xmlns:a16="http://schemas.microsoft.com/office/drawing/2014/main" id="{707C982A-FA1B-4658-8FEF-BC94AE09A32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125186</xdr:rowOff>
    </xdr:from>
    <xdr:to>
      <xdr:col>24</xdr:col>
      <xdr:colOff>62865</xdr:colOff>
      <xdr:row>109</xdr:row>
      <xdr:rowOff>35379</xdr:rowOff>
    </xdr:to>
    <xdr:cxnSp macro="">
      <xdr:nvCxnSpPr>
        <xdr:cNvPr id="408" name="直線コネクタ 407">
          <a:extLst>
            <a:ext uri="{FF2B5EF4-FFF2-40B4-BE49-F238E27FC236}">
              <a16:creationId xmlns:a16="http://schemas.microsoft.com/office/drawing/2014/main" id="{4A78AC12-6EED-40C8-B87B-18BF69B47447}"/>
            </a:ext>
          </a:extLst>
        </xdr:cNvPr>
        <xdr:cNvCxnSpPr/>
      </xdr:nvCxnSpPr>
      <xdr:spPr>
        <a:xfrm flipV="1">
          <a:off x="4634865" y="1727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市民会館】&#10;有形固定資産減価償却率最小値テキスト">
          <a:extLst>
            <a:ext uri="{FF2B5EF4-FFF2-40B4-BE49-F238E27FC236}">
              <a16:creationId xmlns:a16="http://schemas.microsoft.com/office/drawing/2014/main" id="{D329A83E-63CF-432A-94A4-E15B203F9498}"/>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a:extLst>
            <a:ext uri="{FF2B5EF4-FFF2-40B4-BE49-F238E27FC236}">
              <a16:creationId xmlns:a16="http://schemas.microsoft.com/office/drawing/2014/main" id="{724C00B4-C152-4CE1-A7F6-1EF83BE6A2AA}"/>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71863</xdr:rowOff>
    </xdr:from>
    <xdr:ext cx="405111" cy="259045"/>
    <xdr:sp macro="" textlink="">
      <xdr:nvSpPr>
        <xdr:cNvPr id="411" name="【市民会館】&#10;有形固定資産減価償却率最大値テキスト">
          <a:extLst>
            <a:ext uri="{FF2B5EF4-FFF2-40B4-BE49-F238E27FC236}">
              <a16:creationId xmlns:a16="http://schemas.microsoft.com/office/drawing/2014/main" id="{C088A686-E80B-45C8-A51A-3C55EB35BBFE}"/>
            </a:ext>
          </a:extLst>
        </xdr:cNvPr>
        <xdr:cNvSpPr txBox="1"/>
      </xdr:nvSpPr>
      <xdr:spPr>
        <a:xfrm>
          <a:off x="4673600" y="1704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125186</xdr:rowOff>
    </xdr:from>
    <xdr:to>
      <xdr:col>24</xdr:col>
      <xdr:colOff>152400</xdr:colOff>
      <xdr:row>100</xdr:row>
      <xdr:rowOff>125186</xdr:rowOff>
    </xdr:to>
    <xdr:cxnSp macro="">
      <xdr:nvCxnSpPr>
        <xdr:cNvPr id="412" name="直線コネクタ 411">
          <a:extLst>
            <a:ext uri="{FF2B5EF4-FFF2-40B4-BE49-F238E27FC236}">
              <a16:creationId xmlns:a16="http://schemas.microsoft.com/office/drawing/2014/main" id="{69D79968-F0DC-47B2-9C11-101B87CCE34F}"/>
            </a:ext>
          </a:extLst>
        </xdr:cNvPr>
        <xdr:cNvCxnSpPr/>
      </xdr:nvCxnSpPr>
      <xdr:spPr>
        <a:xfrm>
          <a:off x="4546600" y="1727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170741</xdr:rowOff>
    </xdr:from>
    <xdr:ext cx="405111" cy="259045"/>
    <xdr:sp macro="" textlink="">
      <xdr:nvSpPr>
        <xdr:cNvPr id="413" name="【市民会館】&#10;有形固定資産減価償却率平均値テキスト">
          <a:extLst>
            <a:ext uri="{FF2B5EF4-FFF2-40B4-BE49-F238E27FC236}">
              <a16:creationId xmlns:a16="http://schemas.microsoft.com/office/drawing/2014/main" id="{74837139-F9C4-4B11-A774-EB3884E36AB6}"/>
            </a:ext>
          </a:extLst>
        </xdr:cNvPr>
        <xdr:cNvSpPr txBox="1"/>
      </xdr:nvSpPr>
      <xdr:spPr>
        <a:xfrm>
          <a:off x="4673600" y="17830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147864</xdr:rowOff>
    </xdr:from>
    <xdr:to>
      <xdr:col>24</xdr:col>
      <xdr:colOff>114300</xdr:colOff>
      <xdr:row>105</xdr:row>
      <xdr:rowOff>78014</xdr:rowOff>
    </xdr:to>
    <xdr:sp macro="" textlink="">
      <xdr:nvSpPr>
        <xdr:cNvPr id="414" name="フローチャート: 判断 413">
          <a:extLst>
            <a:ext uri="{FF2B5EF4-FFF2-40B4-BE49-F238E27FC236}">
              <a16:creationId xmlns:a16="http://schemas.microsoft.com/office/drawing/2014/main" id="{1015A6E7-81A4-4DED-83BB-D1823F6B37E7}"/>
            </a:ext>
          </a:extLst>
        </xdr:cNvPr>
        <xdr:cNvSpPr/>
      </xdr:nvSpPr>
      <xdr:spPr>
        <a:xfrm>
          <a:off x="45847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415" name="フローチャート: 判断 414">
          <a:extLst>
            <a:ext uri="{FF2B5EF4-FFF2-40B4-BE49-F238E27FC236}">
              <a16:creationId xmlns:a16="http://schemas.microsoft.com/office/drawing/2014/main" id="{E21405E2-35DA-434E-8AAD-D75A9AC0C0E7}"/>
            </a:ext>
          </a:extLst>
        </xdr:cNvPr>
        <xdr:cNvSpPr/>
      </xdr:nvSpPr>
      <xdr:spPr>
        <a:xfrm>
          <a:off x="3746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82550</xdr:rowOff>
    </xdr:from>
    <xdr:to>
      <xdr:col>15</xdr:col>
      <xdr:colOff>101600</xdr:colOff>
      <xdr:row>105</xdr:row>
      <xdr:rowOff>12700</xdr:rowOff>
    </xdr:to>
    <xdr:sp macro="" textlink="">
      <xdr:nvSpPr>
        <xdr:cNvPr id="416" name="フローチャート: 判断 415">
          <a:extLst>
            <a:ext uri="{FF2B5EF4-FFF2-40B4-BE49-F238E27FC236}">
              <a16:creationId xmlns:a16="http://schemas.microsoft.com/office/drawing/2014/main" id="{856C8F5C-B070-4B00-9B32-CB38CD0641D6}"/>
            </a:ext>
          </a:extLst>
        </xdr:cNvPr>
        <xdr:cNvSpPr/>
      </xdr:nvSpPr>
      <xdr:spPr>
        <a:xfrm>
          <a:off x="2857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417" name="フローチャート: 判断 416">
          <a:extLst>
            <a:ext uri="{FF2B5EF4-FFF2-40B4-BE49-F238E27FC236}">
              <a16:creationId xmlns:a16="http://schemas.microsoft.com/office/drawing/2014/main" id="{EDF1258D-F845-45F2-A4AB-2C3D98423F95}"/>
            </a:ext>
          </a:extLst>
        </xdr:cNvPr>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58057</xdr:rowOff>
    </xdr:from>
    <xdr:to>
      <xdr:col>6</xdr:col>
      <xdr:colOff>38100</xdr:colOff>
      <xdr:row>104</xdr:row>
      <xdr:rowOff>159657</xdr:rowOff>
    </xdr:to>
    <xdr:sp macro="" textlink="">
      <xdr:nvSpPr>
        <xdr:cNvPr id="418" name="フローチャート: 判断 417">
          <a:extLst>
            <a:ext uri="{FF2B5EF4-FFF2-40B4-BE49-F238E27FC236}">
              <a16:creationId xmlns:a16="http://schemas.microsoft.com/office/drawing/2014/main" id="{B273F63C-17C4-428C-9615-2EDA559C685D}"/>
            </a:ext>
          </a:extLst>
        </xdr:cNvPr>
        <xdr:cNvSpPr/>
      </xdr:nvSpPr>
      <xdr:spPr>
        <a:xfrm>
          <a:off x="1079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FCA2431D-D499-42F8-8B65-0D73574D8FF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E3372D6B-0CF1-411B-AC71-0DBED88DB4A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74178FA0-2490-4031-8F65-EDC058BCBD8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71B02986-0E74-4FC9-99DF-B9196A5A697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31FF3A0D-140F-4738-BE46-5E749206508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20501</xdr:rowOff>
    </xdr:from>
    <xdr:to>
      <xdr:col>24</xdr:col>
      <xdr:colOff>114300</xdr:colOff>
      <xdr:row>105</xdr:row>
      <xdr:rowOff>122101</xdr:rowOff>
    </xdr:to>
    <xdr:sp macro="" textlink="">
      <xdr:nvSpPr>
        <xdr:cNvPr id="424" name="楕円 423">
          <a:extLst>
            <a:ext uri="{FF2B5EF4-FFF2-40B4-BE49-F238E27FC236}">
              <a16:creationId xmlns:a16="http://schemas.microsoft.com/office/drawing/2014/main" id="{F73D78AC-AD28-4B7F-8F25-D4E447AF4336}"/>
            </a:ext>
          </a:extLst>
        </xdr:cNvPr>
        <xdr:cNvSpPr/>
      </xdr:nvSpPr>
      <xdr:spPr>
        <a:xfrm>
          <a:off x="45847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170378</xdr:rowOff>
    </xdr:from>
    <xdr:ext cx="405111" cy="259045"/>
    <xdr:sp macro="" textlink="">
      <xdr:nvSpPr>
        <xdr:cNvPr id="425" name="【市民会館】&#10;有形固定資産減価償却率該当値テキスト">
          <a:extLst>
            <a:ext uri="{FF2B5EF4-FFF2-40B4-BE49-F238E27FC236}">
              <a16:creationId xmlns:a16="http://schemas.microsoft.com/office/drawing/2014/main" id="{0B28B837-687D-489D-94E2-5DA6FA6BEAB8}"/>
            </a:ext>
          </a:extLst>
        </xdr:cNvPr>
        <xdr:cNvSpPr txBox="1"/>
      </xdr:nvSpPr>
      <xdr:spPr>
        <a:xfrm>
          <a:off x="4673600"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157662</xdr:rowOff>
    </xdr:from>
    <xdr:to>
      <xdr:col>20</xdr:col>
      <xdr:colOff>38100</xdr:colOff>
      <xdr:row>105</xdr:row>
      <xdr:rowOff>87812</xdr:rowOff>
    </xdr:to>
    <xdr:sp macro="" textlink="">
      <xdr:nvSpPr>
        <xdr:cNvPr id="426" name="楕円 425">
          <a:extLst>
            <a:ext uri="{FF2B5EF4-FFF2-40B4-BE49-F238E27FC236}">
              <a16:creationId xmlns:a16="http://schemas.microsoft.com/office/drawing/2014/main" id="{AB8F28C1-CA7C-4556-BEB6-773B488C398B}"/>
            </a:ext>
          </a:extLst>
        </xdr:cNvPr>
        <xdr:cNvSpPr/>
      </xdr:nvSpPr>
      <xdr:spPr>
        <a:xfrm>
          <a:off x="3746500" y="1798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37012</xdr:rowOff>
    </xdr:from>
    <xdr:to>
      <xdr:col>24</xdr:col>
      <xdr:colOff>63500</xdr:colOff>
      <xdr:row>105</xdr:row>
      <xdr:rowOff>71301</xdr:rowOff>
    </xdr:to>
    <xdr:cxnSp macro="">
      <xdr:nvCxnSpPr>
        <xdr:cNvPr id="427" name="直線コネクタ 426">
          <a:extLst>
            <a:ext uri="{FF2B5EF4-FFF2-40B4-BE49-F238E27FC236}">
              <a16:creationId xmlns:a16="http://schemas.microsoft.com/office/drawing/2014/main" id="{90A71D4B-7007-4F15-A37B-043CC4148C68}"/>
            </a:ext>
          </a:extLst>
        </xdr:cNvPr>
        <xdr:cNvCxnSpPr/>
      </xdr:nvCxnSpPr>
      <xdr:spPr>
        <a:xfrm>
          <a:off x="3797300" y="1803926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121738</xdr:rowOff>
    </xdr:from>
    <xdr:to>
      <xdr:col>15</xdr:col>
      <xdr:colOff>101600</xdr:colOff>
      <xdr:row>105</xdr:row>
      <xdr:rowOff>51888</xdr:rowOff>
    </xdr:to>
    <xdr:sp macro="" textlink="">
      <xdr:nvSpPr>
        <xdr:cNvPr id="428" name="楕円 427">
          <a:extLst>
            <a:ext uri="{FF2B5EF4-FFF2-40B4-BE49-F238E27FC236}">
              <a16:creationId xmlns:a16="http://schemas.microsoft.com/office/drawing/2014/main" id="{E5D407A1-2A76-497B-9927-72CC52BAF803}"/>
            </a:ext>
          </a:extLst>
        </xdr:cNvPr>
        <xdr:cNvSpPr/>
      </xdr:nvSpPr>
      <xdr:spPr>
        <a:xfrm>
          <a:off x="2857500" y="179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1088</xdr:rowOff>
    </xdr:from>
    <xdr:to>
      <xdr:col>19</xdr:col>
      <xdr:colOff>177800</xdr:colOff>
      <xdr:row>105</xdr:row>
      <xdr:rowOff>37012</xdr:rowOff>
    </xdr:to>
    <xdr:cxnSp macro="">
      <xdr:nvCxnSpPr>
        <xdr:cNvPr id="429" name="直線コネクタ 428">
          <a:extLst>
            <a:ext uri="{FF2B5EF4-FFF2-40B4-BE49-F238E27FC236}">
              <a16:creationId xmlns:a16="http://schemas.microsoft.com/office/drawing/2014/main" id="{7917E758-D8BE-4602-8808-D23E3EAC8E9E}"/>
            </a:ext>
          </a:extLst>
        </xdr:cNvPr>
        <xdr:cNvCxnSpPr/>
      </xdr:nvCxnSpPr>
      <xdr:spPr>
        <a:xfrm>
          <a:off x="2908300" y="1800333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87449</xdr:rowOff>
    </xdr:from>
    <xdr:to>
      <xdr:col>10</xdr:col>
      <xdr:colOff>165100</xdr:colOff>
      <xdr:row>105</xdr:row>
      <xdr:rowOff>17599</xdr:rowOff>
    </xdr:to>
    <xdr:sp macro="" textlink="">
      <xdr:nvSpPr>
        <xdr:cNvPr id="430" name="楕円 429">
          <a:extLst>
            <a:ext uri="{FF2B5EF4-FFF2-40B4-BE49-F238E27FC236}">
              <a16:creationId xmlns:a16="http://schemas.microsoft.com/office/drawing/2014/main" id="{145B4C16-EC0A-4CF3-98FF-CA7F15567296}"/>
            </a:ext>
          </a:extLst>
        </xdr:cNvPr>
        <xdr:cNvSpPr/>
      </xdr:nvSpPr>
      <xdr:spPr>
        <a:xfrm>
          <a:off x="1968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138249</xdr:rowOff>
    </xdr:from>
    <xdr:to>
      <xdr:col>15</xdr:col>
      <xdr:colOff>50800</xdr:colOff>
      <xdr:row>105</xdr:row>
      <xdr:rowOff>1088</xdr:rowOff>
    </xdr:to>
    <xdr:cxnSp macro="">
      <xdr:nvCxnSpPr>
        <xdr:cNvPr id="431" name="直線コネクタ 430">
          <a:extLst>
            <a:ext uri="{FF2B5EF4-FFF2-40B4-BE49-F238E27FC236}">
              <a16:creationId xmlns:a16="http://schemas.microsoft.com/office/drawing/2014/main" id="{03C9890D-7541-4FD0-99B8-0561BADF3968}"/>
            </a:ext>
          </a:extLst>
        </xdr:cNvPr>
        <xdr:cNvCxnSpPr/>
      </xdr:nvCxnSpPr>
      <xdr:spPr>
        <a:xfrm>
          <a:off x="2019300" y="1796904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53158</xdr:rowOff>
    </xdr:from>
    <xdr:to>
      <xdr:col>6</xdr:col>
      <xdr:colOff>38100</xdr:colOff>
      <xdr:row>104</xdr:row>
      <xdr:rowOff>154758</xdr:rowOff>
    </xdr:to>
    <xdr:sp macro="" textlink="">
      <xdr:nvSpPr>
        <xdr:cNvPr id="432" name="楕円 431">
          <a:extLst>
            <a:ext uri="{FF2B5EF4-FFF2-40B4-BE49-F238E27FC236}">
              <a16:creationId xmlns:a16="http://schemas.microsoft.com/office/drawing/2014/main" id="{F7B69E01-527B-42A6-8414-86ACE104B946}"/>
            </a:ext>
          </a:extLst>
        </xdr:cNvPr>
        <xdr:cNvSpPr/>
      </xdr:nvSpPr>
      <xdr:spPr>
        <a:xfrm>
          <a:off x="1079500" y="1788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103958</xdr:rowOff>
    </xdr:from>
    <xdr:to>
      <xdr:col>10</xdr:col>
      <xdr:colOff>114300</xdr:colOff>
      <xdr:row>104</xdr:row>
      <xdr:rowOff>138249</xdr:rowOff>
    </xdr:to>
    <xdr:cxnSp macro="">
      <xdr:nvCxnSpPr>
        <xdr:cNvPr id="433" name="直線コネクタ 432">
          <a:extLst>
            <a:ext uri="{FF2B5EF4-FFF2-40B4-BE49-F238E27FC236}">
              <a16:creationId xmlns:a16="http://schemas.microsoft.com/office/drawing/2014/main" id="{490D5917-E41C-4314-8AFC-5A6A1D39E128}"/>
            </a:ext>
          </a:extLst>
        </xdr:cNvPr>
        <xdr:cNvCxnSpPr/>
      </xdr:nvCxnSpPr>
      <xdr:spPr>
        <a:xfrm>
          <a:off x="1130300" y="1793475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37391</xdr:rowOff>
    </xdr:from>
    <xdr:ext cx="405111" cy="259045"/>
    <xdr:sp macro="" textlink="">
      <xdr:nvSpPr>
        <xdr:cNvPr id="434" name="n_1aveValue【市民会館】&#10;有形固定資産減価償却率">
          <a:extLst>
            <a:ext uri="{FF2B5EF4-FFF2-40B4-BE49-F238E27FC236}">
              <a16:creationId xmlns:a16="http://schemas.microsoft.com/office/drawing/2014/main" id="{610D765D-8959-4845-9648-B95459459033}"/>
            </a:ext>
          </a:extLst>
        </xdr:cNvPr>
        <xdr:cNvSpPr txBox="1"/>
      </xdr:nvSpPr>
      <xdr:spPr>
        <a:xfrm>
          <a:off x="3582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29227</xdr:rowOff>
    </xdr:from>
    <xdr:ext cx="405111" cy="259045"/>
    <xdr:sp macro="" textlink="">
      <xdr:nvSpPr>
        <xdr:cNvPr id="435" name="n_2aveValue【市民会館】&#10;有形固定資産減価償却率">
          <a:extLst>
            <a:ext uri="{FF2B5EF4-FFF2-40B4-BE49-F238E27FC236}">
              <a16:creationId xmlns:a16="http://schemas.microsoft.com/office/drawing/2014/main" id="{40DB2AAC-0FB8-4C4B-88BC-735AA8C0FEDB}"/>
            </a:ext>
          </a:extLst>
        </xdr:cNvPr>
        <xdr:cNvSpPr txBox="1"/>
      </xdr:nvSpPr>
      <xdr:spPr>
        <a:xfrm>
          <a:off x="2705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34851</xdr:rowOff>
    </xdr:from>
    <xdr:ext cx="405111" cy="259045"/>
    <xdr:sp macro="" textlink="">
      <xdr:nvSpPr>
        <xdr:cNvPr id="436" name="n_3aveValue【市民会館】&#10;有形固定資産減価償却率">
          <a:extLst>
            <a:ext uri="{FF2B5EF4-FFF2-40B4-BE49-F238E27FC236}">
              <a16:creationId xmlns:a16="http://schemas.microsoft.com/office/drawing/2014/main" id="{68E02499-8F13-4B83-8C9D-D1DB39CF9163}"/>
            </a:ext>
          </a:extLst>
        </xdr:cNvPr>
        <xdr:cNvSpPr txBox="1"/>
      </xdr:nvSpPr>
      <xdr:spPr>
        <a:xfrm>
          <a:off x="1816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150784</xdr:rowOff>
    </xdr:from>
    <xdr:ext cx="405111" cy="259045"/>
    <xdr:sp macro="" textlink="">
      <xdr:nvSpPr>
        <xdr:cNvPr id="437" name="n_4aveValue【市民会館】&#10;有形固定資産減価償却率">
          <a:extLst>
            <a:ext uri="{FF2B5EF4-FFF2-40B4-BE49-F238E27FC236}">
              <a16:creationId xmlns:a16="http://schemas.microsoft.com/office/drawing/2014/main" id="{8234AC8E-2AAA-465D-9081-BB536B5512BF}"/>
            </a:ext>
          </a:extLst>
        </xdr:cNvPr>
        <xdr:cNvSpPr txBox="1"/>
      </xdr:nvSpPr>
      <xdr:spPr>
        <a:xfrm>
          <a:off x="927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78939</xdr:rowOff>
    </xdr:from>
    <xdr:ext cx="405111" cy="259045"/>
    <xdr:sp macro="" textlink="">
      <xdr:nvSpPr>
        <xdr:cNvPr id="438" name="n_1mainValue【市民会館】&#10;有形固定資産減価償却率">
          <a:extLst>
            <a:ext uri="{FF2B5EF4-FFF2-40B4-BE49-F238E27FC236}">
              <a16:creationId xmlns:a16="http://schemas.microsoft.com/office/drawing/2014/main" id="{3130831C-227C-4693-B745-BFEC55A5EF70}"/>
            </a:ext>
          </a:extLst>
        </xdr:cNvPr>
        <xdr:cNvSpPr txBox="1"/>
      </xdr:nvSpPr>
      <xdr:spPr>
        <a:xfrm>
          <a:off x="3582044" y="1808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43015</xdr:rowOff>
    </xdr:from>
    <xdr:ext cx="405111" cy="259045"/>
    <xdr:sp macro="" textlink="">
      <xdr:nvSpPr>
        <xdr:cNvPr id="439" name="n_2mainValue【市民会館】&#10;有形固定資産減価償却率">
          <a:extLst>
            <a:ext uri="{FF2B5EF4-FFF2-40B4-BE49-F238E27FC236}">
              <a16:creationId xmlns:a16="http://schemas.microsoft.com/office/drawing/2014/main" id="{B9979F0B-D990-4D31-A205-229080344FC7}"/>
            </a:ext>
          </a:extLst>
        </xdr:cNvPr>
        <xdr:cNvSpPr txBox="1"/>
      </xdr:nvSpPr>
      <xdr:spPr>
        <a:xfrm>
          <a:off x="2705744"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34126</xdr:rowOff>
    </xdr:from>
    <xdr:ext cx="405111" cy="259045"/>
    <xdr:sp macro="" textlink="">
      <xdr:nvSpPr>
        <xdr:cNvPr id="440" name="n_3mainValue【市民会館】&#10;有形固定資産減価償却率">
          <a:extLst>
            <a:ext uri="{FF2B5EF4-FFF2-40B4-BE49-F238E27FC236}">
              <a16:creationId xmlns:a16="http://schemas.microsoft.com/office/drawing/2014/main" id="{813B6901-9041-417C-AB44-D75725264277}"/>
            </a:ext>
          </a:extLst>
        </xdr:cNvPr>
        <xdr:cNvSpPr txBox="1"/>
      </xdr:nvSpPr>
      <xdr:spPr>
        <a:xfrm>
          <a:off x="18167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171285</xdr:rowOff>
    </xdr:from>
    <xdr:ext cx="405111" cy="259045"/>
    <xdr:sp macro="" textlink="">
      <xdr:nvSpPr>
        <xdr:cNvPr id="441" name="n_4mainValue【市民会館】&#10;有形固定資産減価償却率">
          <a:extLst>
            <a:ext uri="{FF2B5EF4-FFF2-40B4-BE49-F238E27FC236}">
              <a16:creationId xmlns:a16="http://schemas.microsoft.com/office/drawing/2014/main" id="{3347D249-8541-432F-A0B7-3B411A0B11D3}"/>
            </a:ext>
          </a:extLst>
        </xdr:cNvPr>
        <xdr:cNvSpPr txBox="1"/>
      </xdr:nvSpPr>
      <xdr:spPr>
        <a:xfrm>
          <a:off x="927744" y="176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a:extLst>
            <a:ext uri="{FF2B5EF4-FFF2-40B4-BE49-F238E27FC236}">
              <a16:creationId xmlns:a16="http://schemas.microsoft.com/office/drawing/2014/main" id="{A04171AE-91D6-48AC-9E51-FCB87EEBED5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a:extLst>
            <a:ext uri="{FF2B5EF4-FFF2-40B4-BE49-F238E27FC236}">
              <a16:creationId xmlns:a16="http://schemas.microsoft.com/office/drawing/2014/main" id="{4BBD3A1C-9CA5-4123-8EE8-3ED13517572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a:extLst>
            <a:ext uri="{FF2B5EF4-FFF2-40B4-BE49-F238E27FC236}">
              <a16:creationId xmlns:a16="http://schemas.microsoft.com/office/drawing/2014/main" id="{39644A9E-0D04-42AC-95C4-6301FD03703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a:extLst>
            <a:ext uri="{FF2B5EF4-FFF2-40B4-BE49-F238E27FC236}">
              <a16:creationId xmlns:a16="http://schemas.microsoft.com/office/drawing/2014/main" id="{E3FBECB9-4D1B-4772-AF78-E48F3400DC1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a:extLst>
            <a:ext uri="{FF2B5EF4-FFF2-40B4-BE49-F238E27FC236}">
              <a16:creationId xmlns:a16="http://schemas.microsoft.com/office/drawing/2014/main" id="{B14B2677-EDFD-4AEA-A5DF-7F0EB58B9E6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a:extLst>
            <a:ext uri="{FF2B5EF4-FFF2-40B4-BE49-F238E27FC236}">
              <a16:creationId xmlns:a16="http://schemas.microsoft.com/office/drawing/2014/main" id="{0B0A811C-F290-490E-B3D5-6F5F3B8A2A7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a:extLst>
            <a:ext uri="{FF2B5EF4-FFF2-40B4-BE49-F238E27FC236}">
              <a16:creationId xmlns:a16="http://schemas.microsoft.com/office/drawing/2014/main" id="{A750CEDF-C7E1-479B-A56D-71353A50861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a:extLst>
            <a:ext uri="{FF2B5EF4-FFF2-40B4-BE49-F238E27FC236}">
              <a16:creationId xmlns:a16="http://schemas.microsoft.com/office/drawing/2014/main" id="{C02A19C4-E158-4724-8296-3CD0F8BBFF1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a:extLst>
            <a:ext uri="{FF2B5EF4-FFF2-40B4-BE49-F238E27FC236}">
              <a16:creationId xmlns:a16="http://schemas.microsoft.com/office/drawing/2014/main" id="{6BEB0BAA-A3B7-41D0-813D-45632A944D2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a:extLst>
            <a:ext uri="{FF2B5EF4-FFF2-40B4-BE49-F238E27FC236}">
              <a16:creationId xmlns:a16="http://schemas.microsoft.com/office/drawing/2014/main" id="{26A5FB48-E67B-4D83-B572-F42025B18CF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2" name="直線コネクタ 451">
          <a:extLst>
            <a:ext uri="{FF2B5EF4-FFF2-40B4-BE49-F238E27FC236}">
              <a16:creationId xmlns:a16="http://schemas.microsoft.com/office/drawing/2014/main" id="{A5E5E829-5F61-4B8B-9F00-4699D79B4A66}"/>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3" name="テキスト ボックス 452">
          <a:extLst>
            <a:ext uri="{FF2B5EF4-FFF2-40B4-BE49-F238E27FC236}">
              <a16:creationId xmlns:a16="http://schemas.microsoft.com/office/drawing/2014/main" id="{D845A109-8D0F-48DE-8ACD-6AFB196D2014}"/>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4" name="直線コネクタ 453">
          <a:extLst>
            <a:ext uri="{FF2B5EF4-FFF2-40B4-BE49-F238E27FC236}">
              <a16:creationId xmlns:a16="http://schemas.microsoft.com/office/drawing/2014/main" id="{E499A18B-23EB-428D-B737-E81E20C9E581}"/>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5" name="テキスト ボックス 454">
          <a:extLst>
            <a:ext uri="{FF2B5EF4-FFF2-40B4-BE49-F238E27FC236}">
              <a16:creationId xmlns:a16="http://schemas.microsoft.com/office/drawing/2014/main" id="{2D9B7FD9-C4C5-479B-A536-02BFB081A1C2}"/>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6" name="直線コネクタ 455">
          <a:extLst>
            <a:ext uri="{FF2B5EF4-FFF2-40B4-BE49-F238E27FC236}">
              <a16:creationId xmlns:a16="http://schemas.microsoft.com/office/drawing/2014/main" id="{C49403E4-D40B-45F2-BE39-630C3D1E067B}"/>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7" name="テキスト ボックス 456">
          <a:extLst>
            <a:ext uri="{FF2B5EF4-FFF2-40B4-BE49-F238E27FC236}">
              <a16:creationId xmlns:a16="http://schemas.microsoft.com/office/drawing/2014/main" id="{27C38BB0-947E-4E31-B4AA-175AD02EE0F4}"/>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8" name="直線コネクタ 457">
          <a:extLst>
            <a:ext uri="{FF2B5EF4-FFF2-40B4-BE49-F238E27FC236}">
              <a16:creationId xmlns:a16="http://schemas.microsoft.com/office/drawing/2014/main" id="{EBE743F2-F37D-4368-8275-73A0760C6081}"/>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9" name="テキスト ボックス 458">
          <a:extLst>
            <a:ext uri="{FF2B5EF4-FFF2-40B4-BE49-F238E27FC236}">
              <a16:creationId xmlns:a16="http://schemas.microsoft.com/office/drawing/2014/main" id="{68DD16A7-4499-4A89-A96C-8FA81772FCF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0" name="直線コネクタ 459">
          <a:extLst>
            <a:ext uri="{FF2B5EF4-FFF2-40B4-BE49-F238E27FC236}">
              <a16:creationId xmlns:a16="http://schemas.microsoft.com/office/drawing/2014/main" id="{F8887E7C-5883-437B-AD93-CC76CF345A79}"/>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1" name="テキスト ボックス 460">
          <a:extLst>
            <a:ext uri="{FF2B5EF4-FFF2-40B4-BE49-F238E27FC236}">
              <a16:creationId xmlns:a16="http://schemas.microsoft.com/office/drawing/2014/main" id="{B0C7565E-E162-4FF1-B869-F7B800204DAE}"/>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9B6109BE-756D-4C21-A7C1-5FD00DBB502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a:extLst>
            <a:ext uri="{FF2B5EF4-FFF2-40B4-BE49-F238E27FC236}">
              <a16:creationId xmlns:a16="http://schemas.microsoft.com/office/drawing/2014/main" id="{3B2C6535-BF4D-4F01-BD9F-D546E27EC2F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a:extLst>
            <a:ext uri="{FF2B5EF4-FFF2-40B4-BE49-F238E27FC236}">
              <a16:creationId xmlns:a16="http://schemas.microsoft.com/office/drawing/2014/main" id="{369623C4-603F-4CDB-B634-C4A6B4E6A85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114300</xdr:rowOff>
    </xdr:from>
    <xdr:to>
      <xdr:col>54</xdr:col>
      <xdr:colOff>189865</xdr:colOff>
      <xdr:row>108</xdr:row>
      <xdr:rowOff>89536</xdr:rowOff>
    </xdr:to>
    <xdr:cxnSp macro="">
      <xdr:nvCxnSpPr>
        <xdr:cNvPr id="465" name="直線コネクタ 464">
          <a:extLst>
            <a:ext uri="{FF2B5EF4-FFF2-40B4-BE49-F238E27FC236}">
              <a16:creationId xmlns:a16="http://schemas.microsoft.com/office/drawing/2014/main" id="{F3A5C315-FFF7-4B33-A37F-F580C18C7FA5}"/>
            </a:ext>
          </a:extLst>
        </xdr:cNvPr>
        <xdr:cNvCxnSpPr/>
      </xdr:nvCxnSpPr>
      <xdr:spPr>
        <a:xfrm flipV="1">
          <a:off x="10476865" y="17087850"/>
          <a:ext cx="0" cy="1518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93363</xdr:rowOff>
    </xdr:from>
    <xdr:ext cx="469744" cy="259045"/>
    <xdr:sp macro="" textlink="">
      <xdr:nvSpPr>
        <xdr:cNvPr id="466" name="【市民会館】&#10;一人当たり面積最小値テキスト">
          <a:extLst>
            <a:ext uri="{FF2B5EF4-FFF2-40B4-BE49-F238E27FC236}">
              <a16:creationId xmlns:a16="http://schemas.microsoft.com/office/drawing/2014/main" id="{E7EC61E1-B6B2-40D9-B917-51D634A1E8A8}"/>
            </a:ext>
          </a:extLst>
        </xdr:cNvPr>
        <xdr:cNvSpPr txBox="1"/>
      </xdr:nvSpPr>
      <xdr:spPr>
        <a:xfrm>
          <a:off x="10515600" y="186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89536</xdr:rowOff>
    </xdr:from>
    <xdr:to>
      <xdr:col>55</xdr:col>
      <xdr:colOff>88900</xdr:colOff>
      <xdr:row>108</xdr:row>
      <xdr:rowOff>89536</xdr:rowOff>
    </xdr:to>
    <xdr:cxnSp macro="">
      <xdr:nvCxnSpPr>
        <xdr:cNvPr id="467" name="直線コネクタ 466">
          <a:extLst>
            <a:ext uri="{FF2B5EF4-FFF2-40B4-BE49-F238E27FC236}">
              <a16:creationId xmlns:a16="http://schemas.microsoft.com/office/drawing/2014/main" id="{E68D4A0F-1AA6-4CEB-8335-BB1223308B9A}"/>
            </a:ext>
          </a:extLst>
        </xdr:cNvPr>
        <xdr:cNvCxnSpPr/>
      </xdr:nvCxnSpPr>
      <xdr:spPr>
        <a:xfrm>
          <a:off x="10388600" y="1860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60977</xdr:rowOff>
    </xdr:from>
    <xdr:ext cx="469744" cy="259045"/>
    <xdr:sp macro="" textlink="">
      <xdr:nvSpPr>
        <xdr:cNvPr id="468" name="【市民会館】&#10;一人当たり面積最大値テキスト">
          <a:extLst>
            <a:ext uri="{FF2B5EF4-FFF2-40B4-BE49-F238E27FC236}">
              <a16:creationId xmlns:a16="http://schemas.microsoft.com/office/drawing/2014/main" id="{99995D2B-B96B-4A0B-8E6C-81D2B36DDF70}"/>
            </a:ext>
          </a:extLst>
        </xdr:cNvPr>
        <xdr:cNvSpPr txBox="1"/>
      </xdr:nvSpPr>
      <xdr:spPr>
        <a:xfrm>
          <a:off x="10515600" y="1686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114300</xdr:rowOff>
    </xdr:from>
    <xdr:to>
      <xdr:col>55</xdr:col>
      <xdr:colOff>88900</xdr:colOff>
      <xdr:row>99</xdr:row>
      <xdr:rowOff>114300</xdr:rowOff>
    </xdr:to>
    <xdr:cxnSp macro="">
      <xdr:nvCxnSpPr>
        <xdr:cNvPr id="469" name="直線コネクタ 468">
          <a:extLst>
            <a:ext uri="{FF2B5EF4-FFF2-40B4-BE49-F238E27FC236}">
              <a16:creationId xmlns:a16="http://schemas.microsoft.com/office/drawing/2014/main" id="{57AD32A4-C7EB-4FAB-AC55-8B72C5510BE8}"/>
            </a:ext>
          </a:extLst>
        </xdr:cNvPr>
        <xdr:cNvCxnSpPr/>
      </xdr:nvCxnSpPr>
      <xdr:spPr>
        <a:xfrm>
          <a:off x="10388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38116</xdr:rowOff>
    </xdr:from>
    <xdr:ext cx="469744" cy="259045"/>
    <xdr:sp macro="" textlink="">
      <xdr:nvSpPr>
        <xdr:cNvPr id="470" name="【市民会館】&#10;一人当たり面積平均値テキスト">
          <a:extLst>
            <a:ext uri="{FF2B5EF4-FFF2-40B4-BE49-F238E27FC236}">
              <a16:creationId xmlns:a16="http://schemas.microsoft.com/office/drawing/2014/main" id="{D052AB64-28DC-46ED-A9EC-7489D20746E3}"/>
            </a:ext>
          </a:extLst>
        </xdr:cNvPr>
        <xdr:cNvSpPr txBox="1"/>
      </xdr:nvSpPr>
      <xdr:spPr>
        <a:xfrm>
          <a:off x="10515600" y="18211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59689</xdr:rowOff>
    </xdr:from>
    <xdr:to>
      <xdr:col>55</xdr:col>
      <xdr:colOff>50800</xdr:colOff>
      <xdr:row>106</xdr:row>
      <xdr:rowOff>161289</xdr:rowOff>
    </xdr:to>
    <xdr:sp macro="" textlink="">
      <xdr:nvSpPr>
        <xdr:cNvPr id="471" name="フローチャート: 判断 470">
          <a:extLst>
            <a:ext uri="{FF2B5EF4-FFF2-40B4-BE49-F238E27FC236}">
              <a16:creationId xmlns:a16="http://schemas.microsoft.com/office/drawing/2014/main" id="{9BBD35B3-32DD-4A91-83F7-48640A75778F}"/>
            </a:ext>
          </a:extLst>
        </xdr:cNvPr>
        <xdr:cNvSpPr/>
      </xdr:nvSpPr>
      <xdr:spPr>
        <a:xfrm>
          <a:off x="104267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67311</xdr:rowOff>
    </xdr:from>
    <xdr:to>
      <xdr:col>50</xdr:col>
      <xdr:colOff>165100</xdr:colOff>
      <xdr:row>106</xdr:row>
      <xdr:rowOff>168911</xdr:rowOff>
    </xdr:to>
    <xdr:sp macro="" textlink="">
      <xdr:nvSpPr>
        <xdr:cNvPr id="472" name="フローチャート: 判断 471">
          <a:extLst>
            <a:ext uri="{FF2B5EF4-FFF2-40B4-BE49-F238E27FC236}">
              <a16:creationId xmlns:a16="http://schemas.microsoft.com/office/drawing/2014/main" id="{8ACA4574-3B89-4428-AEC9-FC4E1CF61AF6}"/>
            </a:ext>
          </a:extLst>
        </xdr:cNvPr>
        <xdr:cNvSpPr/>
      </xdr:nvSpPr>
      <xdr:spPr>
        <a:xfrm>
          <a:off x="9588500" y="182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86361</xdr:rowOff>
    </xdr:from>
    <xdr:to>
      <xdr:col>46</xdr:col>
      <xdr:colOff>38100</xdr:colOff>
      <xdr:row>107</xdr:row>
      <xdr:rowOff>16511</xdr:rowOff>
    </xdr:to>
    <xdr:sp macro="" textlink="">
      <xdr:nvSpPr>
        <xdr:cNvPr id="473" name="フローチャート: 判断 472">
          <a:extLst>
            <a:ext uri="{FF2B5EF4-FFF2-40B4-BE49-F238E27FC236}">
              <a16:creationId xmlns:a16="http://schemas.microsoft.com/office/drawing/2014/main" id="{9CE327FD-3735-4AA5-8529-B55C14C3E0D4}"/>
            </a:ext>
          </a:extLst>
        </xdr:cNvPr>
        <xdr:cNvSpPr/>
      </xdr:nvSpPr>
      <xdr:spPr>
        <a:xfrm>
          <a:off x="86995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4" name="フローチャート: 判断 473">
          <a:extLst>
            <a:ext uri="{FF2B5EF4-FFF2-40B4-BE49-F238E27FC236}">
              <a16:creationId xmlns:a16="http://schemas.microsoft.com/office/drawing/2014/main" id="{A9EC2FFC-B38D-4F47-96AC-772220BD34F4}"/>
            </a:ext>
          </a:extLst>
        </xdr:cNvPr>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90170</xdr:rowOff>
    </xdr:from>
    <xdr:to>
      <xdr:col>36</xdr:col>
      <xdr:colOff>165100</xdr:colOff>
      <xdr:row>107</xdr:row>
      <xdr:rowOff>20320</xdr:rowOff>
    </xdr:to>
    <xdr:sp macro="" textlink="">
      <xdr:nvSpPr>
        <xdr:cNvPr id="475" name="フローチャート: 判断 474">
          <a:extLst>
            <a:ext uri="{FF2B5EF4-FFF2-40B4-BE49-F238E27FC236}">
              <a16:creationId xmlns:a16="http://schemas.microsoft.com/office/drawing/2014/main" id="{42BAC868-9D25-4AF9-8200-4BBB10BCF51B}"/>
            </a:ext>
          </a:extLst>
        </xdr:cNvPr>
        <xdr:cNvSpPr/>
      </xdr:nvSpPr>
      <xdr:spPr>
        <a:xfrm>
          <a:off x="6921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542C176C-D1F8-4D52-B8D4-80CAB1FDA17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19E56A9C-82C8-4282-A6D6-24E123F933A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DF0203D3-F85D-4743-99AA-7E9777A82C8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B1FF32F7-D9BD-4562-BEF0-AC366E0BCD7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E95FDB7F-67BC-4857-98DA-F55104BEAE6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76836</xdr:rowOff>
    </xdr:from>
    <xdr:to>
      <xdr:col>55</xdr:col>
      <xdr:colOff>50800</xdr:colOff>
      <xdr:row>105</xdr:row>
      <xdr:rowOff>6986</xdr:rowOff>
    </xdr:to>
    <xdr:sp macro="" textlink="">
      <xdr:nvSpPr>
        <xdr:cNvPr id="481" name="楕円 480">
          <a:extLst>
            <a:ext uri="{FF2B5EF4-FFF2-40B4-BE49-F238E27FC236}">
              <a16:creationId xmlns:a16="http://schemas.microsoft.com/office/drawing/2014/main" id="{C7E90AAE-BCA6-4079-A0A3-934AC40E868C}"/>
            </a:ext>
          </a:extLst>
        </xdr:cNvPr>
        <xdr:cNvSpPr/>
      </xdr:nvSpPr>
      <xdr:spPr>
        <a:xfrm>
          <a:off x="10426700" y="179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99713</xdr:rowOff>
    </xdr:from>
    <xdr:ext cx="469744" cy="259045"/>
    <xdr:sp macro="" textlink="">
      <xdr:nvSpPr>
        <xdr:cNvPr id="482" name="【市民会館】&#10;一人当たり面積該当値テキスト">
          <a:extLst>
            <a:ext uri="{FF2B5EF4-FFF2-40B4-BE49-F238E27FC236}">
              <a16:creationId xmlns:a16="http://schemas.microsoft.com/office/drawing/2014/main" id="{3E99ABCC-06DD-44FD-A11A-BEBE8B4F4053}"/>
            </a:ext>
          </a:extLst>
        </xdr:cNvPr>
        <xdr:cNvSpPr txBox="1"/>
      </xdr:nvSpPr>
      <xdr:spPr>
        <a:xfrm>
          <a:off x="10515600" y="1775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88264</xdr:rowOff>
    </xdr:from>
    <xdr:to>
      <xdr:col>50</xdr:col>
      <xdr:colOff>165100</xdr:colOff>
      <xdr:row>105</xdr:row>
      <xdr:rowOff>18414</xdr:rowOff>
    </xdr:to>
    <xdr:sp macro="" textlink="">
      <xdr:nvSpPr>
        <xdr:cNvPr id="483" name="楕円 482">
          <a:extLst>
            <a:ext uri="{FF2B5EF4-FFF2-40B4-BE49-F238E27FC236}">
              <a16:creationId xmlns:a16="http://schemas.microsoft.com/office/drawing/2014/main" id="{C1D5C06A-9C0A-4A28-8460-8E5C1C647D1C}"/>
            </a:ext>
          </a:extLst>
        </xdr:cNvPr>
        <xdr:cNvSpPr/>
      </xdr:nvSpPr>
      <xdr:spPr>
        <a:xfrm>
          <a:off x="95885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127636</xdr:rowOff>
    </xdr:from>
    <xdr:to>
      <xdr:col>55</xdr:col>
      <xdr:colOff>0</xdr:colOff>
      <xdr:row>104</xdr:row>
      <xdr:rowOff>139064</xdr:rowOff>
    </xdr:to>
    <xdr:cxnSp macro="">
      <xdr:nvCxnSpPr>
        <xdr:cNvPr id="484" name="直線コネクタ 483">
          <a:extLst>
            <a:ext uri="{FF2B5EF4-FFF2-40B4-BE49-F238E27FC236}">
              <a16:creationId xmlns:a16="http://schemas.microsoft.com/office/drawing/2014/main" id="{E2AB8999-BC3D-4813-8DCE-90A04EC31D8B}"/>
            </a:ext>
          </a:extLst>
        </xdr:cNvPr>
        <xdr:cNvCxnSpPr/>
      </xdr:nvCxnSpPr>
      <xdr:spPr>
        <a:xfrm flipV="1">
          <a:off x="9639300" y="17958436"/>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99695</xdr:rowOff>
    </xdr:from>
    <xdr:to>
      <xdr:col>46</xdr:col>
      <xdr:colOff>38100</xdr:colOff>
      <xdr:row>105</xdr:row>
      <xdr:rowOff>29845</xdr:rowOff>
    </xdr:to>
    <xdr:sp macro="" textlink="">
      <xdr:nvSpPr>
        <xdr:cNvPr id="485" name="楕円 484">
          <a:extLst>
            <a:ext uri="{FF2B5EF4-FFF2-40B4-BE49-F238E27FC236}">
              <a16:creationId xmlns:a16="http://schemas.microsoft.com/office/drawing/2014/main" id="{7A6F2959-D2C2-4EE8-ADDB-C732F772B089}"/>
            </a:ext>
          </a:extLst>
        </xdr:cNvPr>
        <xdr:cNvSpPr/>
      </xdr:nvSpPr>
      <xdr:spPr>
        <a:xfrm>
          <a:off x="8699500" y="17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139064</xdr:rowOff>
    </xdr:from>
    <xdr:to>
      <xdr:col>50</xdr:col>
      <xdr:colOff>114300</xdr:colOff>
      <xdr:row>104</xdr:row>
      <xdr:rowOff>150495</xdr:rowOff>
    </xdr:to>
    <xdr:cxnSp macro="">
      <xdr:nvCxnSpPr>
        <xdr:cNvPr id="486" name="直線コネクタ 485">
          <a:extLst>
            <a:ext uri="{FF2B5EF4-FFF2-40B4-BE49-F238E27FC236}">
              <a16:creationId xmlns:a16="http://schemas.microsoft.com/office/drawing/2014/main" id="{7E72D5E3-77EB-4F65-A449-4A7626E673DD}"/>
            </a:ext>
          </a:extLst>
        </xdr:cNvPr>
        <xdr:cNvCxnSpPr/>
      </xdr:nvCxnSpPr>
      <xdr:spPr>
        <a:xfrm flipV="1">
          <a:off x="8750300" y="1796986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107314</xdr:rowOff>
    </xdr:from>
    <xdr:to>
      <xdr:col>41</xdr:col>
      <xdr:colOff>101600</xdr:colOff>
      <xdr:row>105</xdr:row>
      <xdr:rowOff>37464</xdr:rowOff>
    </xdr:to>
    <xdr:sp macro="" textlink="">
      <xdr:nvSpPr>
        <xdr:cNvPr id="487" name="楕円 486">
          <a:extLst>
            <a:ext uri="{FF2B5EF4-FFF2-40B4-BE49-F238E27FC236}">
              <a16:creationId xmlns:a16="http://schemas.microsoft.com/office/drawing/2014/main" id="{4E445C00-0BD6-4A82-8856-D54692F2FCA1}"/>
            </a:ext>
          </a:extLst>
        </xdr:cNvPr>
        <xdr:cNvSpPr/>
      </xdr:nvSpPr>
      <xdr:spPr>
        <a:xfrm>
          <a:off x="7810500" y="1793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150495</xdr:rowOff>
    </xdr:from>
    <xdr:to>
      <xdr:col>45</xdr:col>
      <xdr:colOff>177800</xdr:colOff>
      <xdr:row>104</xdr:row>
      <xdr:rowOff>158114</xdr:rowOff>
    </xdr:to>
    <xdr:cxnSp macro="">
      <xdr:nvCxnSpPr>
        <xdr:cNvPr id="488" name="直線コネクタ 487">
          <a:extLst>
            <a:ext uri="{FF2B5EF4-FFF2-40B4-BE49-F238E27FC236}">
              <a16:creationId xmlns:a16="http://schemas.microsoft.com/office/drawing/2014/main" id="{437095B0-F8AC-46D8-864E-D9B386DDA0BD}"/>
            </a:ext>
          </a:extLst>
        </xdr:cNvPr>
        <xdr:cNvCxnSpPr/>
      </xdr:nvCxnSpPr>
      <xdr:spPr>
        <a:xfrm flipV="1">
          <a:off x="7861300" y="17981295"/>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113030</xdr:rowOff>
    </xdr:from>
    <xdr:to>
      <xdr:col>36</xdr:col>
      <xdr:colOff>165100</xdr:colOff>
      <xdr:row>105</xdr:row>
      <xdr:rowOff>43180</xdr:rowOff>
    </xdr:to>
    <xdr:sp macro="" textlink="">
      <xdr:nvSpPr>
        <xdr:cNvPr id="489" name="楕円 488">
          <a:extLst>
            <a:ext uri="{FF2B5EF4-FFF2-40B4-BE49-F238E27FC236}">
              <a16:creationId xmlns:a16="http://schemas.microsoft.com/office/drawing/2014/main" id="{754B7FB9-F878-44AD-98C3-A810355DF1E4}"/>
            </a:ext>
          </a:extLst>
        </xdr:cNvPr>
        <xdr:cNvSpPr/>
      </xdr:nvSpPr>
      <xdr:spPr>
        <a:xfrm>
          <a:off x="6921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158114</xdr:rowOff>
    </xdr:from>
    <xdr:to>
      <xdr:col>41</xdr:col>
      <xdr:colOff>50800</xdr:colOff>
      <xdr:row>104</xdr:row>
      <xdr:rowOff>163830</xdr:rowOff>
    </xdr:to>
    <xdr:cxnSp macro="">
      <xdr:nvCxnSpPr>
        <xdr:cNvPr id="490" name="直線コネクタ 489">
          <a:extLst>
            <a:ext uri="{FF2B5EF4-FFF2-40B4-BE49-F238E27FC236}">
              <a16:creationId xmlns:a16="http://schemas.microsoft.com/office/drawing/2014/main" id="{620987D9-4B35-42EE-A782-07B9BFDAEDE0}"/>
            </a:ext>
          </a:extLst>
        </xdr:cNvPr>
        <xdr:cNvCxnSpPr/>
      </xdr:nvCxnSpPr>
      <xdr:spPr>
        <a:xfrm flipV="1">
          <a:off x="6972300" y="179889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160038</xdr:rowOff>
    </xdr:from>
    <xdr:ext cx="469744" cy="259045"/>
    <xdr:sp macro="" textlink="">
      <xdr:nvSpPr>
        <xdr:cNvPr id="491" name="n_1aveValue【市民会館】&#10;一人当たり面積">
          <a:extLst>
            <a:ext uri="{FF2B5EF4-FFF2-40B4-BE49-F238E27FC236}">
              <a16:creationId xmlns:a16="http://schemas.microsoft.com/office/drawing/2014/main" id="{FD34E231-B70A-4874-8E74-E798D6BA93FA}"/>
            </a:ext>
          </a:extLst>
        </xdr:cNvPr>
        <xdr:cNvSpPr txBox="1"/>
      </xdr:nvSpPr>
      <xdr:spPr>
        <a:xfrm>
          <a:off x="9391727" y="183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7638</xdr:rowOff>
    </xdr:from>
    <xdr:ext cx="469744" cy="259045"/>
    <xdr:sp macro="" textlink="">
      <xdr:nvSpPr>
        <xdr:cNvPr id="492" name="n_2aveValue【市民会館】&#10;一人当たり面積">
          <a:extLst>
            <a:ext uri="{FF2B5EF4-FFF2-40B4-BE49-F238E27FC236}">
              <a16:creationId xmlns:a16="http://schemas.microsoft.com/office/drawing/2014/main" id="{FF6E59BC-48E6-4423-800F-D89F957B674B}"/>
            </a:ext>
          </a:extLst>
        </xdr:cNvPr>
        <xdr:cNvSpPr txBox="1"/>
      </xdr:nvSpPr>
      <xdr:spPr>
        <a:xfrm>
          <a:off x="85154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24782</xdr:rowOff>
    </xdr:from>
    <xdr:ext cx="469744" cy="259045"/>
    <xdr:sp macro="" textlink="">
      <xdr:nvSpPr>
        <xdr:cNvPr id="493" name="n_3aveValue【市民会館】&#10;一人当たり面積">
          <a:extLst>
            <a:ext uri="{FF2B5EF4-FFF2-40B4-BE49-F238E27FC236}">
              <a16:creationId xmlns:a16="http://schemas.microsoft.com/office/drawing/2014/main" id="{167E559E-EE45-475A-AFCA-6210224361FD}"/>
            </a:ext>
          </a:extLst>
        </xdr:cNvPr>
        <xdr:cNvSpPr txBox="1"/>
      </xdr:nvSpPr>
      <xdr:spPr>
        <a:xfrm>
          <a:off x="7626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11447</xdr:rowOff>
    </xdr:from>
    <xdr:ext cx="469744" cy="259045"/>
    <xdr:sp macro="" textlink="">
      <xdr:nvSpPr>
        <xdr:cNvPr id="494" name="n_4aveValue【市民会館】&#10;一人当たり面積">
          <a:extLst>
            <a:ext uri="{FF2B5EF4-FFF2-40B4-BE49-F238E27FC236}">
              <a16:creationId xmlns:a16="http://schemas.microsoft.com/office/drawing/2014/main" id="{492B95D2-3FA9-4F89-BEF3-D194C22CBD47}"/>
            </a:ext>
          </a:extLst>
        </xdr:cNvPr>
        <xdr:cNvSpPr txBox="1"/>
      </xdr:nvSpPr>
      <xdr:spPr>
        <a:xfrm>
          <a:off x="6737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34941</xdr:rowOff>
    </xdr:from>
    <xdr:ext cx="469744" cy="259045"/>
    <xdr:sp macro="" textlink="">
      <xdr:nvSpPr>
        <xdr:cNvPr id="495" name="n_1mainValue【市民会館】&#10;一人当たり面積">
          <a:extLst>
            <a:ext uri="{FF2B5EF4-FFF2-40B4-BE49-F238E27FC236}">
              <a16:creationId xmlns:a16="http://schemas.microsoft.com/office/drawing/2014/main" id="{23094AA9-CC4C-4339-8C6D-4D34F538022C}"/>
            </a:ext>
          </a:extLst>
        </xdr:cNvPr>
        <xdr:cNvSpPr txBox="1"/>
      </xdr:nvSpPr>
      <xdr:spPr>
        <a:xfrm>
          <a:off x="9391727" y="1769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46372</xdr:rowOff>
    </xdr:from>
    <xdr:ext cx="469744" cy="259045"/>
    <xdr:sp macro="" textlink="">
      <xdr:nvSpPr>
        <xdr:cNvPr id="496" name="n_2mainValue【市民会館】&#10;一人当たり面積">
          <a:extLst>
            <a:ext uri="{FF2B5EF4-FFF2-40B4-BE49-F238E27FC236}">
              <a16:creationId xmlns:a16="http://schemas.microsoft.com/office/drawing/2014/main" id="{995BE562-1F11-4D52-86F1-1F1BB76630EC}"/>
            </a:ext>
          </a:extLst>
        </xdr:cNvPr>
        <xdr:cNvSpPr txBox="1"/>
      </xdr:nvSpPr>
      <xdr:spPr>
        <a:xfrm>
          <a:off x="8515427" y="1770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53991</xdr:rowOff>
    </xdr:from>
    <xdr:ext cx="469744" cy="259045"/>
    <xdr:sp macro="" textlink="">
      <xdr:nvSpPr>
        <xdr:cNvPr id="497" name="n_3mainValue【市民会館】&#10;一人当たり面積">
          <a:extLst>
            <a:ext uri="{FF2B5EF4-FFF2-40B4-BE49-F238E27FC236}">
              <a16:creationId xmlns:a16="http://schemas.microsoft.com/office/drawing/2014/main" id="{49B583F4-21BD-4C0F-BCD7-A764B3CEBC18}"/>
            </a:ext>
          </a:extLst>
        </xdr:cNvPr>
        <xdr:cNvSpPr txBox="1"/>
      </xdr:nvSpPr>
      <xdr:spPr>
        <a:xfrm>
          <a:off x="7626427" y="1771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59707</xdr:rowOff>
    </xdr:from>
    <xdr:ext cx="469744" cy="259045"/>
    <xdr:sp macro="" textlink="">
      <xdr:nvSpPr>
        <xdr:cNvPr id="498" name="n_4mainValue【市民会館】&#10;一人当たり面積">
          <a:extLst>
            <a:ext uri="{FF2B5EF4-FFF2-40B4-BE49-F238E27FC236}">
              <a16:creationId xmlns:a16="http://schemas.microsoft.com/office/drawing/2014/main" id="{0E70CA65-5F47-40C9-92A8-9E5FE156663F}"/>
            </a:ext>
          </a:extLst>
        </xdr:cNvPr>
        <xdr:cNvSpPr txBox="1"/>
      </xdr:nvSpPr>
      <xdr:spPr>
        <a:xfrm>
          <a:off x="6737427" y="177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DA4CC740-4B7E-476B-8968-437F7D46ACC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70306166-CD88-4CDE-B91E-7DB41A05EB6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2DC9A16E-AF51-4013-8781-6582CF834AB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3FC2A3C8-93F9-4628-83FC-C2D08C96232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46A84AC3-8783-4352-9196-5561DBC753B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8B95EB81-9863-4BB5-A2A9-CE03633224B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6AE50881-415A-4E26-8E10-1B8C54C7193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EB6016A7-249C-4918-BFD3-D4A47F59D3B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a:extLst>
            <a:ext uri="{FF2B5EF4-FFF2-40B4-BE49-F238E27FC236}">
              <a16:creationId xmlns:a16="http://schemas.microsoft.com/office/drawing/2014/main" id="{549C748C-BE44-44E9-A95D-D0CF4CC1171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id="{F2C33977-FCC4-4053-BAC0-2868E299B27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a:extLst>
            <a:ext uri="{FF2B5EF4-FFF2-40B4-BE49-F238E27FC236}">
              <a16:creationId xmlns:a16="http://schemas.microsoft.com/office/drawing/2014/main" id="{ADFD92F7-BEB1-43DD-91F6-6EDA875DF53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a:extLst>
            <a:ext uri="{FF2B5EF4-FFF2-40B4-BE49-F238E27FC236}">
              <a16:creationId xmlns:a16="http://schemas.microsoft.com/office/drawing/2014/main" id="{9A9BA53F-12C2-485F-915E-587228CBA77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a:extLst>
            <a:ext uri="{FF2B5EF4-FFF2-40B4-BE49-F238E27FC236}">
              <a16:creationId xmlns:a16="http://schemas.microsoft.com/office/drawing/2014/main" id="{4F7CA03E-837C-4D5E-AC93-FBD8CE4FDB96}"/>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a:extLst>
            <a:ext uri="{FF2B5EF4-FFF2-40B4-BE49-F238E27FC236}">
              <a16:creationId xmlns:a16="http://schemas.microsoft.com/office/drawing/2014/main" id="{5A2989A8-95F0-4079-8F14-A7BBE5F3EFCC}"/>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a:extLst>
            <a:ext uri="{FF2B5EF4-FFF2-40B4-BE49-F238E27FC236}">
              <a16:creationId xmlns:a16="http://schemas.microsoft.com/office/drawing/2014/main" id="{452EBFEB-21C9-4374-96F5-BA8796D5884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a:extLst>
            <a:ext uri="{FF2B5EF4-FFF2-40B4-BE49-F238E27FC236}">
              <a16:creationId xmlns:a16="http://schemas.microsoft.com/office/drawing/2014/main" id="{DCEFE651-A6B2-47EA-9D3B-15BD51074179}"/>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a:extLst>
            <a:ext uri="{FF2B5EF4-FFF2-40B4-BE49-F238E27FC236}">
              <a16:creationId xmlns:a16="http://schemas.microsoft.com/office/drawing/2014/main" id="{0C80EA41-8C05-4F11-B856-E31EF79A9E2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a:extLst>
            <a:ext uri="{FF2B5EF4-FFF2-40B4-BE49-F238E27FC236}">
              <a16:creationId xmlns:a16="http://schemas.microsoft.com/office/drawing/2014/main" id="{1CDF6EF6-1CFE-418B-9B02-9312B528464A}"/>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a:extLst>
            <a:ext uri="{FF2B5EF4-FFF2-40B4-BE49-F238E27FC236}">
              <a16:creationId xmlns:a16="http://schemas.microsoft.com/office/drawing/2014/main" id="{CDE0728B-931B-49BF-BBD6-BA1E3F8F031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a:extLst>
            <a:ext uri="{FF2B5EF4-FFF2-40B4-BE49-F238E27FC236}">
              <a16:creationId xmlns:a16="http://schemas.microsoft.com/office/drawing/2014/main" id="{D7FA0F30-5DA6-4B3C-8AC4-6C18110C589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a:extLst>
            <a:ext uri="{FF2B5EF4-FFF2-40B4-BE49-F238E27FC236}">
              <a16:creationId xmlns:a16="http://schemas.microsoft.com/office/drawing/2014/main" id="{CA79CF80-7CC7-42CA-AEF9-7B63BEE61A8E}"/>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DD741F1E-7384-45D5-86F6-5A1B297609F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a:extLst>
            <a:ext uri="{FF2B5EF4-FFF2-40B4-BE49-F238E27FC236}">
              <a16:creationId xmlns:a16="http://schemas.microsoft.com/office/drawing/2014/main" id="{8B606469-4471-4EC9-8846-47DE0FA17325}"/>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a:extLst>
            <a:ext uri="{FF2B5EF4-FFF2-40B4-BE49-F238E27FC236}">
              <a16:creationId xmlns:a16="http://schemas.microsoft.com/office/drawing/2014/main" id="{1FDEF9D9-D3BA-4321-B583-A24B37BECBC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xdr:rowOff>
    </xdr:from>
    <xdr:to>
      <xdr:col>85</xdr:col>
      <xdr:colOff>126364</xdr:colOff>
      <xdr:row>41</xdr:row>
      <xdr:rowOff>99060</xdr:rowOff>
    </xdr:to>
    <xdr:cxnSp macro="">
      <xdr:nvCxnSpPr>
        <xdr:cNvPr id="523" name="直線コネクタ 522">
          <a:extLst>
            <a:ext uri="{FF2B5EF4-FFF2-40B4-BE49-F238E27FC236}">
              <a16:creationId xmlns:a16="http://schemas.microsoft.com/office/drawing/2014/main" id="{FC74584C-A5F6-456E-B0DE-DE8B5830D615}"/>
            </a:ext>
          </a:extLst>
        </xdr:cNvPr>
        <xdr:cNvCxnSpPr/>
      </xdr:nvCxnSpPr>
      <xdr:spPr>
        <a:xfrm flipV="1">
          <a:off x="16318864" y="56730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524" name="【一般廃棄物処理施設】&#10;有形固定資産減価償却率最小値テキスト">
          <a:extLst>
            <a:ext uri="{FF2B5EF4-FFF2-40B4-BE49-F238E27FC236}">
              <a16:creationId xmlns:a16="http://schemas.microsoft.com/office/drawing/2014/main" id="{A4530F6F-EB62-4DB4-82CB-7CAED9FACD0F}"/>
            </a:ext>
          </a:extLst>
        </xdr:cNvPr>
        <xdr:cNvSpPr txBox="1"/>
      </xdr:nvSpPr>
      <xdr:spPr>
        <a:xfrm>
          <a:off x="1635760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525" name="直線コネクタ 524">
          <a:extLst>
            <a:ext uri="{FF2B5EF4-FFF2-40B4-BE49-F238E27FC236}">
              <a16:creationId xmlns:a16="http://schemas.microsoft.com/office/drawing/2014/main" id="{B586811B-77A8-44F3-866E-0E1E787360D8}"/>
            </a:ext>
          </a:extLst>
        </xdr:cNvPr>
        <xdr:cNvCxnSpPr/>
      </xdr:nvCxnSpPr>
      <xdr:spPr>
        <a:xfrm>
          <a:off x="16230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133367</xdr:rowOff>
    </xdr:from>
    <xdr:ext cx="405111" cy="259045"/>
    <xdr:sp macro="" textlink="">
      <xdr:nvSpPr>
        <xdr:cNvPr id="526" name="【一般廃棄物処理施設】&#10;有形固定資産減価償却率最大値テキスト">
          <a:extLst>
            <a:ext uri="{FF2B5EF4-FFF2-40B4-BE49-F238E27FC236}">
              <a16:creationId xmlns:a16="http://schemas.microsoft.com/office/drawing/2014/main" id="{16379055-CE75-4941-A5FF-97E8186CA287}"/>
            </a:ext>
          </a:extLst>
        </xdr:cNvPr>
        <xdr:cNvSpPr txBox="1"/>
      </xdr:nvSpPr>
      <xdr:spPr>
        <a:xfrm>
          <a:off x="16357600" y="544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xdr:rowOff>
    </xdr:from>
    <xdr:to>
      <xdr:col>86</xdr:col>
      <xdr:colOff>25400</xdr:colOff>
      <xdr:row>33</xdr:row>
      <xdr:rowOff>15240</xdr:rowOff>
    </xdr:to>
    <xdr:cxnSp macro="">
      <xdr:nvCxnSpPr>
        <xdr:cNvPr id="527" name="直線コネクタ 526">
          <a:extLst>
            <a:ext uri="{FF2B5EF4-FFF2-40B4-BE49-F238E27FC236}">
              <a16:creationId xmlns:a16="http://schemas.microsoft.com/office/drawing/2014/main" id="{0181854C-F82F-4172-B4EC-76018A35D8C4}"/>
            </a:ext>
          </a:extLst>
        </xdr:cNvPr>
        <xdr:cNvCxnSpPr/>
      </xdr:nvCxnSpPr>
      <xdr:spPr>
        <a:xfrm>
          <a:off x="16230600" y="56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57802</xdr:rowOff>
    </xdr:from>
    <xdr:ext cx="405111" cy="259045"/>
    <xdr:sp macro="" textlink="">
      <xdr:nvSpPr>
        <xdr:cNvPr id="528" name="【一般廃棄物処理施設】&#10;有形固定資産減価償却率平均値テキスト">
          <a:extLst>
            <a:ext uri="{FF2B5EF4-FFF2-40B4-BE49-F238E27FC236}">
              <a16:creationId xmlns:a16="http://schemas.microsoft.com/office/drawing/2014/main" id="{5E37041B-5BFF-42CC-A473-DC31DE87F314}"/>
            </a:ext>
          </a:extLst>
        </xdr:cNvPr>
        <xdr:cNvSpPr txBox="1"/>
      </xdr:nvSpPr>
      <xdr:spPr>
        <a:xfrm>
          <a:off x="16357600" y="640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34925</xdr:rowOff>
    </xdr:from>
    <xdr:to>
      <xdr:col>85</xdr:col>
      <xdr:colOff>177800</xdr:colOff>
      <xdr:row>38</xdr:row>
      <xdr:rowOff>136525</xdr:rowOff>
    </xdr:to>
    <xdr:sp macro="" textlink="">
      <xdr:nvSpPr>
        <xdr:cNvPr id="529" name="フローチャート: 判断 528">
          <a:extLst>
            <a:ext uri="{FF2B5EF4-FFF2-40B4-BE49-F238E27FC236}">
              <a16:creationId xmlns:a16="http://schemas.microsoft.com/office/drawing/2014/main" id="{D9B4FA64-5EE4-4DD5-A1F1-3D210E52FF50}"/>
            </a:ext>
          </a:extLst>
        </xdr:cNvPr>
        <xdr:cNvSpPr/>
      </xdr:nvSpPr>
      <xdr:spPr>
        <a:xfrm>
          <a:off x="162687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530" name="フローチャート: 判断 529">
          <a:extLst>
            <a:ext uri="{FF2B5EF4-FFF2-40B4-BE49-F238E27FC236}">
              <a16:creationId xmlns:a16="http://schemas.microsoft.com/office/drawing/2014/main" id="{8664DCCF-4907-48A5-B8C1-54C0881AC374}"/>
            </a:ext>
          </a:extLst>
        </xdr:cNvPr>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531" name="フローチャート: 判断 530">
          <a:extLst>
            <a:ext uri="{FF2B5EF4-FFF2-40B4-BE49-F238E27FC236}">
              <a16:creationId xmlns:a16="http://schemas.microsoft.com/office/drawing/2014/main" id="{98CBF8D3-59B0-483B-8FAE-6933989A6F96}"/>
            </a:ext>
          </a:extLst>
        </xdr:cNvPr>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32" name="フローチャート: 判断 531">
          <a:extLst>
            <a:ext uri="{FF2B5EF4-FFF2-40B4-BE49-F238E27FC236}">
              <a16:creationId xmlns:a16="http://schemas.microsoft.com/office/drawing/2014/main" id="{82B3D494-054D-416B-838B-A107F402C53B}"/>
            </a:ext>
          </a:extLst>
        </xdr:cNvPr>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33" name="フローチャート: 判断 532">
          <a:extLst>
            <a:ext uri="{FF2B5EF4-FFF2-40B4-BE49-F238E27FC236}">
              <a16:creationId xmlns:a16="http://schemas.microsoft.com/office/drawing/2014/main" id="{93E1606F-9938-4245-8225-9E8D9CE4B1FC}"/>
            </a:ext>
          </a:extLst>
        </xdr:cNvPr>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C0C9666B-D6CE-449D-9DB1-C315EB676F3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811B3AD-DEB3-45A1-A599-09F669D6343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990C7C3F-AEF0-4611-BE4D-73CBCB1DEA3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FA2999AF-324A-4B83-AE3B-97073A892A1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FB070DFD-68B2-4178-B5F2-75A977DC09F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141605</xdr:rowOff>
    </xdr:from>
    <xdr:to>
      <xdr:col>85</xdr:col>
      <xdr:colOff>177800</xdr:colOff>
      <xdr:row>39</xdr:row>
      <xdr:rowOff>71755</xdr:rowOff>
    </xdr:to>
    <xdr:sp macro="" textlink="">
      <xdr:nvSpPr>
        <xdr:cNvPr id="539" name="楕円 538">
          <a:extLst>
            <a:ext uri="{FF2B5EF4-FFF2-40B4-BE49-F238E27FC236}">
              <a16:creationId xmlns:a16="http://schemas.microsoft.com/office/drawing/2014/main" id="{E1479A35-73A3-452E-9A3A-6CF15AF5594E}"/>
            </a:ext>
          </a:extLst>
        </xdr:cNvPr>
        <xdr:cNvSpPr/>
      </xdr:nvSpPr>
      <xdr:spPr>
        <a:xfrm>
          <a:off x="162687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120032</xdr:rowOff>
    </xdr:from>
    <xdr:ext cx="405111" cy="259045"/>
    <xdr:sp macro="" textlink="">
      <xdr:nvSpPr>
        <xdr:cNvPr id="540" name="【一般廃棄物処理施設】&#10;有形固定資産減価償却率該当値テキスト">
          <a:extLst>
            <a:ext uri="{FF2B5EF4-FFF2-40B4-BE49-F238E27FC236}">
              <a16:creationId xmlns:a16="http://schemas.microsoft.com/office/drawing/2014/main" id="{E2462966-0152-4566-9959-9DED83E39634}"/>
            </a:ext>
          </a:extLst>
        </xdr:cNvPr>
        <xdr:cNvSpPr txBox="1"/>
      </xdr:nvSpPr>
      <xdr:spPr>
        <a:xfrm>
          <a:off x="16357600"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92075</xdr:rowOff>
    </xdr:from>
    <xdr:to>
      <xdr:col>81</xdr:col>
      <xdr:colOff>101600</xdr:colOff>
      <xdr:row>39</xdr:row>
      <xdr:rowOff>22225</xdr:rowOff>
    </xdr:to>
    <xdr:sp macro="" textlink="">
      <xdr:nvSpPr>
        <xdr:cNvPr id="541" name="楕円 540">
          <a:extLst>
            <a:ext uri="{FF2B5EF4-FFF2-40B4-BE49-F238E27FC236}">
              <a16:creationId xmlns:a16="http://schemas.microsoft.com/office/drawing/2014/main" id="{522395FE-BC4C-4A81-B6F7-A9CC0ED04555}"/>
            </a:ext>
          </a:extLst>
        </xdr:cNvPr>
        <xdr:cNvSpPr/>
      </xdr:nvSpPr>
      <xdr:spPr>
        <a:xfrm>
          <a:off x="154305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142875</xdr:rowOff>
    </xdr:from>
    <xdr:to>
      <xdr:col>85</xdr:col>
      <xdr:colOff>127000</xdr:colOff>
      <xdr:row>39</xdr:row>
      <xdr:rowOff>20955</xdr:rowOff>
    </xdr:to>
    <xdr:cxnSp macro="">
      <xdr:nvCxnSpPr>
        <xdr:cNvPr id="542" name="直線コネクタ 541">
          <a:extLst>
            <a:ext uri="{FF2B5EF4-FFF2-40B4-BE49-F238E27FC236}">
              <a16:creationId xmlns:a16="http://schemas.microsoft.com/office/drawing/2014/main" id="{006527B5-6420-4DA1-A437-FBAE1E79325C}"/>
            </a:ext>
          </a:extLst>
        </xdr:cNvPr>
        <xdr:cNvCxnSpPr/>
      </xdr:nvCxnSpPr>
      <xdr:spPr>
        <a:xfrm>
          <a:off x="15481300" y="665797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73025</xdr:rowOff>
    </xdr:from>
    <xdr:to>
      <xdr:col>76</xdr:col>
      <xdr:colOff>165100</xdr:colOff>
      <xdr:row>39</xdr:row>
      <xdr:rowOff>3175</xdr:rowOff>
    </xdr:to>
    <xdr:sp macro="" textlink="">
      <xdr:nvSpPr>
        <xdr:cNvPr id="543" name="楕円 542">
          <a:extLst>
            <a:ext uri="{FF2B5EF4-FFF2-40B4-BE49-F238E27FC236}">
              <a16:creationId xmlns:a16="http://schemas.microsoft.com/office/drawing/2014/main" id="{A3E4FDB9-5464-492D-A1AD-301FE396A63A}"/>
            </a:ext>
          </a:extLst>
        </xdr:cNvPr>
        <xdr:cNvSpPr/>
      </xdr:nvSpPr>
      <xdr:spPr>
        <a:xfrm>
          <a:off x="14541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123825</xdr:rowOff>
    </xdr:from>
    <xdr:to>
      <xdr:col>81</xdr:col>
      <xdr:colOff>50800</xdr:colOff>
      <xdr:row>38</xdr:row>
      <xdr:rowOff>142875</xdr:rowOff>
    </xdr:to>
    <xdr:cxnSp macro="">
      <xdr:nvCxnSpPr>
        <xdr:cNvPr id="544" name="直線コネクタ 543">
          <a:extLst>
            <a:ext uri="{FF2B5EF4-FFF2-40B4-BE49-F238E27FC236}">
              <a16:creationId xmlns:a16="http://schemas.microsoft.com/office/drawing/2014/main" id="{2B02C954-4D04-4459-85C7-19052553BB58}"/>
            </a:ext>
          </a:extLst>
        </xdr:cNvPr>
        <xdr:cNvCxnSpPr/>
      </xdr:nvCxnSpPr>
      <xdr:spPr>
        <a:xfrm>
          <a:off x="14592300" y="66389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36830</xdr:rowOff>
    </xdr:from>
    <xdr:to>
      <xdr:col>72</xdr:col>
      <xdr:colOff>38100</xdr:colOff>
      <xdr:row>38</xdr:row>
      <xdr:rowOff>138430</xdr:rowOff>
    </xdr:to>
    <xdr:sp macro="" textlink="">
      <xdr:nvSpPr>
        <xdr:cNvPr id="545" name="楕円 544">
          <a:extLst>
            <a:ext uri="{FF2B5EF4-FFF2-40B4-BE49-F238E27FC236}">
              <a16:creationId xmlns:a16="http://schemas.microsoft.com/office/drawing/2014/main" id="{3F7C07EB-D348-4382-874A-1EB56F2D568A}"/>
            </a:ext>
          </a:extLst>
        </xdr:cNvPr>
        <xdr:cNvSpPr/>
      </xdr:nvSpPr>
      <xdr:spPr>
        <a:xfrm>
          <a:off x="13652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87630</xdr:rowOff>
    </xdr:from>
    <xdr:to>
      <xdr:col>76</xdr:col>
      <xdr:colOff>114300</xdr:colOff>
      <xdr:row>38</xdr:row>
      <xdr:rowOff>123825</xdr:rowOff>
    </xdr:to>
    <xdr:cxnSp macro="">
      <xdr:nvCxnSpPr>
        <xdr:cNvPr id="546" name="直線コネクタ 545">
          <a:extLst>
            <a:ext uri="{FF2B5EF4-FFF2-40B4-BE49-F238E27FC236}">
              <a16:creationId xmlns:a16="http://schemas.microsoft.com/office/drawing/2014/main" id="{1ED12E4A-F230-4902-A807-F3819413AB1C}"/>
            </a:ext>
          </a:extLst>
        </xdr:cNvPr>
        <xdr:cNvCxnSpPr/>
      </xdr:nvCxnSpPr>
      <xdr:spPr>
        <a:xfrm>
          <a:off x="13703300" y="66027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1C17BEC4-9173-4A6C-A5ED-CE7DC9670058}"/>
            </a:ext>
          </a:extLst>
        </xdr:cNvPr>
        <xdr:cNvSpPr txBox="1"/>
      </xdr:nvSpPr>
      <xdr:spPr>
        <a:xfrm>
          <a:off x="15266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2119328E-23C5-4577-BA34-9AEBD5761C37}"/>
            </a:ext>
          </a:extLst>
        </xdr:cNvPr>
        <xdr:cNvSpPr txBox="1"/>
      </xdr:nvSpPr>
      <xdr:spPr>
        <a:xfrm>
          <a:off x="14389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04AD4029-B621-44A8-9AA6-A2B3561E98C2}"/>
            </a:ext>
          </a:extLst>
        </xdr:cNvPr>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80662</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EAE7F29E-8AAC-4B94-A7CB-E243D9CA3907}"/>
            </a:ext>
          </a:extLst>
        </xdr:cNvPr>
        <xdr:cNvSpPr txBox="1"/>
      </xdr:nvSpPr>
      <xdr:spPr>
        <a:xfrm>
          <a:off x="12611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13352</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CD30CC29-421E-4E92-8752-09447584D90E}"/>
            </a:ext>
          </a:extLst>
        </xdr:cNvPr>
        <xdr:cNvSpPr txBox="1"/>
      </xdr:nvSpPr>
      <xdr:spPr>
        <a:xfrm>
          <a:off x="15266044" y="669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165752</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6D40A5DD-1F96-4BB2-AEB6-32DD5B3EC92C}"/>
            </a:ext>
          </a:extLst>
        </xdr:cNvPr>
        <xdr:cNvSpPr txBox="1"/>
      </xdr:nvSpPr>
      <xdr:spPr>
        <a:xfrm>
          <a:off x="143897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129557</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798DF144-3A5B-4AAF-9F42-20BCFC771476}"/>
            </a:ext>
          </a:extLst>
        </xdr:cNvPr>
        <xdr:cNvSpPr txBox="1"/>
      </xdr:nvSpPr>
      <xdr:spPr>
        <a:xfrm>
          <a:off x="13500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6FA62DC6-93E8-4312-BE04-E5FE94F43EC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D57183C9-791A-49D3-AAE0-51D5A958ECC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81ADB1B9-3310-40CC-BB1D-1C41423627A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5E2C7007-673C-4E86-93A1-217D443EC18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108F5261-A61C-49FC-BF61-AC9D06FE248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A8BE0E84-5F03-4404-A48D-9AF5281C154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986988B9-F0A9-4C88-AF8B-A4486C268DB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4316EC8F-1315-4414-B314-CAACF69DB8A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7109A47E-804A-4140-B90B-58DA0A8D3FF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299F0EB8-E62F-4770-8F2B-188375DDB8D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4" name="直線コネクタ 563">
          <a:extLst>
            <a:ext uri="{FF2B5EF4-FFF2-40B4-BE49-F238E27FC236}">
              <a16:creationId xmlns:a16="http://schemas.microsoft.com/office/drawing/2014/main" id="{FC407FB1-C225-4524-A40D-E8EA64D54C51}"/>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5" name="テキスト ボックス 564">
          <a:extLst>
            <a:ext uri="{FF2B5EF4-FFF2-40B4-BE49-F238E27FC236}">
              <a16:creationId xmlns:a16="http://schemas.microsoft.com/office/drawing/2014/main" id="{A7BAEEBA-BD23-48D5-98F8-255DD7C2B75D}"/>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6" name="直線コネクタ 565">
          <a:extLst>
            <a:ext uri="{FF2B5EF4-FFF2-40B4-BE49-F238E27FC236}">
              <a16:creationId xmlns:a16="http://schemas.microsoft.com/office/drawing/2014/main" id="{6C77B144-A89E-4B55-8039-BFC6309E9DC8}"/>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7" name="テキスト ボックス 566">
          <a:extLst>
            <a:ext uri="{FF2B5EF4-FFF2-40B4-BE49-F238E27FC236}">
              <a16:creationId xmlns:a16="http://schemas.microsoft.com/office/drawing/2014/main" id="{8993AF76-2670-4C46-A4D6-D7E6FAF88AF6}"/>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8" name="直線コネクタ 567">
          <a:extLst>
            <a:ext uri="{FF2B5EF4-FFF2-40B4-BE49-F238E27FC236}">
              <a16:creationId xmlns:a16="http://schemas.microsoft.com/office/drawing/2014/main" id="{3287AF3F-7C52-4D9D-AA02-02F1753CB607}"/>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9" name="テキスト ボックス 568">
          <a:extLst>
            <a:ext uri="{FF2B5EF4-FFF2-40B4-BE49-F238E27FC236}">
              <a16:creationId xmlns:a16="http://schemas.microsoft.com/office/drawing/2014/main" id="{DE1546AE-4172-4123-80C5-FC740C53B2DD}"/>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0" name="直線コネクタ 569">
          <a:extLst>
            <a:ext uri="{FF2B5EF4-FFF2-40B4-BE49-F238E27FC236}">
              <a16:creationId xmlns:a16="http://schemas.microsoft.com/office/drawing/2014/main" id="{9687D46B-28E5-45ED-AB26-4FD8BD6E6D2B}"/>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1" name="テキスト ボックス 570">
          <a:extLst>
            <a:ext uri="{FF2B5EF4-FFF2-40B4-BE49-F238E27FC236}">
              <a16:creationId xmlns:a16="http://schemas.microsoft.com/office/drawing/2014/main" id="{37FFBB2B-518A-46B3-9FEF-983DB7597616}"/>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2" name="直線コネクタ 571">
          <a:extLst>
            <a:ext uri="{FF2B5EF4-FFF2-40B4-BE49-F238E27FC236}">
              <a16:creationId xmlns:a16="http://schemas.microsoft.com/office/drawing/2014/main" id="{24A688B5-913D-46A5-A651-6D5C85A62502}"/>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3" name="テキスト ボックス 572">
          <a:extLst>
            <a:ext uri="{FF2B5EF4-FFF2-40B4-BE49-F238E27FC236}">
              <a16:creationId xmlns:a16="http://schemas.microsoft.com/office/drawing/2014/main" id="{E58FAD1E-91C3-4791-BEEE-07702E03D065}"/>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4" name="直線コネクタ 573">
          <a:extLst>
            <a:ext uri="{FF2B5EF4-FFF2-40B4-BE49-F238E27FC236}">
              <a16:creationId xmlns:a16="http://schemas.microsoft.com/office/drawing/2014/main" id="{A68C777F-D87B-4103-B5C4-AB1BCE9EB0E6}"/>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5" name="テキスト ボックス 574">
          <a:extLst>
            <a:ext uri="{FF2B5EF4-FFF2-40B4-BE49-F238E27FC236}">
              <a16:creationId xmlns:a16="http://schemas.microsoft.com/office/drawing/2014/main" id="{895EF465-BEA3-4955-ABF6-0DF723A23552}"/>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a:extLst>
            <a:ext uri="{FF2B5EF4-FFF2-40B4-BE49-F238E27FC236}">
              <a16:creationId xmlns:a16="http://schemas.microsoft.com/office/drawing/2014/main" id="{23354ABA-EB46-435C-9BD2-C8165E69ED3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7" name="テキスト ボックス 576">
          <a:extLst>
            <a:ext uri="{FF2B5EF4-FFF2-40B4-BE49-F238E27FC236}">
              <a16:creationId xmlns:a16="http://schemas.microsoft.com/office/drawing/2014/main" id="{A7503970-86F4-47A7-A9CA-0D1BBDEC3727}"/>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a:extLst>
            <a:ext uri="{FF2B5EF4-FFF2-40B4-BE49-F238E27FC236}">
              <a16:creationId xmlns:a16="http://schemas.microsoft.com/office/drawing/2014/main" id="{C1D53D0B-3D59-4E82-ABD9-2856DD5B1A0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40218</xdr:rowOff>
    </xdr:from>
    <xdr:to>
      <xdr:col>116</xdr:col>
      <xdr:colOff>62864</xdr:colOff>
      <xdr:row>42</xdr:row>
      <xdr:rowOff>86265</xdr:rowOff>
    </xdr:to>
    <xdr:cxnSp macro="">
      <xdr:nvCxnSpPr>
        <xdr:cNvPr id="579" name="直線コネクタ 578">
          <a:extLst>
            <a:ext uri="{FF2B5EF4-FFF2-40B4-BE49-F238E27FC236}">
              <a16:creationId xmlns:a16="http://schemas.microsoft.com/office/drawing/2014/main" id="{57DF39C5-D15C-4D66-A46C-349F6B4B2249}"/>
            </a:ext>
          </a:extLst>
        </xdr:cNvPr>
        <xdr:cNvCxnSpPr/>
      </xdr:nvCxnSpPr>
      <xdr:spPr>
        <a:xfrm flipV="1">
          <a:off x="22160864" y="5698068"/>
          <a:ext cx="0" cy="1589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90092</xdr:rowOff>
    </xdr:from>
    <xdr:ext cx="469744" cy="259045"/>
    <xdr:sp macro="" textlink="">
      <xdr:nvSpPr>
        <xdr:cNvPr id="580" name="【一般廃棄物処理施設】&#10;一人当たり有形固定資産（償却資産）額最小値テキスト">
          <a:extLst>
            <a:ext uri="{FF2B5EF4-FFF2-40B4-BE49-F238E27FC236}">
              <a16:creationId xmlns:a16="http://schemas.microsoft.com/office/drawing/2014/main" id="{1CEDA97D-48DE-4DE4-BC60-9140E4C29569}"/>
            </a:ext>
          </a:extLst>
        </xdr:cNvPr>
        <xdr:cNvSpPr txBox="1"/>
      </xdr:nvSpPr>
      <xdr:spPr>
        <a:xfrm>
          <a:off x="22199600" y="729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86265</xdr:rowOff>
    </xdr:from>
    <xdr:to>
      <xdr:col>116</xdr:col>
      <xdr:colOff>152400</xdr:colOff>
      <xdr:row>42</xdr:row>
      <xdr:rowOff>86265</xdr:rowOff>
    </xdr:to>
    <xdr:cxnSp macro="">
      <xdr:nvCxnSpPr>
        <xdr:cNvPr id="581" name="直線コネクタ 580">
          <a:extLst>
            <a:ext uri="{FF2B5EF4-FFF2-40B4-BE49-F238E27FC236}">
              <a16:creationId xmlns:a16="http://schemas.microsoft.com/office/drawing/2014/main" id="{B2674043-503A-4986-A87E-7C35AD498192}"/>
            </a:ext>
          </a:extLst>
        </xdr:cNvPr>
        <xdr:cNvCxnSpPr/>
      </xdr:nvCxnSpPr>
      <xdr:spPr>
        <a:xfrm>
          <a:off x="22072600" y="7287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158345</xdr:rowOff>
    </xdr:from>
    <xdr:ext cx="599010" cy="259045"/>
    <xdr:sp macro="" textlink="">
      <xdr:nvSpPr>
        <xdr:cNvPr id="582" name="【一般廃棄物処理施設】&#10;一人当たり有形固定資産（償却資産）額最大値テキスト">
          <a:extLst>
            <a:ext uri="{FF2B5EF4-FFF2-40B4-BE49-F238E27FC236}">
              <a16:creationId xmlns:a16="http://schemas.microsoft.com/office/drawing/2014/main" id="{D8948AED-6F88-4AE9-A65E-0EE9419E6206}"/>
            </a:ext>
          </a:extLst>
        </xdr:cNvPr>
        <xdr:cNvSpPr txBox="1"/>
      </xdr:nvSpPr>
      <xdr:spPr>
        <a:xfrm>
          <a:off x="22199600" y="547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40218</xdr:rowOff>
    </xdr:from>
    <xdr:to>
      <xdr:col>116</xdr:col>
      <xdr:colOff>152400</xdr:colOff>
      <xdr:row>33</xdr:row>
      <xdr:rowOff>40218</xdr:rowOff>
    </xdr:to>
    <xdr:cxnSp macro="">
      <xdr:nvCxnSpPr>
        <xdr:cNvPr id="583" name="直線コネクタ 582">
          <a:extLst>
            <a:ext uri="{FF2B5EF4-FFF2-40B4-BE49-F238E27FC236}">
              <a16:creationId xmlns:a16="http://schemas.microsoft.com/office/drawing/2014/main" id="{3285912D-FB8F-456A-9B93-A2F91239097B}"/>
            </a:ext>
          </a:extLst>
        </xdr:cNvPr>
        <xdr:cNvCxnSpPr/>
      </xdr:nvCxnSpPr>
      <xdr:spPr>
        <a:xfrm>
          <a:off x="22072600" y="569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3526</xdr:rowOff>
    </xdr:from>
    <xdr:ext cx="599010" cy="259045"/>
    <xdr:sp macro="" textlink="">
      <xdr:nvSpPr>
        <xdr:cNvPr id="584" name="【一般廃棄物処理施設】&#10;一人当たり有形固定資産（償却資産）額平均値テキスト">
          <a:extLst>
            <a:ext uri="{FF2B5EF4-FFF2-40B4-BE49-F238E27FC236}">
              <a16:creationId xmlns:a16="http://schemas.microsoft.com/office/drawing/2014/main" id="{4CBBD8DD-F5E5-43E2-B46D-0A1E1B61DF9E}"/>
            </a:ext>
          </a:extLst>
        </xdr:cNvPr>
        <xdr:cNvSpPr txBox="1"/>
      </xdr:nvSpPr>
      <xdr:spPr>
        <a:xfrm>
          <a:off x="22199600" y="6861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25099</xdr:rowOff>
    </xdr:from>
    <xdr:to>
      <xdr:col>116</xdr:col>
      <xdr:colOff>114300</xdr:colOff>
      <xdr:row>40</xdr:row>
      <xdr:rowOff>126699</xdr:rowOff>
    </xdr:to>
    <xdr:sp macro="" textlink="">
      <xdr:nvSpPr>
        <xdr:cNvPr id="585" name="フローチャート: 判断 584">
          <a:extLst>
            <a:ext uri="{FF2B5EF4-FFF2-40B4-BE49-F238E27FC236}">
              <a16:creationId xmlns:a16="http://schemas.microsoft.com/office/drawing/2014/main" id="{DE1963C6-035F-4C09-9433-712E92D3FEBA}"/>
            </a:ext>
          </a:extLst>
        </xdr:cNvPr>
        <xdr:cNvSpPr/>
      </xdr:nvSpPr>
      <xdr:spPr>
        <a:xfrm>
          <a:off x="22110700" y="688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35585</xdr:rowOff>
    </xdr:from>
    <xdr:to>
      <xdr:col>112</xdr:col>
      <xdr:colOff>38100</xdr:colOff>
      <xdr:row>40</xdr:row>
      <xdr:rowOff>137185</xdr:rowOff>
    </xdr:to>
    <xdr:sp macro="" textlink="">
      <xdr:nvSpPr>
        <xdr:cNvPr id="586" name="フローチャート: 判断 585">
          <a:extLst>
            <a:ext uri="{FF2B5EF4-FFF2-40B4-BE49-F238E27FC236}">
              <a16:creationId xmlns:a16="http://schemas.microsoft.com/office/drawing/2014/main" id="{2DEACD34-6CC6-47B6-BDF8-31BE3C6F85CC}"/>
            </a:ext>
          </a:extLst>
        </xdr:cNvPr>
        <xdr:cNvSpPr/>
      </xdr:nvSpPr>
      <xdr:spPr>
        <a:xfrm>
          <a:off x="21272500" y="689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58110</xdr:rowOff>
    </xdr:from>
    <xdr:to>
      <xdr:col>107</xdr:col>
      <xdr:colOff>101600</xdr:colOff>
      <xdr:row>40</xdr:row>
      <xdr:rowOff>159710</xdr:rowOff>
    </xdr:to>
    <xdr:sp macro="" textlink="">
      <xdr:nvSpPr>
        <xdr:cNvPr id="587" name="フローチャート: 判断 586">
          <a:extLst>
            <a:ext uri="{FF2B5EF4-FFF2-40B4-BE49-F238E27FC236}">
              <a16:creationId xmlns:a16="http://schemas.microsoft.com/office/drawing/2014/main" id="{04FAA8EC-84AD-4E1A-9712-FCACF0E71BA1}"/>
            </a:ext>
          </a:extLst>
        </xdr:cNvPr>
        <xdr:cNvSpPr/>
      </xdr:nvSpPr>
      <xdr:spPr>
        <a:xfrm>
          <a:off x="20383500" y="691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91798</xdr:rowOff>
    </xdr:from>
    <xdr:to>
      <xdr:col>102</xdr:col>
      <xdr:colOff>165100</xdr:colOff>
      <xdr:row>41</xdr:row>
      <xdr:rowOff>21948</xdr:rowOff>
    </xdr:to>
    <xdr:sp macro="" textlink="">
      <xdr:nvSpPr>
        <xdr:cNvPr id="588" name="フローチャート: 判断 587">
          <a:extLst>
            <a:ext uri="{FF2B5EF4-FFF2-40B4-BE49-F238E27FC236}">
              <a16:creationId xmlns:a16="http://schemas.microsoft.com/office/drawing/2014/main" id="{2356152F-3F26-4464-A19D-733EFB490833}"/>
            </a:ext>
          </a:extLst>
        </xdr:cNvPr>
        <xdr:cNvSpPr/>
      </xdr:nvSpPr>
      <xdr:spPr>
        <a:xfrm>
          <a:off x="19494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123978</xdr:rowOff>
    </xdr:from>
    <xdr:to>
      <xdr:col>98</xdr:col>
      <xdr:colOff>38100</xdr:colOff>
      <xdr:row>41</xdr:row>
      <xdr:rowOff>54128</xdr:rowOff>
    </xdr:to>
    <xdr:sp macro="" textlink="">
      <xdr:nvSpPr>
        <xdr:cNvPr id="589" name="フローチャート: 判断 588">
          <a:extLst>
            <a:ext uri="{FF2B5EF4-FFF2-40B4-BE49-F238E27FC236}">
              <a16:creationId xmlns:a16="http://schemas.microsoft.com/office/drawing/2014/main" id="{E1D48FC0-9F90-4DB3-B113-EE4ED9E608DB}"/>
            </a:ext>
          </a:extLst>
        </xdr:cNvPr>
        <xdr:cNvSpPr/>
      </xdr:nvSpPr>
      <xdr:spPr>
        <a:xfrm>
          <a:off x="18605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A0157F37-94F3-40F7-9519-03F2BD1EB6D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8C4E960-D472-4B1D-9CFA-4D5A9262C6D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39DA3F81-2C7E-42B2-8DD5-434C2A35793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A7F670AE-83B2-493D-850E-A755DE2ED7D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BE7D674F-2F81-4CBC-A8ED-3F433A31951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159941</xdr:rowOff>
    </xdr:from>
    <xdr:to>
      <xdr:col>116</xdr:col>
      <xdr:colOff>114300</xdr:colOff>
      <xdr:row>40</xdr:row>
      <xdr:rowOff>90091</xdr:rowOff>
    </xdr:to>
    <xdr:sp macro="" textlink="">
      <xdr:nvSpPr>
        <xdr:cNvPr id="595" name="楕円 594">
          <a:extLst>
            <a:ext uri="{FF2B5EF4-FFF2-40B4-BE49-F238E27FC236}">
              <a16:creationId xmlns:a16="http://schemas.microsoft.com/office/drawing/2014/main" id="{884DCFD6-380E-468F-8274-B1F4B1B3E3C1}"/>
            </a:ext>
          </a:extLst>
        </xdr:cNvPr>
        <xdr:cNvSpPr/>
      </xdr:nvSpPr>
      <xdr:spPr>
        <a:xfrm>
          <a:off x="22110700" y="684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11368</xdr:rowOff>
    </xdr:from>
    <xdr:ext cx="599010" cy="259045"/>
    <xdr:sp macro="" textlink="">
      <xdr:nvSpPr>
        <xdr:cNvPr id="596" name="【一般廃棄物処理施設】&#10;一人当たり有形固定資産（償却資産）額該当値テキスト">
          <a:extLst>
            <a:ext uri="{FF2B5EF4-FFF2-40B4-BE49-F238E27FC236}">
              <a16:creationId xmlns:a16="http://schemas.microsoft.com/office/drawing/2014/main" id="{51D39EFE-88DF-4E89-89AC-2F45B7C90EFB}"/>
            </a:ext>
          </a:extLst>
        </xdr:cNvPr>
        <xdr:cNvSpPr txBox="1"/>
      </xdr:nvSpPr>
      <xdr:spPr>
        <a:xfrm>
          <a:off x="22199600" y="6697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21804</xdr:rowOff>
    </xdr:from>
    <xdr:to>
      <xdr:col>112</xdr:col>
      <xdr:colOff>38100</xdr:colOff>
      <xdr:row>40</xdr:row>
      <xdr:rowOff>123404</xdr:rowOff>
    </xdr:to>
    <xdr:sp macro="" textlink="">
      <xdr:nvSpPr>
        <xdr:cNvPr id="597" name="楕円 596">
          <a:extLst>
            <a:ext uri="{FF2B5EF4-FFF2-40B4-BE49-F238E27FC236}">
              <a16:creationId xmlns:a16="http://schemas.microsoft.com/office/drawing/2014/main" id="{7D9D4547-E651-4717-A084-E1F13B5067D3}"/>
            </a:ext>
          </a:extLst>
        </xdr:cNvPr>
        <xdr:cNvSpPr/>
      </xdr:nvSpPr>
      <xdr:spPr>
        <a:xfrm>
          <a:off x="21272500" y="687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39291</xdr:rowOff>
    </xdr:from>
    <xdr:to>
      <xdr:col>116</xdr:col>
      <xdr:colOff>63500</xdr:colOff>
      <xdr:row>40</xdr:row>
      <xdr:rowOff>72604</xdr:rowOff>
    </xdr:to>
    <xdr:cxnSp macro="">
      <xdr:nvCxnSpPr>
        <xdr:cNvPr id="598" name="直線コネクタ 597">
          <a:extLst>
            <a:ext uri="{FF2B5EF4-FFF2-40B4-BE49-F238E27FC236}">
              <a16:creationId xmlns:a16="http://schemas.microsoft.com/office/drawing/2014/main" id="{EE6118FE-0010-408C-BB5D-84F2070C16BF}"/>
            </a:ext>
          </a:extLst>
        </xdr:cNvPr>
        <xdr:cNvCxnSpPr/>
      </xdr:nvCxnSpPr>
      <xdr:spPr>
        <a:xfrm flipV="1">
          <a:off x="21323300" y="6897291"/>
          <a:ext cx="838200" cy="3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9300</xdr:rowOff>
    </xdr:from>
    <xdr:to>
      <xdr:col>107</xdr:col>
      <xdr:colOff>101600</xdr:colOff>
      <xdr:row>40</xdr:row>
      <xdr:rowOff>110900</xdr:rowOff>
    </xdr:to>
    <xdr:sp macro="" textlink="">
      <xdr:nvSpPr>
        <xdr:cNvPr id="599" name="楕円 598">
          <a:extLst>
            <a:ext uri="{FF2B5EF4-FFF2-40B4-BE49-F238E27FC236}">
              <a16:creationId xmlns:a16="http://schemas.microsoft.com/office/drawing/2014/main" id="{EEF4FDD1-347E-4882-B0BC-1CDFB8150E63}"/>
            </a:ext>
          </a:extLst>
        </xdr:cNvPr>
        <xdr:cNvSpPr/>
      </xdr:nvSpPr>
      <xdr:spPr>
        <a:xfrm>
          <a:off x="20383500" y="686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60100</xdr:rowOff>
    </xdr:from>
    <xdr:to>
      <xdr:col>111</xdr:col>
      <xdr:colOff>177800</xdr:colOff>
      <xdr:row>40</xdr:row>
      <xdr:rowOff>72604</xdr:rowOff>
    </xdr:to>
    <xdr:cxnSp macro="">
      <xdr:nvCxnSpPr>
        <xdr:cNvPr id="600" name="直線コネクタ 599">
          <a:extLst>
            <a:ext uri="{FF2B5EF4-FFF2-40B4-BE49-F238E27FC236}">
              <a16:creationId xmlns:a16="http://schemas.microsoft.com/office/drawing/2014/main" id="{3EED284D-604D-401E-B179-1BBFC51430EF}"/>
            </a:ext>
          </a:extLst>
        </xdr:cNvPr>
        <xdr:cNvCxnSpPr/>
      </xdr:nvCxnSpPr>
      <xdr:spPr>
        <a:xfrm>
          <a:off x="20434300" y="6918100"/>
          <a:ext cx="889000" cy="1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11142</xdr:rowOff>
    </xdr:from>
    <xdr:to>
      <xdr:col>102</xdr:col>
      <xdr:colOff>165100</xdr:colOff>
      <xdr:row>40</xdr:row>
      <xdr:rowOff>112742</xdr:rowOff>
    </xdr:to>
    <xdr:sp macro="" textlink="">
      <xdr:nvSpPr>
        <xdr:cNvPr id="601" name="楕円 600">
          <a:extLst>
            <a:ext uri="{FF2B5EF4-FFF2-40B4-BE49-F238E27FC236}">
              <a16:creationId xmlns:a16="http://schemas.microsoft.com/office/drawing/2014/main" id="{CB549034-CB68-48BD-9F74-7A5242129688}"/>
            </a:ext>
          </a:extLst>
        </xdr:cNvPr>
        <xdr:cNvSpPr/>
      </xdr:nvSpPr>
      <xdr:spPr>
        <a:xfrm>
          <a:off x="19494500" y="686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60100</xdr:rowOff>
    </xdr:from>
    <xdr:to>
      <xdr:col>107</xdr:col>
      <xdr:colOff>50800</xdr:colOff>
      <xdr:row>40</xdr:row>
      <xdr:rowOff>61942</xdr:rowOff>
    </xdr:to>
    <xdr:cxnSp macro="">
      <xdr:nvCxnSpPr>
        <xdr:cNvPr id="602" name="直線コネクタ 601">
          <a:extLst>
            <a:ext uri="{FF2B5EF4-FFF2-40B4-BE49-F238E27FC236}">
              <a16:creationId xmlns:a16="http://schemas.microsoft.com/office/drawing/2014/main" id="{8A859F35-8C02-4FBB-8901-46F38075DF84}"/>
            </a:ext>
          </a:extLst>
        </xdr:cNvPr>
        <xdr:cNvCxnSpPr/>
      </xdr:nvCxnSpPr>
      <xdr:spPr>
        <a:xfrm flipV="1">
          <a:off x="19545300" y="6918100"/>
          <a:ext cx="889000" cy="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128312</xdr:rowOff>
    </xdr:from>
    <xdr:ext cx="599010" cy="259045"/>
    <xdr:sp macro="" textlink="">
      <xdr:nvSpPr>
        <xdr:cNvPr id="603" name="n_1aveValue【一般廃棄物処理施設】&#10;一人当たり有形固定資産（償却資産）額">
          <a:extLst>
            <a:ext uri="{FF2B5EF4-FFF2-40B4-BE49-F238E27FC236}">
              <a16:creationId xmlns:a16="http://schemas.microsoft.com/office/drawing/2014/main" id="{EEB2E843-6A35-4A71-838D-91DABFA6FD78}"/>
            </a:ext>
          </a:extLst>
        </xdr:cNvPr>
        <xdr:cNvSpPr txBox="1"/>
      </xdr:nvSpPr>
      <xdr:spPr>
        <a:xfrm>
          <a:off x="21011095" y="6986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150837</xdr:rowOff>
    </xdr:from>
    <xdr:ext cx="534377" cy="259045"/>
    <xdr:sp macro="" textlink="">
      <xdr:nvSpPr>
        <xdr:cNvPr id="604" name="n_2aveValue【一般廃棄物処理施設】&#10;一人当たり有形固定資産（償却資産）額">
          <a:extLst>
            <a:ext uri="{FF2B5EF4-FFF2-40B4-BE49-F238E27FC236}">
              <a16:creationId xmlns:a16="http://schemas.microsoft.com/office/drawing/2014/main" id="{21A69512-3081-4AFD-978E-8CBBB58F2DAD}"/>
            </a:ext>
          </a:extLst>
        </xdr:cNvPr>
        <xdr:cNvSpPr txBox="1"/>
      </xdr:nvSpPr>
      <xdr:spPr>
        <a:xfrm>
          <a:off x="20167111" y="700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13075</xdr:rowOff>
    </xdr:from>
    <xdr:ext cx="534377" cy="259045"/>
    <xdr:sp macro="" textlink="">
      <xdr:nvSpPr>
        <xdr:cNvPr id="605" name="n_3aveValue【一般廃棄物処理施設】&#10;一人当たり有形固定資産（償却資産）額">
          <a:extLst>
            <a:ext uri="{FF2B5EF4-FFF2-40B4-BE49-F238E27FC236}">
              <a16:creationId xmlns:a16="http://schemas.microsoft.com/office/drawing/2014/main" id="{9503B9CD-20FE-4D77-A609-98B5883567D6}"/>
            </a:ext>
          </a:extLst>
        </xdr:cNvPr>
        <xdr:cNvSpPr txBox="1"/>
      </xdr:nvSpPr>
      <xdr:spPr>
        <a:xfrm>
          <a:off x="19278111" y="704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70655</xdr:rowOff>
    </xdr:from>
    <xdr:ext cx="534377" cy="259045"/>
    <xdr:sp macro="" textlink="">
      <xdr:nvSpPr>
        <xdr:cNvPr id="606" name="n_4aveValue【一般廃棄物処理施設】&#10;一人当たり有形固定資産（償却資産）額">
          <a:extLst>
            <a:ext uri="{FF2B5EF4-FFF2-40B4-BE49-F238E27FC236}">
              <a16:creationId xmlns:a16="http://schemas.microsoft.com/office/drawing/2014/main" id="{B22A66B3-4D15-4861-821D-1BF0FA701538}"/>
            </a:ext>
          </a:extLst>
        </xdr:cNvPr>
        <xdr:cNvSpPr txBox="1"/>
      </xdr:nvSpPr>
      <xdr:spPr>
        <a:xfrm>
          <a:off x="183891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139931</xdr:rowOff>
    </xdr:from>
    <xdr:ext cx="599010" cy="259045"/>
    <xdr:sp macro="" textlink="">
      <xdr:nvSpPr>
        <xdr:cNvPr id="607" name="n_1mainValue【一般廃棄物処理施設】&#10;一人当たり有形固定資産（償却資産）額">
          <a:extLst>
            <a:ext uri="{FF2B5EF4-FFF2-40B4-BE49-F238E27FC236}">
              <a16:creationId xmlns:a16="http://schemas.microsoft.com/office/drawing/2014/main" id="{55590A02-FEF7-4941-8617-998092EA4B86}"/>
            </a:ext>
          </a:extLst>
        </xdr:cNvPr>
        <xdr:cNvSpPr txBox="1"/>
      </xdr:nvSpPr>
      <xdr:spPr>
        <a:xfrm>
          <a:off x="21011095" y="665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127427</xdr:rowOff>
    </xdr:from>
    <xdr:ext cx="599010" cy="259045"/>
    <xdr:sp macro="" textlink="">
      <xdr:nvSpPr>
        <xdr:cNvPr id="608" name="n_2mainValue【一般廃棄物処理施設】&#10;一人当たり有形固定資産（償却資産）額">
          <a:extLst>
            <a:ext uri="{FF2B5EF4-FFF2-40B4-BE49-F238E27FC236}">
              <a16:creationId xmlns:a16="http://schemas.microsoft.com/office/drawing/2014/main" id="{BCA651F7-D43B-4030-97B9-8F75A1A66E54}"/>
            </a:ext>
          </a:extLst>
        </xdr:cNvPr>
        <xdr:cNvSpPr txBox="1"/>
      </xdr:nvSpPr>
      <xdr:spPr>
        <a:xfrm>
          <a:off x="20134795" y="664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129269</xdr:rowOff>
    </xdr:from>
    <xdr:ext cx="599010" cy="259045"/>
    <xdr:sp macro="" textlink="">
      <xdr:nvSpPr>
        <xdr:cNvPr id="609" name="n_3mainValue【一般廃棄物処理施設】&#10;一人当たり有形固定資産（償却資産）額">
          <a:extLst>
            <a:ext uri="{FF2B5EF4-FFF2-40B4-BE49-F238E27FC236}">
              <a16:creationId xmlns:a16="http://schemas.microsoft.com/office/drawing/2014/main" id="{E5AB1ED0-820E-4D43-B19E-F1FE4D382E1D}"/>
            </a:ext>
          </a:extLst>
        </xdr:cNvPr>
        <xdr:cNvSpPr txBox="1"/>
      </xdr:nvSpPr>
      <xdr:spPr>
        <a:xfrm>
          <a:off x="19245795" y="6644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B0F932A-EF06-4756-9E7A-449E62EEBD9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B35BD9A8-AC6E-4199-BDCC-221A0D99817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147F2AEE-E891-435D-9212-E5FF9E065FD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570AF01-A256-46DA-82D0-BEFB0ACC097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61FF12C8-E21F-4347-8DCA-40EB33B05E0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458E68C5-8840-4E09-85FE-F0FE632ED76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B93C2C29-A323-43AA-BF80-0B0CBDDC74B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F6317DB9-E820-4A25-BBB8-C156C7A8EC5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DD1C15D3-3BF9-470A-84F5-DDCDA4FDC17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A6D1EB8D-98B3-43C3-B157-D20F97C6084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F5B427BA-995E-49E8-89D0-8B9D3A51900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a:extLst>
            <a:ext uri="{FF2B5EF4-FFF2-40B4-BE49-F238E27FC236}">
              <a16:creationId xmlns:a16="http://schemas.microsoft.com/office/drawing/2014/main" id="{4A0313A8-D2A7-483A-B1F6-18DFAE2691D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a:extLst>
            <a:ext uri="{FF2B5EF4-FFF2-40B4-BE49-F238E27FC236}">
              <a16:creationId xmlns:a16="http://schemas.microsoft.com/office/drawing/2014/main" id="{2BB56106-AE52-44D2-B39F-21BA0C82EDA1}"/>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a:extLst>
            <a:ext uri="{FF2B5EF4-FFF2-40B4-BE49-F238E27FC236}">
              <a16:creationId xmlns:a16="http://schemas.microsoft.com/office/drawing/2014/main" id="{1B5DF42D-5F50-4B19-9404-FA674C4963B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a:extLst>
            <a:ext uri="{FF2B5EF4-FFF2-40B4-BE49-F238E27FC236}">
              <a16:creationId xmlns:a16="http://schemas.microsoft.com/office/drawing/2014/main" id="{59CAC1AD-8457-4E27-A8AC-77E9FD848ECD}"/>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a:extLst>
            <a:ext uri="{FF2B5EF4-FFF2-40B4-BE49-F238E27FC236}">
              <a16:creationId xmlns:a16="http://schemas.microsoft.com/office/drawing/2014/main" id="{0EC1AE7F-0163-455E-B1A5-F3A632118633}"/>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a:extLst>
            <a:ext uri="{FF2B5EF4-FFF2-40B4-BE49-F238E27FC236}">
              <a16:creationId xmlns:a16="http://schemas.microsoft.com/office/drawing/2014/main" id="{B8867F44-3368-4C53-AD40-4DF12DAC4D1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a:extLst>
            <a:ext uri="{FF2B5EF4-FFF2-40B4-BE49-F238E27FC236}">
              <a16:creationId xmlns:a16="http://schemas.microsoft.com/office/drawing/2014/main" id="{AED04B47-23CF-4F58-83B2-01AE637F239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a:extLst>
            <a:ext uri="{FF2B5EF4-FFF2-40B4-BE49-F238E27FC236}">
              <a16:creationId xmlns:a16="http://schemas.microsoft.com/office/drawing/2014/main" id="{6454C628-276B-4FFA-9FFB-3FA79C0439D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a:extLst>
            <a:ext uri="{FF2B5EF4-FFF2-40B4-BE49-F238E27FC236}">
              <a16:creationId xmlns:a16="http://schemas.microsoft.com/office/drawing/2014/main" id="{57A11915-A18E-4570-9888-90252D2C289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a:extLst>
            <a:ext uri="{FF2B5EF4-FFF2-40B4-BE49-F238E27FC236}">
              <a16:creationId xmlns:a16="http://schemas.microsoft.com/office/drawing/2014/main" id="{5A6167B4-F9ED-4055-86CD-5BDC08119C6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a:extLst>
            <a:ext uri="{FF2B5EF4-FFF2-40B4-BE49-F238E27FC236}">
              <a16:creationId xmlns:a16="http://schemas.microsoft.com/office/drawing/2014/main" id="{9E894D0D-4C00-4A9C-87F5-4C90D5A7C1F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a:extLst>
            <a:ext uri="{FF2B5EF4-FFF2-40B4-BE49-F238E27FC236}">
              <a16:creationId xmlns:a16="http://schemas.microsoft.com/office/drawing/2014/main" id="{C0A9945D-A3CB-41DD-AB1B-CC03BB6130ED}"/>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198C7242-A559-4B5B-BEAC-3E9A5956A15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A55BFA76-A9C2-476F-B96F-17EDA01094A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635" name="直線コネクタ 634">
          <a:extLst>
            <a:ext uri="{FF2B5EF4-FFF2-40B4-BE49-F238E27FC236}">
              <a16:creationId xmlns:a16="http://schemas.microsoft.com/office/drawing/2014/main" id="{9990E9DC-A1BD-4137-90EE-09B8DEE2722E}"/>
            </a:ext>
          </a:extLst>
        </xdr:cNvPr>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636" name="【保健センター・保健所】&#10;有形固定資産減価償却率最小値テキスト">
          <a:extLst>
            <a:ext uri="{FF2B5EF4-FFF2-40B4-BE49-F238E27FC236}">
              <a16:creationId xmlns:a16="http://schemas.microsoft.com/office/drawing/2014/main" id="{45319BCD-A7D4-418D-9E38-FDACDA42797F}"/>
            </a:ext>
          </a:extLst>
        </xdr:cNvPr>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637" name="直線コネクタ 636">
          <a:extLst>
            <a:ext uri="{FF2B5EF4-FFF2-40B4-BE49-F238E27FC236}">
              <a16:creationId xmlns:a16="http://schemas.microsoft.com/office/drawing/2014/main" id="{0EAE7E7C-8B87-4D7F-9610-2F4B2E241D70}"/>
            </a:ext>
          </a:extLst>
        </xdr:cNvPr>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38" name="【保健センター・保健所】&#10;有形固定資産減価償却率最大値テキスト">
          <a:extLst>
            <a:ext uri="{FF2B5EF4-FFF2-40B4-BE49-F238E27FC236}">
              <a16:creationId xmlns:a16="http://schemas.microsoft.com/office/drawing/2014/main" id="{D5BDF554-5A07-4A5C-9F14-394AB785F548}"/>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39" name="直線コネクタ 638">
          <a:extLst>
            <a:ext uri="{FF2B5EF4-FFF2-40B4-BE49-F238E27FC236}">
              <a16:creationId xmlns:a16="http://schemas.microsoft.com/office/drawing/2014/main" id="{0CE0A63D-8085-46D0-A832-4AA9CAE8B958}"/>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30860</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12CA0DDF-BAFB-4A81-972F-6008D8D88015}"/>
            </a:ext>
          </a:extLst>
        </xdr:cNvPr>
        <xdr:cNvSpPr txBox="1"/>
      </xdr:nvSpPr>
      <xdr:spPr>
        <a:xfrm>
          <a:off x="16357600" y="10146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7983</xdr:rowOff>
    </xdr:from>
    <xdr:to>
      <xdr:col>85</xdr:col>
      <xdr:colOff>177800</xdr:colOff>
      <xdr:row>60</xdr:row>
      <xdr:rowOff>109583</xdr:rowOff>
    </xdr:to>
    <xdr:sp macro="" textlink="">
      <xdr:nvSpPr>
        <xdr:cNvPr id="641" name="フローチャート: 判断 640">
          <a:extLst>
            <a:ext uri="{FF2B5EF4-FFF2-40B4-BE49-F238E27FC236}">
              <a16:creationId xmlns:a16="http://schemas.microsoft.com/office/drawing/2014/main" id="{38FFF7ED-18E8-427F-94DB-82CD10B2BB33}"/>
            </a:ext>
          </a:extLst>
        </xdr:cNvPr>
        <xdr:cNvSpPr/>
      </xdr:nvSpPr>
      <xdr:spPr>
        <a:xfrm>
          <a:off x="16268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642" name="フローチャート: 判断 641">
          <a:extLst>
            <a:ext uri="{FF2B5EF4-FFF2-40B4-BE49-F238E27FC236}">
              <a16:creationId xmlns:a16="http://schemas.microsoft.com/office/drawing/2014/main" id="{9068BABB-B651-40BE-92EE-6D65FE4208C3}"/>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105954</xdr:rowOff>
    </xdr:from>
    <xdr:to>
      <xdr:col>76</xdr:col>
      <xdr:colOff>165100</xdr:colOff>
      <xdr:row>60</xdr:row>
      <xdr:rowOff>36104</xdr:rowOff>
    </xdr:to>
    <xdr:sp macro="" textlink="">
      <xdr:nvSpPr>
        <xdr:cNvPr id="643" name="フローチャート: 判断 642">
          <a:extLst>
            <a:ext uri="{FF2B5EF4-FFF2-40B4-BE49-F238E27FC236}">
              <a16:creationId xmlns:a16="http://schemas.microsoft.com/office/drawing/2014/main" id="{6DB5D4B0-19DA-43E8-8E83-5129B14FD5D2}"/>
            </a:ext>
          </a:extLst>
        </xdr:cNvPr>
        <xdr:cNvSpPr/>
      </xdr:nvSpPr>
      <xdr:spPr>
        <a:xfrm>
          <a:off x="14541500" y="1022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92891</xdr:rowOff>
    </xdr:from>
    <xdr:to>
      <xdr:col>72</xdr:col>
      <xdr:colOff>38100</xdr:colOff>
      <xdr:row>60</xdr:row>
      <xdr:rowOff>23041</xdr:rowOff>
    </xdr:to>
    <xdr:sp macro="" textlink="">
      <xdr:nvSpPr>
        <xdr:cNvPr id="644" name="フローチャート: 判断 643">
          <a:extLst>
            <a:ext uri="{FF2B5EF4-FFF2-40B4-BE49-F238E27FC236}">
              <a16:creationId xmlns:a16="http://schemas.microsoft.com/office/drawing/2014/main" id="{3569D2A5-866C-443C-8D8D-3B2303D74DD3}"/>
            </a:ext>
          </a:extLst>
        </xdr:cNvPr>
        <xdr:cNvSpPr/>
      </xdr:nvSpPr>
      <xdr:spPr>
        <a:xfrm>
          <a:off x="13652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84727</xdr:rowOff>
    </xdr:from>
    <xdr:to>
      <xdr:col>67</xdr:col>
      <xdr:colOff>101600</xdr:colOff>
      <xdr:row>60</xdr:row>
      <xdr:rowOff>14877</xdr:rowOff>
    </xdr:to>
    <xdr:sp macro="" textlink="">
      <xdr:nvSpPr>
        <xdr:cNvPr id="645" name="フローチャート: 判断 644">
          <a:extLst>
            <a:ext uri="{FF2B5EF4-FFF2-40B4-BE49-F238E27FC236}">
              <a16:creationId xmlns:a16="http://schemas.microsoft.com/office/drawing/2014/main" id="{FB3A2950-FDC4-4F65-998E-C9B6DD5CDA73}"/>
            </a:ext>
          </a:extLst>
        </xdr:cNvPr>
        <xdr:cNvSpPr/>
      </xdr:nvSpPr>
      <xdr:spPr>
        <a:xfrm>
          <a:off x="12763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CAF80485-18AE-441E-9116-2394BDC784D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A9639840-8EB7-4BEE-B7BD-DC27C3338A9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ED019733-B694-4DC6-AC1A-D1710CC1786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7DB71B37-9FAB-4F37-B15C-C243AA2B9DC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F83AE5D3-B4F6-4909-B015-66BDCF91EC9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83094</xdr:rowOff>
    </xdr:from>
    <xdr:to>
      <xdr:col>85</xdr:col>
      <xdr:colOff>177800</xdr:colOff>
      <xdr:row>62</xdr:row>
      <xdr:rowOff>13244</xdr:rowOff>
    </xdr:to>
    <xdr:sp macro="" textlink="">
      <xdr:nvSpPr>
        <xdr:cNvPr id="651" name="楕円 650">
          <a:extLst>
            <a:ext uri="{FF2B5EF4-FFF2-40B4-BE49-F238E27FC236}">
              <a16:creationId xmlns:a16="http://schemas.microsoft.com/office/drawing/2014/main" id="{BB80C217-E583-4B77-8A2E-E9184373AE7B}"/>
            </a:ext>
          </a:extLst>
        </xdr:cNvPr>
        <xdr:cNvSpPr/>
      </xdr:nvSpPr>
      <xdr:spPr>
        <a:xfrm>
          <a:off x="16268700" y="10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61521</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3D5F2733-D08C-414A-B8F7-F867E1D618D8}"/>
            </a:ext>
          </a:extLst>
        </xdr:cNvPr>
        <xdr:cNvSpPr txBox="1"/>
      </xdr:nvSpPr>
      <xdr:spPr>
        <a:xfrm>
          <a:off x="16357600"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53703</xdr:rowOff>
    </xdr:from>
    <xdr:to>
      <xdr:col>81</xdr:col>
      <xdr:colOff>101600</xdr:colOff>
      <xdr:row>61</xdr:row>
      <xdr:rowOff>155303</xdr:rowOff>
    </xdr:to>
    <xdr:sp macro="" textlink="">
      <xdr:nvSpPr>
        <xdr:cNvPr id="653" name="楕円 652">
          <a:extLst>
            <a:ext uri="{FF2B5EF4-FFF2-40B4-BE49-F238E27FC236}">
              <a16:creationId xmlns:a16="http://schemas.microsoft.com/office/drawing/2014/main" id="{4D6DBB7C-3F86-473F-93E1-0D76EFB9D23C}"/>
            </a:ext>
          </a:extLst>
        </xdr:cNvPr>
        <xdr:cNvSpPr/>
      </xdr:nvSpPr>
      <xdr:spPr>
        <a:xfrm>
          <a:off x="15430500" y="1051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104503</xdr:rowOff>
    </xdr:from>
    <xdr:to>
      <xdr:col>85</xdr:col>
      <xdr:colOff>127000</xdr:colOff>
      <xdr:row>61</xdr:row>
      <xdr:rowOff>133894</xdr:rowOff>
    </xdr:to>
    <xdr:cxnSp macro="">
      <xdr:nvCxnSpPr>
        <xdr:cNvPr id="654" name="直線コネクタ 653">
          <a:extLst>
            <a:ext uri="{FF2B5EF4-FFF2-40B4-BE49-F238E27FC236}">
              <a16:creationId xmlns:a16="http://schemas.microsoft.com/office/drawing/2014/main" id="{BDD868B1-0CD7-4160-95EA-E4C5CE286827}"/>
            </a:ext>
          </a:extLst>
        </xdr:cNvPr>
        <xdr:cNvCxnSpPr/>
      </xdr:nvCxnSpPr>
      <xdr:spPr>
        <a:xfrm>
          <a:off x="15481300" y="1056295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19413</xdr:rowOff>
    </xdr:from>
    <xdr:to>
      <xdr:col>76</xdr:col>
      <xdr:colOff>165100</xdr:colOff>
      <xdr:row>61</xdr:row>
      <xdr:rowOff>121013</xdr:rowOff>
    </xdr:to>
    <xdr:sp macro="" textlink="">
      <xdr:nvSpPr>
        <xdr:cNvPr id="655" name="楕円 654">
          <a:extLst>
            <a:ext uri="{FF2B5EF4-FFF2-40B4-BE49-F238E27FC236}">
              <a16:creationId xmlns:a16="http://schemas.microsoft.com/office/drawing/2014/main" id="{51691ACA-CC12-4CAE-8AE6-2C03C41701D9}"/>
            </a:ext>
          </a:extLst>
        </xdr:cNvPr>
        <xdr:cNvSpPr/>
      </xdr:nvSpPr>
      <xdr:spPr>
        <a:xfrm>
          <a:off x="14541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70213</xdr:rowOff>
    </xdr:from>
    <xdr:to>
      <xdr:col>81</xdr:col>
      <xdr:colOff>50800</xdr:colOff>
      <xdr:row>61</xdr:row>
      <xdr:rowOff>104503</xdr:rowOff>
    </xdr:to>
    <xdr:cxnSp macro="">
      <xdr:nvCxnSpPr>
        <xdr:cNvPr id="656" name="直線コネクタ 655">
          <a:extLst>
            <a:ext uri="{FF2B5EF4-FFF2-40B4-BE49-F238E27FC236}">
              <a16:creationId xmlns:a16="http://schemas.microsoft.com/office/drawing/2014/main" id="{A3A598EB-5BA1-43C6-ADA4-B7123844350E}"/>
            </a:ext>
          </a:extLst>
        </xdr:cNvPr>
        <xdr:cNvCxnSpPr/>
      </xdr:nvCxnSpPr>
      <xdr:spPr>
        <a:xfrm>
          <a:off x="14592300" y="1052866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6350</xdr:rowOff>
    </xdr:from>
    <xdr:to>
      <xdr:col>72</xdr:col>
      <xdr:colOff>38100</xdr:colOff>
      <xdr:row>61</xdr:row>
      <xdr:rowOff>107950</xdr:rowOff>
    </xdr:to>
    <xdr:sp macro="" textlink="">
      <xdr:nvSpPr>
        <xdr:cNvPr id="657" name="楕円 656">
          <a:extLst>
            <a:ext uri="{FF2B5EF4-FFF2-40B4-BE49-F238E27FC236}">
              <a16:creationId xmlns:a16="http://schemas.microsoft.com/office/drawing/2014/main" id="{568692E1-4A86-4DC5-93A2-36CE8BFA6083}"/>
            </a:ext>
          </a:extLst>
        </xdr:cNvPr>
        <xdr:cNvSpPr/>
      </xdr:nvSpPr>
      <xdr:spPr>
        <a:xfrm>
          <a:off x="1365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57150</xdr:rowOff>
    </xdr:from>
    <xdr:to>
      <xdr:col>76</xdr:col>
      <xdr:colOff>114300</xdr:colOff>
      <xdr:row>61</xdr:row>
      <xdr:rowOff>70213</xdr:rowOff>
    </xdr:to>
    <xdr:cxnSp macro="">
      <xdr:nvCxnSpPr>
        <xdr:cNvPr id="658" name="直線コネクタ 657">
          <a:extLst>
            <a:ext uri="{FF2B5EF4-FFF2-40B4-BE49-F238E27FC236}">
              <a16:creationId xmlns:a16="http://schemas.microsoft.com/office/drawing/2014/main" id="{AFD83611-D055-4257-9970-17CB423F5BA3}"/>
            </a:ext>
          </a:extLst>
        </xdr:cNvPr>
        <xdr:cNvCxnSpPr/>
      </xdr:nvCxnSpPr>
      <xdr:spPr>
        <a:xfrm>
          <a:off x="13703300" y="105156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145143</xdr:rowOff>
    </xdr:from>
    <xdr:to>
      <xdr:col>67</xdr:col>
      <xdr:colOff>101600</xdr:colOff>
      <xdr:row>61</xdr:row>
      <xdr:rowOff>75293</xdr:rowOff>
    </xdr:to>
    <xdr:sp macro="" textlink="">
      <xdr:nvSpPr>
        <xdr:cNvPr id="659" name="楕円 658">
          <a:extLst>
            <a:ext uri="{FF2B5EF4-FFF2-40B4-BE49-F238E27FC236}">
              <a16:creationId xmlns:a16="http://schemas.microsoft.com/office/drawing/2014/main" id="{07E07B58-5A56-44D5-99FC-0403847BBF08}"/>
            </a:ext>
          </a:extLst>
        </xdr:cNvPr>
        <xdr:cNvSpPr/>
      </xdr:nvSpPr>
      <xdr:spPr>
        <a:xfrm>
          <a:off x="12763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24493</xdr:rowOff>
    </xdr:from>
    <xdr:to>
      <xdr:col>71</xdr:col>
      <xdr:colOff>177800</xdr:colOff>
      <xdr:row>61</xdr:row>
      <xdr:rowOff>57150</xdr:rowOff>
    </xdr:to>
    <xdr:cxnSp macro="">
      <xdr:nvCxnSpPr>
        <xdr:cNvPr id="660" name="直線コネクタ 659">
          <a:extLst>
            <a:ext uri="{FF2B5EF4-FFF2-40B4-BE49-F238E27FC236}">
              <a16:creationId xmlns:a16="http://schemas.microsoft.com/office/drawing/2014/main" id="{6B072856-215A-448C-8ADE-614F944F9EDB}"/>
            </a:ext>
          </a:extLst>
        </xdr:cNvPr>
        <xdr:cNvCxnSpPr/>
      </xdr:nvCxnSpPr>
      <xdr:spPr>
        <a:xfrm>
          <a:off x="12814300" y="1048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268FEFAA-677E-4DC0-AD31-BD50E89DD996}"/>
            </a:ext>
          </a:extLst>
        </xdr:cNvPr>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52631</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4C3E1756-C2EF-4C61-9E44-F7AF6E64F5B1}"/>
            </a:ext>
          </a:extLst>
        </xdr:cNvPr>
        <xdr:cNvSpPr txBox="1"/>
      </xdr:nvSpPr>
      <xdr:spPr>
        <a:xfrm>
          <a:off x="14389744" y="999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39568</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3A091374-042F-4DDD-9F4A-981111A05F32}"/>
            </a:ext>
          </a:extLst>
        </xdr:cNvPr>
        <xdr:cNvSpPr txBox="1"/>
      </xdr:nvSpPr>
      <xdr:spPr>
        <a:xfrm>
          <a:off x="135007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31404</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130505D8-4938-47B6-BA01-88C40EA56416}"/>
            </a:ext>
          </a:extLst>
        </xdr:cNvPr>
        <xdr:cNvSpPr txBox="1"/>
      </xdr:nvSpPr>
      <xdr:spPr>
        <a:xfrm>
          <a:off x="12611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146430</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7446E8BB-BE76-4594-9774-AE199D68FC02}"/>
            </a:ext>
          </a:extLst>
        </xdr:cNvPr>
        <xdr:cNvSpPr txBox="1"/>
      </xdr:nvSpPr>
      <xdr:spPr>
        <a:xfrm>
          <a:off x="15266044"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112140</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E04EB41E-CC28-43D2-A68C-34228C55C91A}"/>
            </a:ext>
          </a:extLst>
        </xdr:cNvPr>
        <xdr:cNvSpPr txBox="1"/>
      </xdr:nvSpPr>
      <xdr:spPr>
        <a:xfrm>
          <a:off x="14389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99077</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40F06C43-1931-4C1D-AE7D-BC1BD82873C1}"/>
            </a:ext>
          </a:extLst>
        </xdr:cNvPr>
        <xdr:cNvSpPr txBox="1"/>
      </xdr:nvSpPr>
      <xdr:spPr>
        <a:xfrm>
          <a:off x="13500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66420</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BFD16DC5-20CC-4A1B-AC70-58C86A066E16}"/>
            </a:ext>
          </a:extLst>
        </xdr:cNvPr>
        <xdr:cNvSpPr txBox="1"/>
      </xdr:nvSpPr>
      <xdr:spPr>
        <a:xfrm>
          <a:off x="12611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07CFCD0F-635F-4B02-B289-BD9A78EF90F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31555FE3-1A9D-4950-BC76-01568A7D390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141D3E23-3BD3-497F-875B-02F49028AE1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57A29A7B-C85E-46D3-996B-EAD69EA67A4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E36B3CA9-7157-4844-BAE5-D417BE220E5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3DCD98C7-97CB-436C-8B27-B680058C938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CD556651-3CF8-4189-B472-78045FD7AD1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5BBCA83B-D7EF-46ED-986E-3FCCC098AF7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0C971929-C93D-41CF-8E80-1363BADEC67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6C728CC2-88ED-4645-B6B6-0E1E8D33AE4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a:extLst>
            <a:ext uri="{FF2B5EF4-FFF2-40B4-BE49-F238E27FC236}">
              <a16:creationId xmlns:a16="http://schemas.microsoft.com/office/drawing/2014/main" id="{444B3B77-11C7-4F01-9EC0-FE1F870B8E13}"/>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a:extLst>
            <a:ext uri="{FF2B5EF4-FFF2-40B4-BE49-F238E27FC236}">
              <a16:creationId xmlns:a16="http://schemas.microsoft.com/office/drawing/2014/main" id="{3DCE1F90-F00C-43AE-9F1E-0C1294BF83A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a:extLst>
            <a:ext uri="{FF2B5EF4-FFF2-40B4-BE49-F238E27FC236}">
              <a16:creationId xmlns:a16="http://schemas.microsoft.com/office/drawing/2014/main" id="{72D7F822-BBE1-43E8-A417-1A28C1277BD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a:extLst>
            <a:ext uri="{FF2B5EF4-FFF2-40B4-BE49-F238E27FC236}">
              <a16:creationId xmlns:a16="http://schemas.microsoft.com/office/drawing/2014/main" id="{0C0ED7AC-BD88-4B42-9CB4-58D40AA2EAF2}"/>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C757F3FA-CBA4-47A8-9C25-34A460056E4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71994DA0-70D4-4300-90C4-3E7BC412420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a:extLst>
            <a:ext uri="{FF2B5EF4-FFF2-40B4-BE49-F238E27FC236}">
              <a16:creationId xmlns:a16="http://schemas.microsoft.com/office/drawing/2014/main" id="{DA213F7F-BC24-4FC9-8637-9E17BE6409A2}"/>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a:extLst>
            <a:ext uri="{FF2B5EF4-FFF2-40B4-BE49-F238E27FC236}">
              <a16:creationId xmlns:a16="http://schemas.microsoft.com/office/drawing/2014/main" id="{CDD4C5AB-41D9-4AD7-8BB6-156C0FA147A1}"/>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a:extLst>
            <a:ext uri="{FF2B5EF4-FFF2-40B4-BE49-F238E27FC236}">
              <a16:creationId xmlns:a16="http://schemas.microsoft.com/office/drawing/2014/main" id="{1526644D-CCA9-4C2E-B3C8-B8C9B180BF9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a:extLst>
            <a:ext uri="{FF2B5EF4-FFF2-40B4-BE49-F238E27FC236}">
              <a16:creationId xmlns:a16="http://schemas.microsoft.com/office/drawing/2014/main" id="{EF7A7BCF-CE65-4B40-BEDE-5545FD310AD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516A1422-8FC2-48C1-8D34-D87A9CE4C89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A2F81216-9253-4940-A7FA-310422797C9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F64E1AAA-7506-4066-B524-7E4FB6D886A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64</xdr:row>
      <xdr:rowOff>53340</xdr:rowOff>
    </xdr:to>
    <xdr:cxnSp macro="">
      <xdr:nvCxnSpPr>
        <xdr:cNvPr id="692" name="直線コネクタ 691">
          <a:extLst>
            <a:ext uri="{FF2B5EF4-FFF2-40B4-BE49-F238E27FC236}">
              <a16:creationId xmlns:a16="http://schemas.microsoft.com/office/drawing/2014/main" id="{BAF479E6-693B-455A-8691-E3FE27F561EA}"/>
            </a:ext>
          </a:extLst>
        </xdr:cNvPr>
        <xdr:cNvCxnSpPr/>
      </xdr:nvCxnSpPr>
      <xdr:spPr>
        <a:xfrm flipV="1">
          <a:off x="22160864" y="946404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1E93EA22-0D6C-427E-B758-5AED79068D5D}"/>
            </a:ext>
          </a:extLst>
        </xdr:cNvPr>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694" name="直線コネクタ 693">
          <a:extLst>
            <a:ext uri="{FF2B5EF4-FFF2-40B4-BE49-F238E27FC236}">
              <a16:creationId xmlns:a16="http://schemas.microsoft.com/office/drawing/2014/main" id="{54C108FC-6299-414C-ADD1-A2B0D31B7BFD}"/>
            </a:ext>
          </a:extLst>
        </xdr:cNvPr>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3C5A9A50-335B-4BFC-8286-721E8CC3944B}"/>
            </a:ext>
          </a:extLst>
        </xdr:cNvPr>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96" name="直線コネクタ 695">
          <a:extLst>
            <a:ext uri="{FF2B5EF4-FFF2-40B4-BE49-F238E27FC236}">
              <a16:creationId xmlns:a16="http://schemas.microsoft.com/office/drawing/2014/main" id="{0478D9B5-2C93-40AB-841D-E8DF7CD35767}"/>
            </a:ext>
          </a:extLst>
        </xdr:cNvPr>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158767</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98A55A20-DBA7-415A-9680-F60F950DED32}"/>
            </a:ext>
          </a:extLst>
        </xdr:cNvPr>
        <xdr:cNvSpPr txBox="1"/>
      </xdr:nvSpPr>
      <xdr:spPr>
        <a:xfrm>
          <a:off x="22199600" y="10617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135890</xdr:rowOff>
    </xdr:from>
    <xdr:to>
      <xdr:col>116</xdr:col>
      <xdr:colOff>114300</xdr:colOff>
      <xdr:row>63</xdr:row>
      <xdr:rowOff>66040</xdr:rowOff>
    </xdr:to>
    <xdr:sp macro="" textlink="">
      <xdr:nvSpPr>
        <xdr:cNvPr id="698" name="フローチャート: 判断 697">
          <a:extLst>
            <a:ext uri="{FF2B5EF4-FFF2-40B4-BE49-F238E27FC236}">
              <a16:creationId xmlns:a16="http://schemas.microsoft.com/office/drawing/2014/main" id="{7F1248EA-A16D-4F07-A270-C29F553D4C80}"/>
            </a:ext>
          </a:extLst>
        </xdr:cNvPr>
        <xdr:cNvSpPr/>
      </xdr:nvSpPr>
      <xdr:spPr>
        <a:xfrm>
          <a:off x="22110700" y="1076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699" name="フローチャート: 判断 698">
          <a:extLst>
            <a:ext uri="{FF2B5EF4-FFF2-40B4-BE49-F238E27FC236}">
              <a16:creationId xmlns:a16="http://schemas.microsoft.com/office/drawing/2014/main" id="{4EBFC74E-9994-4CBF-827E-34506E7E5B2B}"/>
            </a:ext>
          </a:extLst>
        </xdr:cNvPr>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151130</xdr:rowOff>
    </xdr:from>
    <xdr:to>
      <xdr:col>107</xdr:col>
      <xdr:colOff>101600</xdr:colOff>
      <xdr:row>63</xdr:row>
      <xdr:rowOff>81280</xdr:rowOff>
    </xdr:to>
    <xdr:sp macro="" textlink="">
      <xdr:nvSpPr>
        <xdr:cNvPr id="700" name="フローチャート: 判断 699">
          <a:extLst>
            <a:ext uri="{FF2B5EF4-FFF2-40B4-BE49-F238E27FC236}">
              <a16:creationId xmlns:a16="http://schemas.microsoft.com/office/drawing/2014/main" id="{1B4B6268-2E8F-4E92-B406-65C258A25778}"/>
            </a:ext>
          </a:extLst>
        </xdr:cNvPr>
        <xdr:cNvSpPr/>
      </xdr:nvSpPr>
      <xdr:spPr>
        <a:xfrm>
          <a:off x="203835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166370</xdr:rowOff>
    </xdr:from>
    <xdr:to>
      <xdr:col>102</xdr:col>
      <xdr:colOff>165100</xdr:colOff>
      <xdr:row>63</xdr:row>
      <xdr:rowOff>96520</xdr:rowOff>
    </xdr:to>
    <xdr:sp macro="" textlink="">
      <xdr:nvSpPr>
        <xdr:cNvPr id="701" name="フローチャート: 判断 700">
          <a:extLst>
            <a:ext uri="{FF2B5EF4-FFF2-40B4-BE49-F238E27FC236}">
              <a16:creationId xmlns:a16="http://schemas.microsoft.com/office/drawing/2014/main" id="{69D43927-34E1-44AD-B44E-DAD503624084}"/>
            </a:ext>
          </a:extLst>
        </xdr:cNvPr>
        <xdr:cNvSpPr/>
      </xdr:nvSpPr>
      <xdr:spPr>
        <a:xfrm>
          <a:off x="19494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13970</xdr:rowOff>
    </xdr:from>
    <xdr:to>
      <xdr:col>98</xdr:col>
      <xdr:colOff>38100</xdr:colOff>
      <xdr:row>63</xdr:row>
      <xdr:rowOff>115570</xdr:rowOff>
    </xdr:to>
    <xdr:sp macro="" textlink="">
      <xdr:nvSpPr>
        <xdr:cNvPr id="702" name="フローチャート: 判断 701">
          <a:extLst>
            <a:ext uri="{FF2B5EF4-FFF2-40B4-BE49-F238E27FC236}">
              <a16:creationId xmlns:a16="http://schemas.microsoft.com/office/drawing/2014/main" id="{E8D38B98-EEC1-4E34-A5A6-5CBC01A39314}"/>
            </a:ext>
          </a:extLst>
        </xdr:cNvPr>
        <xdr:cNvSpPr/>
      </xdr:nvSpPr>
      <xdr:spPr>
        <a:xfrm>
          <a:off x="18605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4B3AB876-D4D4-4413-B371-2AA1EC4A4E0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16FAD882-4D99-4FAB-975C-98E81149080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A0988C7E-B310-49E6-826A-5A481E74EBB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E34E86B4-0B98-42BB-983A-299790071B3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B77B07A1-363E-48B1-AF51-9D44C00C83A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63500</xdr:rowOff>
    </xdr:from>
    <xdr:to>
      <xdr:col>116</xdr:col>
      <xdr:colOff>114300</xdr:colOff>
      <xdr:row>63</xdr:row>
      <xdr:rowOff>165100</xdr:rowOff>
    </xdr:to>
    <xdr:sp macro="" textlink="">
      <xdr:nvSpPr>
        <xdr:cNvPr id="708" name="楕円 707">
          <a:extLst>
            <a:ext uri="{FF2B5EF4-FFF2-40B4-BE49-F238E27FC236}">
              <a16:creationId xmlns:a16="http://schemas.microsoft.com/office/drawing/2014/main" id="{664B44BD-A24E-4BA4-823D-652C512E353D}"/>
            </a:ext>
          </a:extLst>
        </xdr:cNvPr>
        <xdr:cNvSpPr/>
      </xdr:nvSpPr>
      <xdr:spPr>
        <a:xfrm>
          <a:off x="221107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149877</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F8DA0881-E02D-4DE9-9AEF-D34A3A0734C8}"/>
            </a:ext>
          </a:extLst>
        </xdr:cNvPr>
        <xdr:cNvSpPr txBox="1"/>
      </xdr:nvSpPr>
      <xdr:spPr>
        <a:xfrm>
          <a:off x="22199600" y="1077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67310</xdr:rowOff>
    </xdr:from>
    <xdr:to>
      <xdr:col>112</xdr:col>
      <xdr:colOff>38100</xdr:colOff>
      <xdr:row>63</xdr:row>
      <xdr:rowOff>168910</xdr:rowOff>
    </xdr:to>
    <xdr:sp macro="" textlink="">
      <xdr:nvSpPr>
        <xdr:cNvPr id="710" name="楕円 709">
          <a:extLst>
            <a:ext uri="{FF2B5EF4-FFF2-40B4-BE49-F238E27FC236}">
              <a16:creationId xmlns:a16="http://schemas.microsoft.com/office/drawing/2014/main" id="{F6A677AD-AED2-4108-8A47-E64A47A76901}"/>
            </a:ext>
          </a:extLst>
        </xdr:cNvPr>
        <xdr:cNvSpPr/>
      </xdr:nvSpPr>
      <xdr:spPr>
        <a:xfrm>
          <a:off x="21272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114300</xdr:rowOff>
    </xdr:from>
    <xdr:to>
      <xdr:col>116</xdr:col>
      <xdr:colOff>63500</xdr:colOff>
      <xdr:row>63</xdr:row>
      <xdr:rowOff>118110</xdr:rowOff>
    </xdr:to>
    <xdr:cxnSp macro="">
      <xdr:nvCxnSpPr>
        <xdr:cNvPr id="711" name="直線コネクタ 710">
          <a:extLst>
            <a:ext uri="{FF2B5EF4-FFF2-40B4-BE49-F238E27FC236}">
              <a16:creationId xmlns:a16="http://schemas.microsoft.com/office/drawing/2014/main" id="{FD2FE789-FED7-4FBE-877E-CFE36D22CCA9}"/>
            </a:ext>
          </a:extLst>
        </xdr:cNvPr>
        <xdr:cNvCxnSpPr/>
      </xdr:nvCxnSpPr>
      <xdr:spPr>
        <a:xfrm flipV="1">
          <a:off x="21323300" y="109156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67310</xdr:rowOff>
    </xdr:from>
    <xdr:to>
      <xdr:col>107</xdr:col>
      <xdr:colOff>101600</xdr:colOff>
      <xdr:row>63</xdr:row>
      <xdr:rowOff>168910</xdr:rowOff>
    </xdr:to>
    <xdr:sp macro="" textlink="">
      <xdr:nvSpPr>
        <xdr:cNvPr id="712" name="楕円 711">
          <a:extLst>
            <a:ext uri="{FF2B5EF4-FFF2-40B4-BE49-F238E27FC236}">
              <a16:creationId xmlns:a16="http://schemas.microsoft.com/office/drawing/2014/main" id="{AB28082B-C7F4-42E6-B6BA-F09E58462F2A}"/>
            </a:ext>
          </a:extLst>
        </xdr:cNvPr>
        <xdr:cNvSpPr/>
      </xdr:nvSpPr>
      <xdr:spPr>
        <a:xfrm>
          <a:off x="20383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118110</xdr:rowOff>
    </xdr:from>
    <xdr:to>
      <xdr:col>111</xdr:col>
      <xdr:colOff>177800</xdr:colOff>
      <xdr:row>63</xdr:row>
      <xdr:rowOff>118110</xdr:rowOff>
    </xdr:to>
    <xdr:cxnSp macro="">
      <xdr:nvCxnSpPr>
        <xdr:cNvPr id="713" name="直線コネクタ 712">
          <a:extLst>
            <a:ext uri="{FF2B5EF4-FFF2-40B4-BE49-F238E27FC236}">
              <a16:creationId xmlns:a16="http://schemas.microsoft.com/office/drawing/2014/main" id="{2DDD501D-EBD3-49AD-83AE-3054DC983165}"/>
            </a:ext>
          </a:extLst>
        </xdr:cNvPr>
        <xdr:cNvCxnSpPr/>
      </xdr:nvCxnSpPr>
      <xdr:spPr>
        <a:xfrm>
          <a:off x="20434300" y="1091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71120</xdr:rowOff>
    </xdr:from>
    <xdr:to>
      <xdr:col>102</xdr:col>
      <xdr:colOff>165100</xdr:colOff>
      <xdr:row>64</xdr:row>
      <xdr:rowOff>1270</xdr:rowOff>
    </xdr:to>
    <xdr:sp macro="" textlink="">
      <xdr:nvSpPr>
        <xdr:cNvPr id="714" name="楕円 713">
          <a:extLst>
            <a:ext uri="{FF2B5EF4-FFF2-40B4-BE49-F238E27FC236}">
              <a16:creationId xmlns:a16="http://schemas.microsoft.com/office/drawing/2014/main" id="{33F73DE8-165C-4696-986A-E0E1F90FA139}"/>
            </a:ext>
          </a:extLst>
        </xdr:cNvPr>
        <xdr:cNvSpPr/>
      </xdr:nvSpPr>
      <xdr:spPr>
        <a:xfrm>
          <a:off x="19494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118110</xdr:rowOff>
    </xdr:from>
    <xdr:to>
      <xdr:col>107</xdr:col>
      <xdr:colOff>50800</xdr:colOff>
      <xdr:row>63</xdr:row>
      <xdr:rowOff>121920</xdr:rowOff>
    </xdr:to>
    <xdr:cxnSp macro="">
      <xdr:nvCxnSpPr>
        <xdr:cNvPr id="715" name="直線コネクタ 714">
          <a:extLst>
            <a:ext uri="{FF2B5EF4-FFF2-40B4-BE49-F238E27FC236}">
              <a16:creationId xmlns:a16="http://schemas.microsoft.com/office/drawing/2014/main" id="{03B67036-CE66-4ADB-903B-AB1076ED75F9}"/>
            </a:ext>
          </a:extLst>
        </xdr:cNvPr>
        <xdr:cNvCxnSpPr/>
      </xdr:nvCxnSpPr>
      <xdr:spPr>
        <a:xfrm flipV="1">
          <a:off x="19545300" y="109194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71120</xdr:rowOff>
    </xdr:from>
    <xdr:to>
      <xdr:col>98</xdr:col>
      <xdr:colOff>38100</xdr:colOff>
      <xdr:row>64</xdr:row>
      <xdr:rowOff>1270</xdr:rowOff>
    </xdr:to>
    <xdr:sp macro="" textlink="">
      <xdr:nvSpPr>
        <xdr:cNvPr id="716" name="楕円 715">
          <a:extLst>
            <a:ext uri="{FF2B5EF4-FFF2-40B4-BE49-F238E27FC236}">
              <a16:creationId xmlns:a16="http://schemas.microsoft.com/office/drawing/2014/main" id="{2FB81D55-B6AA-4917-8BE4-11AC37932282}"/>
            </a:ext>
          </a:extLst>
        </xdr:cNvPr>
        <xdr:cNvSpPr/>
      </xdr:nvSpPr>
      <xdr:spPr>
        <a:xfrm>
          <a:off x="18605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121920</xdr:rowOff>
    </xdr:from>
    <xdr:to>
      <xdr:col>102</xdr:col>
      <xdr:colOff>114300</xdr:colOff>
      <xdr:row>63</xdr:row>
      <xdr:rowOff>121920</xdr:rowOff>
    </xdr:to>
    <xdr:cxnSp macro="">
      <xdr:nvCxnSpPr>
        <xdr:cNvPr id="717" name="直線コネクタ 716">
          <a:extLst>
            <a:ext uri="{FF2B5EF4-FFF2-40B4-BE49-F238E27FC236}">
              <a16:creationId xmlns:a16="http://schemas.microsoft.com/office/drawing/2014/main" id="{D4F0C697-8AEA-474C-955E-8866FC90E993}"/>
            </a:ext>
          </a:extLst>
        </xdr:cNvPr>
        <xdr:cNvCxnSpPr/>
      </xdr:nvCxnSpPr>
      <xdr:spPr>
        <a:xfrm>
          <a:off x="18656300" y="10923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718" name="n_1aveValue【保健センター・保健所】&#10;一人当たり面積">
          <a:extLst>
            <a:ext uri="{FF2B5EF4-FFF2-40B4-BE49-F238E27FC236}">
              <a16:creationId xmlns:a16="http://schemas.microsoft.com/office/drawing/2014/main" id="{A1A90882-BF2B-448A-81D6-1F91F29566BD}"/>
            </a:ext>
          </a:extLst>
        </xdr:cNvPr>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97807</xdr:rowOff>
    </xdr:from>
    <xdr:ext cx="469744" cy="259045"/>
    <xdr:sp macro="" textlink="">
      <xdr:nvSpPr>
        <xdr:cNvPr id="719" name="n_2aveValue【保健センター・保健所】&#10;一人当たり面積">
          <a:extLst>
            <a:ext uri="{FF2B5EF4-FFF2-40B4-BE49-F238E27FC236}">
              <a16:creationId xmlns:a16="http://schemas.microsoft.com/office/drawing/2014/main" id="{17290328-418C-4C11-8F48-D7C3247F7087}"/>
            </a:ext>
          </a:extLst>
        </xdr:cNvPr>
        <xdr:cNvSpPr txBox="1"/>
      </xdr:nvSpPr>
      <xdr:spPr>
        <a:xfrm>
          <a:off x="20199427" y="1055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113047</xdr:rowOff>
    </xdr:from>
    <xdr:ext cx="469744" cy="259045"/>
    <xdr:sp macro="" textlink="">
      <xdr:nvSpPr>
        <xdr:cNvPr id="720" name="n_3aveValue【保健センター・保健所】&#10;一人当たり面積">
          <a:extLst>
            <a:ext uri="{FF2B5EF4-FFF2-40B4-BE49-F238E27FC236}">
              <a16:creationId xmlns:a16="http://schemas.microsoft.com/office/drawing/2014/main" id="{28BE0771-6EF6-4206-BC77-7B83973E0C17}"/>
            </a:ext>
          </a:extLst>
        </xdr:cNvPr>
        <xdr:cNvSpPr txBox="1"/>
      </xdr:nvSpPr>
      <xdr:spPr>
        <a:xfrm>
          <a:off x="193104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132097</xdr:rowOff>
    </xdr:from>
    <xdr:ext cx="469744" cy="259045"/>
    <xdr:sp macro="" textlink="">
      <xdr:nvSpPr>
        <xdr:cNvPr id="721" name="n_4aveValue【保健センター・保健所】&#10;一人当たり面積">
          <a:extLst>
            <a:ext uri="{FF2B5EF4-FFF2-40B4-BE49-F238E27FC236}">
              <a16:creationId xmlns:a16="http://schemas.microsoft.com/office/drawing/2014/main" id="{BFC98786-6F7D-4B75-812B-A48971ABF4CF}"/>
            </a:ext>
          </a:extLst>
        </xdr:cNvPr>
        <xdr:cNvSpPr txBox="1"/>
      </xdr:nvSpPr>
      <xdr:spPr>
        <a:xfrm>
          <a:off x="184214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160037</xdr:rowOff>
    </xdr:from>
    <xdr:ext cx="469744" cy="259045"/>
    <xdr:sp macro="" textlink="">
      <xdr:nvSpPr>
        <xdr:cNvPr id="722" name="n_1mainValue【保健センター・保健所】&#10;一人当たり面積">
          <a:extLst>
            <a:ext uri="{FF2B5EF4-FFF2-40B4-BE49-F238E27FC236}">
              <a16:creationId xmlns:a16="http://schemas.microsoft.com/office/drawing/2014/main" id="{A9C1A8C3-2FA3-43A2-8061-F25A07C0D4D1}"/>
            </a:ext>
          </a:extLst>
        </xdr:cNvPr>
        <xdr:cNvSpPr txBox="1"/>
      </xdr:nvSpPr>
      <xdr:spPr>
        <a:xfrm>
          <a:off x="210757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160037</xdr:rowOff>
    </xdr:from>
    <xdr:ext cx="469744" cy="259045"/>
    <xdr:sp macro="" textlink="">
      <xdr:nvSpPr>
        <xdr:cNvPr id="723" name="n_2mainValue【保健センター・保健所】&#10;一人当たり面積">
          <a:extLst>
            <a:ext uri="{FF2B5EF4-FFF2-40B4-BE49-F238E27FC236}">
              <a16:creationId xmlns:a16="http://schemas.microsoft.com/office/drawing/2014/main" id="{7B176C03-FAF1-4F70-87BF-428F81333CD1}"/>
            </a:ext>
          </a:extLst>
        </xdr:cNvPr>
        <xdr:cNvSpPr txBox="1"/>
      </xdr:nvSpPr>
      <xdr:spPr>
        <a:xfrm>
          <a:off x="20199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163847</xdr:rowOff>
    </xdr:from>
    <xdr:ext cx="469744" cy="259045"/>
    <xdr:sp macro="" textlink="">
      <xdr:nvSpPr>
        <xdr:cNvPr id="724" name="n_3mainValue【保健センター・保健所】&#10;一人当たり面積">
          <a:extLst>
            <a:ext uri="{FF2B5EF4-FFF2-40B4-BE49-F238E27FC236}">
              <a16:creationId xmlns:a16="http://schemas.microsoft.com/office/drawing/2014/main" id="{B44390E7-A366-4AA7-B3D3-A1142F7B686C}"/>
            </a:ext>
          </a:extLst>
        </xdr:cNvPr>
        <xdr:cNvSpPr txBox="1"/>
      </xdr:nvSpPr>
      <xdr:spPr>
        <a:xfrm>
          <a:off x="193104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163847</xdr:rowOff>
    </xdr:from>
    <xdr:ext cx="469744" cy="259045"/>
    <xdr:sp macro="" textlink="">
      <xdr:nvSpPr>
        <xdr:cNvPr id="725" name="n_4mainValue【保健センター・保健所】&#10;一人当たり面積">
          <a:extLst>
            <a:ext uri="{FF2B5EF4-FFF2-40B4-BE49-F238E27FC236}">
              <a16:creationId xmlns:a16="http://schemas.microsoft.com/office/drawing/2014/main" id="{DC88EB20-B096-4DAA-9D32-D4A8AEE06A6A}"/>
            </a:ext>
          </a:extLst>
        </xdr:cNvPr>
        <xdr:cNvSpPr txBox="1"/>
      </xdr:nvSpPr>
      <xdr:spPr>
        <a:xfrm>
          <a:off x="184214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C6BF0B45-88B4-43A5-877F-374AF588414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C0B5B1A3-006D-448B-8C78-ACFBB20CD71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52FC7034-BD8E-49F5-A68F-22A7B2F2412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C7EEDBB6-7EAC-4949-A63C-8F45ABBD71C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A06BE655-79C5-4813-87ED-F7053FC09E5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7633A07D-23E6-41A3-8F27-79D69890EA8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CDA75E1A-D785-4917-AA3D-805B52D8E5B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1BEDF745-A79D-40FC-A5CD-0ECEAB4497C6}"/>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4" name="正方形/長方形 733">
          <a:extLst>
            <a:ext uri="{FF2B5EF4-FFF2-40B4-BE49-F238E27FC236}">
              <a16:creationId xmlns:a16="http://schemas.microsoft.com/office/drawing/2014/main" id="{23E5B135-2389-4DCE-9BD8-0BCB4FE00EF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5" name="正方形/長方形 734">
          <a:extLst>
            <a:ext uri="{FF2B5EF4-FFF2-40B4-BE49-F238E27FC236}">
              <a16:creationId xmlns:a16="http://schemas.microsoft.com/office/drawing/2014/main" id="{1F80D3B3-F255-45CF-9061-17E98FEBE5C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6" name="正方形/長方形 735">
          <a:extLst>
            <a:ext uri="{FF2B5EF4-FFF2-40B4-BE49-F238E27FC236}">
              <a16:creationId xmlns:a16="http://schemas.microsoft.com/office/drawing/2014/main" id="{CC5183E2-5EF1-4F7C-903C-409FDD38973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7" name="正方形/長方形 736">
          <a:extLst>
            <a:ext uri="{FF2B5EF4-FFF2-40B4-BE49-F238E27FC236}">
              <a16:creationId xmlns:a16="http://schemas.microsoft.com/office/drawing/2014/main" id="{8866C646-4AB1-4501-BAC0-1533D1B1C42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8" name="正方形/長方形 737">
          <a:extLst>
            <a:ext uri="{FF2B5EF4-FFF2-40B4-BE49-F238E27FC236}">
              <a16:creationId xmlns:a16="http://schemas.microsoft.com/office/drawing/2014/main" id="{0BD44E70-D7FE-4B85-BA2A-87A1460DA07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9" name="正方形/長方形 738">
          <a:extLst>
            <a:ext uri="{FF2B5EF4-FFF2-40B4-BE49-F238E27FC236}">
              <a16:creationId xmlns:a16="http://schemas.microsoft.com/office/drawing/2014/main" id="{8483DC96-DC73-4A63-BA0D-B8849582ADE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0" name="正方形/長方形 739">
          <a:extLst>
            <a:ext uri="{FF2B5EF4-FFF2-40B4-BE49-F238E27FC236}">
              <a16:creationId xmlns:a16="http://schemas.microsoft.com/office/drawing/2014/main" id="{6227D6FF-BDB2-4A61-97BE-12AE452B653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1" name="正方形/長方形 740">
          <a:extLst>
            <a:ext uri="{FF2B5EF4-FFF2-40B4-BE49-F238E27FC236}">
              <a16:creationId xmlns:a16="http://schemas.microsoft.com/office/drawing/2014/main" id="{4EEDE779-9A6E-49AC-BB27-C5874E644C98}"/>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D938C1C1-92A9-4E3A-8984-0F13B0A627F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07569FE6-4C53-4CEC-8402-9A7048055EF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77259F32-CBE7-46B0-B7EA-E74C3A9092D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2FBC7734-9643-453E-8596-5001E475A7D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25521945-2CFC-4353-9654-31B894D09D5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4430BFF0-DC0D-4D7B-9D2E-DBC74D897A9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07EB5012-7C39-41E2-BBB8-379FB204012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691DEB2A-6D50-49A2-B1FE-1F83477964A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C324DC70-401C-466C-8558-ABEBFC1A5A6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0A2DB6C9-D6AF-4D20-B061-7C1B2E0A83C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F01CC4D9-008B-4BA3-8526-56DC8D8B96A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3" name="直線コネクタ 752">
          <a:extLst>
            <a:ext uri="{FF2B5EF4-FFF2-40B4-BE49-F238E27FC236}">
              <a16:creationId xmlns:a16="http://schemas.microsoft.com/office/drawing/2014/main" id="{17929DE5-96CB-4923-8FF6-905E9F12B4E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4" name="テキスト ボックス 753">
          <a:extLst>
            <a:ext uri="{FF2B5EF4-FFF2-40B4-BE49-F238E27FC236}">
              <a16:creationId xmlns:a16="http://schemas.microsoft.com/office/drawing/2014/main" id="{66831E01-1369-407E-814A-806DB382634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5" name="直線コネクタ 754">
          <a:extLst>
            <a:ext uri="{FF2B5EF4-FFF2-40B4-BE49-F238E27FC236}">
              <a16:creationId xmlns:a16="http://schemas.microsoft.com/office/drawing/2014/main" id="{9191C5D6-0202-4FE9-9DD9-EBDC4DE5179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6" name="テキスト ボックス 755">
          <a:extLst>
            <a:ext uri="{FF2B5EF4-FFF2-40B4-BE49-F238E27FC236}">
              <a16:creationId xmlns:a16="http://schemas.microsoft.com/office/drawing/2014/main" id="{7F89CE22-5439-449B-A22B-18BC6233291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7" name="直線コネクタ 756">
          <a:extLst>
            <a:ext uri="{FF2B5EF4-FFF2-40B4-BE49-F238E27FC236}">
              <a16:creationId xmlns:a16="http://schemas.microsoft.com/office/drawing/2014/main" id="{650A3605-767C-45EA-B3A3-3E7512879FA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8" name="テキスト ボックス 757">
          <a:extLst>
            <a:ext uri="{FF2B5EF4-FFF2-40B4-BE49-F238E27FC236}">
              <a16:creationId xmlns:a16="http://schemas.microsoft.com/office/drawing/2014/main" id="{3A7D9357-EAA1-40CE-BB50-60808C4F7E1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9" name="直線コネクタ 758">
          <a:extLst>
            <a:ext uri="{FF2B5EF4-FFF2-40B4-BE49-F238E27FC236}">
              <a16:creationId xmlns:a16="http://schemas.microsoft.com/office/drawing/2014/main" id="{BFE40B4F-546B-432B-AE18-FF3DEE7F122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0" name="テキスト ボックス 759">
          <a:extLst>
            <a:ext uri="{FF2B5EF4-FFF2-40B4-BE49-F238E27FC236}">
              <a16:creationId xmlns:a16="http://schemas.microsoft.com/office/drawing/2014/main" id="{C5FF5627-4064-4C4D-BA61-191F30F5CFB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1" name="直線コネクタ 760">
          <a:extLst>
            <a:ext uri="{FF2B5EF4-FFF2-40B4-BE49-F238E27FC236}">
              <a16:creationId xmlns:a16="http://schemas.microsoft.com/office/drawing/2014/main" id="{8C627488-8391-45C6-A3E5-0710F55A355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2" name="テキスト ボックス 761">
          <a:extLst>
            <a:ext uri="{FF2B5EF4-FFF2-40B4-BE49-F238E27FC236}">
              <a16:creationId xmlns:a16="http://schemas.microsoft.com/office/drawing/2014/main" id="{967EB0C2-38ED-403A-AAFA-4CE49199345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3" name="直線コネクタ 762">
          <a:extLst>
            <a:ext uri="{FF2B5EF4-FFF2-40B4-BE49-F238E27FC236}">
              <a16:creationId xmlns:a16="http://schemas.microsoft.com/office/drawing/2014/main" id="{AACAE217-5306-450D-9E5F-2020F98622A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4" name="テキスト ボックス 763">
          <a:extLst>
            <a:ext uri="{FF2B5EF4-FFF2-40B4-BE49-F238E27FC236}">
              <a16:creationId xmlns:a16="http://schemas.microsoft.com/office/drawing/2014/main" id="{FA3FCDEA-ED45-4411-AAED-A68577C663C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a:extLst>
            <a:ext uri="{FF2B5EF4-FFF2-40B4-BE49-F238E27FC236}">
              <a16:creationId xmlns:a16="http://schemas.microsoft.com/office/drawing/2014/main" id="{4E1ECEC9-FF9F-47D8-B88B-A66472635E7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庁舎】&#10;有形固定資産減価償却率グラフ枠">
          <a:extLst>
            <a:ext uri="{FF2B5EF4-FFF2-40B4-BE49-F238E27FC236}">
              <a16:creationId xmlns:a16="http://schemas.microsoft.com/office/drawing/2014/main" id="{8FA7032C-D359-4D72-B0DD-2C5DF98CDFE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22316</xdr:rowOff>
    </xdr:from>
    <xdr:to>
      <xdr:col>85</xdr:col>
      <xdr:colOff>126364</xdr:colOff>
      <xdr:row>109</xdr:row>
      <xdr:rowOff>32113</xdr:rowOff>
    </xdr:to>
    <xdr:cxnSp macro="">
      <xdr:nvCxnSpPr>
        <xdr:cNvPr id="767" name="直線コネクタ 766">
          <a:extLst>
            <a:ext uri="{FF2B5EF4-FFF2-40B4-BE49-F238E27FC236}">
              <a16:creationId xmlns:a16="http://schemas.microsoft.com/office/drawing/2014/main" id="{253A6558-2A50-4826-B7C1-36661587CAAC}"/>
            </a:ext>
          </a:extLst>
        </xdr:cNvPr>
        <xdr:cNvCxnSpPr/>
      </xdr:nvCxnSpPr>
      <xdr:spPr>
        <a:xfrm flipV="1">
          <a:off x="16318864" y="17167316"/>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405111" cy="259045"/>
    <xdr:sp macro="" textlink="">
      <xdr:nvSpPr>
        <xdr:cNvPr id="768" name="【庁舎】&#10;有形固定資産減価償却率最小値テキスト">
          <a:extLst>
            <a:ext uri="{FF2B5EF4-FFF2-40B4-BE49-F238E27FC236}">
              <a16:creationId xmlns:a16="http://schemas.microsoft.com/office/drawing/2014/main" id="{D50F32A2-EF57-48D8-B802-DAFD46A8778A}"/>
            </a:ext>
          </a:extLst>
        </xdr:cNvPr>
        <xdr:cNvSpPr txBox="1"/>
      </xdr:nvSpPr>
      <xdr:spPr>
        <a:xfrm>
          <a:off x="16357600" y="1872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769" name="直線コネクタ 768">
          <a:extLst>
            <a:ext uri="{FF2B5EF4-FFF2-40B4-BE49-F238E27FC236}">
              <a16:creationId xmlns:a16="http://schemas.microsoft.com/office/drawing/2014/main" id="{02345A04-7A44-44AF-ABA3-56466AF3A9F4}"/>
            </a:ext>
          </a:extLst>
        </xdr:cNvPr>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140443</xdr:rowOff>
    </xdr:from>
    <xdr:ext cx="340478" cy="259045"/>
    <xdr:sp macro="" textlink="">
      <xdr:nvSpPr>
        <xdr:cNvPr id="770" name="【庁舎】&#10;有形固定資産減価償却率最大値テキスト">
          <a:extLst>
            <a:ext uri="{FF2B5EF4-FFF2-40B4-BE49-F238E27FC236}">
              <a16:creationId xmlns:a16="http://schemas.microsoft.com/office/drawing/2014/main" id="{6CD4CB66-1511-4A20-A58E-9F51E29A42FA}"/>
            </a:ext>
          </a:extLst>
        </xdr:cNvPr>
        <xdr:cNvSpPr txBox="1"/>
      </xdr:nvSpPr>
      <xdr:spPr>
        <a:xfrm>
          <a:off x="16357600" y="1694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22316</xdr:rowOff>
    </xdr:from>
    <xdr:to>
      <xdr:col>86</xdr:col>
      <xdr:colOff>25400</xdr:colOff>
      <xdr:row>100</xdr:row>
      <xdr:rowOff>22316</xdr:rowOff>
    </xdr:to>
    <xdr:cxnSp macro="">
      <xdr:nvCxnSpPr>
        <xdr:cNvPr id="771" name="直線コネクタ 770">
          <a:extLst>
            <a:ext uri="{FF2B5EF4-FFF2-40B4-BE49-F238E27FC236}">
              <a16:creationId xmlns:a16="http://schemas.microsoft.com/office/drawing/2014/main" id="{E3A9E763-DCD6-4761-ABA5-8B3892743892}"/>
            </a:ext>
          </a:extLst>
        </xdr:cNvPr>
        <xdr:cNvCxnSpPr/>
      </xdr:nvCxnSpPr>
      <xdr:spPr>
        <a:xfrm>
          <a:off x="16230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107059</xdr:rowOff>
    </xdr:from>
    <xdr:ext cx="405111" cy="259045"/>
    <xdr:sp macro="" textlink="">
      <xdr:nvSpPr>
        <xdr:cNvPr id="772" name="【庁舎】&#10;有形固定資産減価償却率平均値テキスト">
          <a:extLst>
            <a:ext uri="{FF2B5EF4-FFF2-40B4-BE49-F238E27FC236}">
              <a16:creationId xmlns:a16="http://schemas.microsoft.com/office/drawing/2014/main" id="{DDAACA8E-54C5-4BCC-A020-C6D507FF97C3}"/>
            </a:ext>
          </a:extLst>
        </xdr:cNvPr>
        <xdr:cNvSpPr txBox="1"/>
      </xdr:nvSpPr>
      <xdr:spPr>
        <a:xfrm>
          <a:off x="16357600" y="17766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84182</xdr:rowOff>
    </xdr:from>
    <xdr:to>
      <xdr:col>85</xdr:col>
      <xdr:colOff>177800</xdr:colOff>
      <xdr:row>105</xdr:row>
      <xdr:rowOff>14332</xdr:rowOff>
    </xdr:to>
    <xdr:sp macro="" textlink="">
      <xdr:nvSpPr>
        <xdr:cNvPr id="773" name="フローチャート: 判断 772">
          <a:extLst>
            <a:ext uri="{FF2B5EF4-FFF2-40B4-BE49-F238E27FC236}">
              <a16:creationId xmlns:a16="http://schemas.microsoft.com/office/drawing/2014/main" id="{F588B482-9D6E-438C-90BF-0A9B3B1E9036}"/>
            </a:ext>
          </a:extLst>
        </xdr:cNvPr>
        <xdr:cNvSpPr/>
      </xdr:nvSpPr>
      <xdr:spPr>
        <a:xfrm>
          <a:off x="16268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56424</xdr:rowOff>
    </xdr:from>
    <xdr:to>
      <xdr:col>81</xdr:col>
      <xdr:colOff>101600</xdr:colOff>
      <xdr:row>104</xdr:row>
      <xdr:rowOff>158024</xdr:rowOff>
    </xdr:to>
    <xdr:sp macro="" textlink="">
      <xdr:nvSpPr>
        <xdr:cNvPr id="774" name="フローチャート: 判断 773">
          <a:extLst>
            <a:ext uri="{FF2B5EF4-FFF2-40B4-BE49-F238E27FC236}">
              <a16:creationId xmlns:a16="http://schemas.microsoft.com/office/drawing/2014/main" id="{13B9CFC9-8BFE-4AE4-B625-74250F5D0937}"/>
            </a:ext>
          </a:extLst>
        </xdr:cNvPr>
        <xdr:cNvSpPr/>
      </xdr:nvSpPr>
      <xdr:spPr>
        <a:xfrm>
          <a:off x="15430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62956</xdr:rowOff>
    </xdr:from>
    <xdr:to>
      <xdr:col>76</xdr:col>
      <xdr:colOff>165100</xdr:colOff>
      <xdr:row>104</xdr:row>
      <xdr:rowOff>164556</xdr:rowOff>
    </xdr:to>
    <xdr:sp macro="" textlink="">
      <xdr:nvSpPr>
        <xdr:cNvPr id="775" name="フローチャート: 判断 774">
          <a:extLst>
            <a:ext uri="{FF2B5EF4-FFF2-40B4-BE49-F238E27FC236}">
              <a16:creationId xmlns:a16="http://schemas.microsoft.com/office/drawing/2014/main" id="{11D34D2E-9733-456C-A7C7-530B73F70E7A}"/>
            </a:ext>
          </a:extLst>
        </xdr:cNvPr>
        <xdr:cNvSpPr/>
      </xdr:nvSpPr>
      <xdr:spPr>
        <a:xfrm>
          <a:off x="14541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46627</xdr:rowOff>
    </xdr:from>
    <xdr:to>
      <xdr:col>72</xdr:col>
      <xdr:colOff>38100</xdr:colOff>
      <xdr:row>104</xdr:row>
      <xdr:rowOff>148227</xdr:rowOff>
    </xdr:to>
    <xdr:sp macro="" textlink="">
      <xdr:nvSpPr>
        <xdr:cNvPr id="776" name="フローチャート: 判断 775">
          <a:extLst>
            <a:ext uri="{FF2B5EF4-FFF2-40B4-BE49-F238E27FC236}">
              <a16:creationId xmlns:a16="http://schemas.microsoft.com/office/drawing/2014/main" id="{BA1BB6C3-37B9-4A76-8C41-2141966DDAC5}"/>
            </a:ext>
          </a:extLst>
        </xdr:cNvPr>
        <xdr:cNvSpPr/>
      </xdr:nvSpPr>
      <xdr:spPr>
        <a:xfrm>
          <a:off x="13652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777" name="フローチャート: 判断 776">
          <a:extLst>
            <a:ext uri="{FF2B5EF4-FFF2-40B4-BE49-F238E27FC236}">
              <a16:creationId xmlns:a16="http://schemas.microsoft.com/office/drawing/2014/main" id="{F5EABC2C-7444-4FA6-B8C3-171600945D49}"/>
            </a:ext>
          </a:extLst>
        </xdr:cNvPr>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C5D0A7B8-8844-4310-997F-DFCF52181D4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439C9603-22E7-4C68-ACE9-CD691E299E6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4BDB5F9A-9238-4BB8-9124-CC3567F44B8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BD9089D6-C963-4DF5-AD04-4EDCAA7004B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736945C7-9384-41F1-9EF7-11D6F345026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7438</xdr:rowOff>
    </xdr:from>
    <xdr:to>
      <xdr:col>85</xdr:col>
      <xdr:colOff>177800</xdr:colOff>
      <xdr:row>108</xdr:row>
      <xdr:rowOff>109038</xdr:rowOff>
    </xdr:to>
    <xdr:sp macro="" textlink="">
      <xdr:nvSpPr>
        <xdr:cNvPr id="783" name="楕円 782">
          <a:extLst>
            <a:ext uri="{FF2B5EF4-FFF2-40B4-BE49-F238E27FC236}">
              <a16:creationId xmlns:a16="http://schemas.microsoft.com/office/drawing/2014/main" id="{38A67D55-73FE-4BE3-9A02-7EDA9BF29D37}"/>
            </a:ext>
          </a:extLst>
        </xdr:cNvPr>
        <xdr:cNvSpPr/>
      </xdr:nvSpPr>
      <xdr:spPr>
        <a:xfrm>
          <a:off x="16268700" y="18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157315</xdr:rowOff>
    </xdr:from>
    <xdr:ext cx="405111" cy="259045"/>
    <xdr:sp macro="" textlink="">
      <xdr:nvSpPr>
        <xdr:cNvPr id="784" name="【庁舎】&#10;有形固定資産減価償却率該当値テキスト">
          <a:extLst>
            <a:ext uri="{FF2B5EF4-FFF2-40B4-BE49-F238E27FC236}">
              <a16:creationId xmlns:a16="http://schemas.microsoft.com/office/drawing/2014/main" id="{14A055B3-8627-43B8-A5D3-967B2317ABDE}"/>
            </a:ext>
          </a:extLst>
        </xdr:cNvPr>
        <xdr:cNvSpPr txBox="1"/>
      </xdr:nvSpPr>
      <xdr:spPr>
        <a:xfrm>
          <a:off x="16357600" y="1850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28666</xdr:rowOff>
    </xdr:from>
    <xdr:to>
      <xdr:col>81</xdr:col>
      <xdr:colOff>101600</xdr:colOff>
      <xdr:row>108</xdr:row>
      <xdr:rowOff>130266</xdr:rowOff>
    </xdr:to>
    <xdr:sp macro="" textlink="">
      <xdr:nvSpPr>
        <xdr:cNvPr id="785" name="楕円 784">
          <a:extLst>
            <a:ext uri="{FF2B5EF4-FFF2-40B4-BE49-F238E27FC236}">
              <a16:creationId xmlns:a16="http://schemas.microsoft.com/office/drawing/2014/main" id="{E3B7454C-D8A6-4119-B9AE-B19B639609B2}"/>
            </a:ext>
          </a:extLst>
        </xdr:cNvPr>
        <xdr:cNvSpPr/>
      </xdr:nvSpPr>
      <xdr:spPr>
        <a:xfrm>
          <a:off x="154305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58238</xdr:rowOff>
    </xdr:from>
    <xdr:to>
      <xdr:col>85</xdr:col>
      <xdr:colOff>127000</xdr:colOff>
      <xdr:row>108</xdr:row>
      <xdr:rowOff>79466</xdr:rowOff>
    </xdr:to>
    <xdr:cxnSp macro="">
      <xdr:nvCxnSpPr>
        <xdr:cNvPr id="786" name="直線コネクタ 785">
          <a:extLst>
            <a:ext uri="{FF2B5EF4-FFF2-40B4-BE49-F238E27FC236}">
              <a16:creationId xmlns:a16="http://schemas.microsoft.com/office/drawing/2014/main" id="{88526F61-D091-41D7-A8CB-1152E0143382}"/>
            </a:ext>
          </a:extLst>
        </xdr:cNvPr>
        <xdr:cNvCxnSpPr/>
      </xdr:nvCxnSpPr>
      <xdr:spPr>
        <a:xfrm flipV="1">
          <a:off x="15481300" y="18574838"/>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61323</xdr:rowOff>
    </xdr:from>
    <xdr:to>
      <xdr:col>76</xdr:col>
      <xdr:colOff>165100</xdr:colOff>
      <xdr:row>108</xdr:row>
      <xdr:rowOff>162923</xdr:rowOff>
    </xdr:to>
    <xdr:sp macro="" textlink="">
      <xdr:nvSpPr>
        <xdr:cNvPr id="787" name="楕円 786">
          <a:extLst>
            <a:ext uri="{FF2B5EF4-FFF2-40B4-BE49-F238E27FC236}">
              <a16:creationId xmlns:a16="http://schemas.microsoft.com/office/drawing/2014/main" id="{389DA47E-FA05-40B2-8816-4028612A93B9}"/>
            </a:ext>
          </a:extLst>
        </xdr:cNvPr>
        <xdr:cNvSpPr/>
      </xdr:nvSpPr>
      <xdr:spPr>
        <a:xfrm>
          <a:off x="14541500" y="1857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79466</xdr:rowOff>
    </xdr:from>
    <xdr:to>
      <xdr:col>81</xdr:col>
      <xdr:colOff>50800</xdr:colOff>
      <xdr:row>108</xdr:row>
      <xdr:rowOff>112123</xdr:rowOff>
    </xdr:to>
    <xdr:cxnSp macro="">
      <xdr:nvCxnSpPr>
        <xdr:cNvPr id="788" name="直線コネクタ 787">
          <a:extLst>
            <a:ext uri="{FF2B5EF4-FFF2-40B4-BE49-F238E27FC236}">
              <a16:creationId xmlns:a16="http://schemas.microsoft.com/office/drawing/2014/main" id="{B6830D1A-9A2B-4251-95DA-882B635D38BE}"/>
            </a:ext>
          </a:extLst>
        </xdr:cNvPr>
        <xdr:cNvCxnSpPr/>
      </xdr:nvCxnSpPr>
      <xdr:spPr>
        <a:xfrm flipV="1">
          <a:off x="14592300" y="185960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62956</xdr:rowOff>
    </xdr:from>
    <xdr:to>
      <xdr:col>72</xdr:col>
      <xdr:colOff>38100</xdr:colOff>
      <xdr:row>108</xdr:row>
      <xdr:rowOff>164556</xdr:rowOff>
    </xdr:to>
    <xdr:sp macro="" textlink="">
      <xdr:nvSpPr>
        <xdr:cNvPr id="789" name="楕円 788">
          <a:extLst>
            <a:ext uri="{FF2B5EF4-FFF2-40B4-BE49-F238E27FC236}">
              <a16:creationId xmlns:a16="http://schemas.microsoft.com/office/drawing/2014/main" id="{18F3990E-5A1A-41D2-B9D0-2C81AD1C4A5C}"/>
            </a:ext>
          </a:extLst>
        </xdr:cNvPr>
        <xdr:cNvSpPr/>
      </xdr:nvSpPr>
      <xdr:spPr>
        <a:xfrm>
          <a:off x="13652500" y="1857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112123</xdr:rowOff>
    </xdr:from>
    <xdr:to>
      <xdr:col>76</xdr:col>
      <xdr:colOff>114300</xdr:colOff>
      <xdr:row>108</xdr:row>
      <xdr:rowOff>113756</xdr:rowOff>
    </xdr:to>
    <xdr:cxnSp macro="">
      <xdr:nvCxnSpPr>
        <xdr:cNvPr id="790" name="直線コネクタ 789">
          <a:extLst>
            <a:ext uri="{FF2B5EF4-FFF2-40B4-BE49-F238E27FC236}">
              <a16:creationId xmlns:a16="http://schemas.microsoft.com/office/drawing/2014/main" id="{C1B68F1C-4EEB-4CA6-8C42-9C436FA334D9}"/>
            </a:ext>
          </a:extLst>
        </xdr:cNvPr>
        <xdr:cNvCxnSpPr/>
      </xdr:nvCxnSpPr>
      <xdr:spPr>
        <a:xfrm flipV="1">
          <a:off x="13703300" y="1862872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44994</xdr:rowOff>
    </xdr:from>
    <xdr:to>
      <xdr:col>67</xdr:col>
      <xdr:colOff>101600</xdr:colOff>
      <xdr:row>108</xdr:row>
      <xdr:rowOff>146594</xdr:rowOff>
    </xdr:to>
    <xdr:sp macro="" textlink="">
      <xdr:nvSpPr>
        <xdr:cNvPr id="791" name="楕円 790">
          <a:extLst>
            <a:ext uri="{FF2B5EF4-FFF2-40B4-BE49-F238E27FC236}">
              <a16:creationId xmlns:a16="http://schemas.microsoft.com/office/drawing/2014/main" id="{4311EFF6-94F7-4A62-A3AD-0EC311961962}"/>
            </a:ext>
          </a:extLst>
        </xdr:cNvPr>
        <xdr:cNvSpPr/>
      </xdr:nvSpPr>
      <xdr:spPr>
        <a:xfrm>
          <a:off x="127635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95794</xdr:rowOff>
    </xdr:from>
    <xdr:to>
      <xdr:col>71</xdr:col>
      <xdr:colOff>177800</xdr:colOff>
      <xdr:row>108</xdr:row>
      <xdr:rowOff>113756</xdr:rowOff>
    </xdr:to>
    <xdr:cxnSp macro="">
      <xdr:nvCxnSpPr>
        <xdr:cNvPr id="792" name="直線コネクタ 791">
          <a:extLst>
            <a:ext uri="{FF2B5EF4-FFF2-40B4-BE49-F238E27FC236}">
              <a16:creationId xmlns:a16="http://schemas.microsoft.com/office/drawing/2014/main" id="{E54F7868-C182-4177-B2A0-1C0DC729B2EA}"/>
            </a:ext>
          </a:extLst>
        </xdr:cNvPr>
        <xdr:cNvCxnSpPr/>
      </xdr:nvCxnSpPr>
      <xdr:spPr>
        <a:xfrm>
          <a:off x="12814300" y="1861239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3101</xdr:rowOff>
    </xdr:from>
    <xdr:ext cx="405111" cy="259045"/>
    <xdr:sp macro="" textlink="">
      <xdr:nvSpPr>
        <xdr:cNvPr id="793" name="n_1aveValue【庁舎】&#10;有形固定資産減価償却率">
          <a:extLst>
            <a:ext uri="{FF2B5EF4-FFF2-40B4-BE49-F238E27FC236}">
              <a16:creationId xmlns:a16="http://schemas.microsoft.com/office/drawing/2014/main" id="{FC00FD4E-8A2B-40DF-AFFF-D01DB10059EE}"/>
            </a:ext>
          </a:extLst>
        </xdr:cNvPr>
        <xdr:cNvSpPr txBox="1"/>
      </xdr:nvSpPr>
      <xdr:spPr>
        <a:xfrm>
          <a:off x="152660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9633</xdr:rowOff>
    </xdr:from>
    <xdr:ext cx="405111" cy="259045"/>
    <xdr:sp macro="" textlink="">
      <xdr:nvSpPr>
        <xdr:cNvPr id="794" name="n_2aveValue【庁舎】&#10;有形固定資産減価償却率">
          <a:extLst>
            <a:ext uri="{FF2B5EF4-FFF2-40B4-BE49-F238E27FC236}">
              <a16:creationId xmlns:a16="http://schemas.microsoft.com/office/drawing/2014/main" id="{3DA9D953-ED21-40C6-AF6C-76630D68C4A2}"/>
            </a:ext>
          </a:extLst>
        </xdr:cNvPr>
        <xdr:cNvSpPr txBox="1"/>
      </xdr:nvSpPr>
      <xdr:spPr>
        <a:xfrm>
          <a:off x="14389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164754</xdr:rowOff>
    </xdr:from>
    <xdr:ext cx="405111" cy="259045"/>
    <xdr:sp macro="" textlink="">
      <xdr:nvSpPr>
        <xdr:cNvPr id="795" name="n_3aveValue【庁舎】&#10;有形固定資産減価償却率">
          <a:extLst>
            <a:ext uri="{FF2B5EF4-FFF2-40B4-BE49-F238E27FC236}">
              <a16:creationId xmlns:a16="http://schemas.microsoft.com/office/drawing/2014/main" id="{455B4CB0-E97F-435A-B8AB-4E71ACB147B0}"/>
            </a:ext>
          </a:extLst>
        </xdr:cNvPr>
        <xdr:cNvSpPr txBox="1"/>
      </xdr:nvSpPr>
      <xdr:spPr>
        <a:xfrm>
          <a:off x="13500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145159</xdr:rowOff>
    </xdr:from>
    <xdr:ext cx="405111" cy="259045"/>
    <xdr:sp macro="" textlink="">
      <xdr:nvSpPr>
        <xdr:cNvPr id="796" name="n_4aveValue【庁舎】&#10;有形固定資産減価償却率">
          <a:extLst>
            <a:ext uri="{FF2B5EF4-FFF2-40B4-BE49-F238E27FC236}">
              <a16:creationId xmlns:a16="http://schemas.microsoft.com/office/drawing/2014/main" id="{99679CE4-4B2E-4673-82C9-505B13EA4758}"/>
            </a:ext>
          </a:extLst>
        </xdr:cNvPr>
        <xdr:cNvSpPr txBox="1"/>
      </xdr:nvSpPr>
      <xdr:spPr>
        <a:xfrm>
          <a:off x="12611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121393</xdr:rowOff>
    </xdr:from>
    <xdr:ext cx="405111" cy="259045"/>
    <xdr:sp macro="" textlink="">
      <xdr:nvSpPr>
        <xdr:cNvPr id="797" name="n_1mainValue【庁舎】&#10;有形固定資産減価償却率">
          <a:extLst>
            <a:ext uri="{FF2B5EF4-FFF2-40B4-BE49-F238E27FC236}">
              <a16:creationId xmlns:a16="http://schemas.microsoft.com/office/drawing/2014/main" id="{E91BBA4B-006B-4E03-9803-6CA870A5CD72}"/>
            </a:ext>
          </a:extLst>
        </xdr:cNvPr>
        <xdr:cNvSpPr txBox="1"/>
      </xdr:nvSpPr>
      <xdr:spPr>
        <a:xfrm>
          <a:off x="15266044" y="1863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154050</xdr:rowOff>
    </xdr:from>
    <xdr:ext cx="405111" cy="259045"/>
    <xdr:sp macro="" textlink="">
      <xdr:nvSpPr>
        <xdr:cNvPr id="798" name="n_2mainValue【庁舎】&#10;有形固定資産減価償却率">
          <a:extLst>
            <a:ext uri="{FF2B5EF4-FFF2-40B4-BE49-F238E27FC236}">
              <a16:creationId xmlns:a16="http://schemas.microsoft.com/office/drawing/2014/main" id="{F9724669-DA76-481E-94E6-01553D4E6079}"/>
            </a:ext>
          </a:extLst>
        </xdr:cNvPr>
        <xdr:cNvSpPr txBox="1"/>
      </xdr:nvSpPr>
      <xdr:spPr>
        <a:xfrm>
          <a:off x="14389744" y="1867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155683</xdr:rowOff>
    </xdr:from>
    <xdr:ext cx="405111" cy="259045"/>
    <xdr:sp macro="" textlink="">
      <xdr:nvSpPr>
        <xdr:cNvPr id="799" name="n_3mainValue【庁舎】&#10;有形固定資産減価償却率">
          <a:extLst>
            <a:ext uri="{FF2B5EF4-FFF2-40B4-BE49-F238E27FC236}">
              <a16:creationId xmlns:a16="http://schemas.microsoft.com/office/drawing/2014/main" id="{4E6FD9F6-DE50-4407-B871-3F64671A975A}"/>
            </a:ext>
          </a:extLst>
        </xdr:cNvPr>
        <xdr:cNvSpPr txBox="1"/>
      </xdr:nvSpPr>
      <xdr:spPr>
        <a:xfrm>
          <a:off x="13500744" y="1867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137721</xdr:rowOff>
    </xdr:from>
    <xdr:ext cx="405111" cy="259045"/>
    <xdr:sp macro="" textlink="">
      <xdr:nvSpPr>
        <xdr:cNvPr id="800" name="n_4mainValue【庁舎】&#10;有形固定資産減価償却率">
          <a:extLst>
            <a:ext uri="{FF2B5EF4-FFF2-40B4-BE49-F238E27FC236}">
              <a16:creationId xmlns:a16="http://schemas.microsoft.com/office/drawing/2014/main" id="{6FFD3236-6CE9-4126-B11A-E59CCE75B4FC}"/>
            </a:ext>
          </a:extLst>
        </xdr:cNvPr>
        <xdr:cNvSpPr txBox="1"/>
      </xdr:nvSpPr>
      <xdr:spPr>
        <a:xfrm>
          <a:off x="12611744" y="1865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a16="http://schemas.microsoft.com/office/drawing/2014/main" id="{653C72F4-08D8-4051-8AF7-54F184CAB1F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a16="http://schemas.microsoft.com/office/drawing/2014/main" id="{5232A2B0-08D7-4DF7-8A1F-9361797AAA7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a16="http://schemas.microsoft.com/office/drawing/2014/main" id="{12E50014-0CB2-4151-973C-738145FA720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a16="http://schemas.microsoft.com/office/drawing/2014/main" id="{5DE4683A-4310-48FD-91E9-C06F587C1F3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a16="http://schemas.microsoft.com/office/drawing/2014/main" id="{2BB98D22-1377-49D2-B84B-D8675232374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a16="http://schemas.microsoft.com/office/drawing/2014/main" id="{5218D133-3AD4-439B-907B-BA9346C52CF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a16="http://schemas.microsoft.com/office/drawing/2014/main" id="{9B184D67-479A-42BE-BF11-6727DC09F1D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a16="http://schemas.microsoft.com/office/drawing/2014/main" id="{5AFF3007-F438-4FBE-8C2F-0CEACA5539E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a:extLst>
            <a:ext uri="{FF2B5EF4-FFF2-40B4-BE49-F238E27FC236}">
              <a16:creationId xmlns:a16="http://schemas.microsoft.com/office/drawing/2014/main" id="{372F3A55-C640-4D9F-963E-5162C784AE9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a16="http://schemas.microsoft.com/office/drawing/2014/main" id="{99D66EA3-9183-40E7-B0CB-E19189BC8DF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1" name="直線コネクタ 810">
          <a:extLst>
            <a:ext uri="{FF2B5EF4-FFF2-40B4-BE49-F238E27FC236}">
              <a16:creationId xmlns:a16="http://schemas.microsoft.com/office/drawing/2014/main" id="{FE401828-B6E1-40D9-96C0-A7867372647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2" name="テキスト ボックス 811">
          <a:extLst>
            <a:ext uri="{FF2B5EF4-FFF2-40B4-BE49-F238E27FC236}">
              <a16:creationId xmlns:a16="http://schemas.microsoft.com/office/drawing/2014/main" id="{326CD9CE-BB13-4CB5-B603-359864B21C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3" name="直線コネクタ 812">
          <a:extLst>
            <a:ext uri="{FF2B5EF4-FFF2-40B4-BE49-F238E27FC236}">
              <a16:creationId xmlns:a16="http://schemas.microsoft.com/office/drawing/2014/main" id="{84C7E32C-52CF-4DCC-A82D-CCAFC006D47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4" name="テキスト ボックス 813">
          <a:extLst>
            <a:ext uri="{FF2B5EF4-FFF2-40B4-BE49-F238E27FC236}">
              <a16:creationId xmlns:a16="http://schemas.microsoft.com/office/drawing/2014/main" id="{F509980D-3C4D-48FF-9811-DBD7465C78E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5" name="直線コネクタ 814">
          <a:extLst>
            <a:ext uri="{FF2B5EF4-FFF2-40B4-BE49-F238E27FC236}">
              <a16:creationId xmlns:a16="http://schemas.microsoft.com/office/drawing/2014/main" id="{55D96E46-F613-4102-971C-032A538B7F3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6" name="テキスト ボックス 815">
          <a:extLst>
            <a:ext uri="{FF2B5EF4-FFF2-40B4-BE49-F238E27FC236}">
              <a16:creationId xmlns:a16="http://schemas.microsoft.com/office/drawing/2014/main" id="{E1194D25-50F3-48AE-BE7B-F5C664FDA3C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7" name="直線コネクタ 816">
          <a:extLst>
            <a:ext uri="{FF2B5EF4-FFF2-40B4-BE49-F238E27FC236}">
              <a16:creationId xmlns:a16="http://schemas.microsoft.com/office/drawing/2014/main" id="{89FA0270-7766-4B5A-BFEE-B1638351584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8" name="テキスト ボックス 817">
          <a:extLst>
            <a:ext uri="{FF2B5EF4-FFF2-40B4-BE49-F238E27FC236}">
              <a16:creationId xmlns:a16="http://schemas.microsoft.com/office/drawing/2014/main" id="{13A71659-A621-46B8-9CE7-130C4D0AB30F}"/>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9" name="直線コネクタ 818">
          <a:extLst>
            <a:ext uri="{FF2B5EF4-FFF2-40B4-BE49-F238E27FC236}">
              <a16:creationId xmlns:a16="http://schemas.microsoft.com/office/drawing/2014/main" id="{5EADA53D-508D-40C9-BCD4-54AFA2AFFC3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0" name="テキスト ボックス 819">
          <a:extLst>
            <a:ext uri="{FF2B5EF4-FFF2-40B4-BE49-F238E27FC236}">
              <a16:creationId xmlns:a16="http://schemas.microsoft.com/office/drawing/2014/main" id="{B17BA44C-7E5D-4175-A04C-EE00E2812A4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9524B67B-8494-42C2-A043-2D3EAB61249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A7C038BD-2FAF-4D64-BDE2-49754AF9586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a:extLst>
            <a:ext uri="{FF2B5EF4-FFF2-40B4-BE49-F238E27FC236}">
              <a16:creationId xmlns:a16="http://schemas.microsoft.com/office/drawing/2014/main" id="{99F7D796-A378-41F0-A597-950CA1783BD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106680</xdr:rowOff>
    </xdr:to>
    <xdr:cxnSp macro="">
      <xdr:nvCxnSpPr>
        <xdr:cNvPr id="824" name="直線コネクタ 823">
          <a:extLst>
            <a:ext uri="{FF2B5EF4-FFF2-40B4-BE49-F238E27FC236}">
              <a16:creationId xmlns:a16="http://schemas.microsoft.com/office/drawing/2014/main" id="{2E29DFC0-D155-4204-9E9D-D1362F26564A}"/>
            </a:ext>
          </a:extLst>
        </xdr:cNvPr>
        <xdr:cNvCxnSpPr/>
      </xdr:nvCxnSpPr>
      <xdr:spPr>
        <a:xfrm flipV="1">
          <a:off x="22160864" y="1731645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825" name="【庁舎】&#10;一人当たり面積最小値テキスト">
          <a:extLst>
            <a:ext uri="{FF2B5EF4-FFF2-40B4-BE49-F238E27FC236}">
              <a16:creationId xmlns:a16="http://schemas.microsoft.com/office/drawing/2014/main" id="{AF0D045E-2076-4E01-8CB1-EEE05366AC3A}"/>
            </a:ext>
          </a:extLst>
        </xdr:cNvPr>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826" name="直線コネクタ 825">
          <a:extLst>
            <a:ext uri="{FF2B5EF4-FFF2-40B4-BE49-F238E27FC236}">
              <a16:creationId xmlns:a16="http://schemas.microsoft.com/office/drawing/2014/main" id="{2F693C1C-A05C-44AE-8032-4793B2E92B15}"/>
            </a:ext>
          </a:extLst>
        </xdr:cNvPr>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827" name="【庁舎】&#10;一人当たり面積最大値テキスト">
          <a:extLst>
            <a:ext uri="{FF2B5EF4-FFF2-40B4-BE49-F238E27FC236}">
              <a16:creationId xmlns:a16="http://schemas.microsoft.com/office/drawing/2014/main" id="{7E1EDEDD-EBAD-4C11-92E3-45EACD94C29B}"/>
            </a:ext>
          </a:extLst>
        </xdr:cNvPr>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828" name="直線コネクタ 827">
          <a:extLst>
            <a:ext uri="{FF2B5EF4-FFF2-40B4-BE49-F238E27FC236}">
              <a16:creationId xmlns:a16="http://schemas.microsoft.com/office/drawing/2014/main" id="{65633C8B-F98F-44F9-BA0E-FA85FEFC52F1}"/>
            </a:ext>
          </a:extLst>
        </xdr:cNvPr>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67327</xdr:rowOff>
    </xdr:from>
    <xdr:ext cx="469744" cy="259045"/>
    <xdr:sp macro="" textlink="">
      <xdr:nvSpPr>
        <xdr:cNvPr id="829" name="【庁舎】&#10;一人当たり面積平均値テキスト">
          <a:extLst>
            <a:ext uri="{FF2B5EF4-FFF2-40B4-BE49-F238E27FC236}">
              <a16:creationId xmlns:a16="http://schemas.microsoft.com/office/drawing/2014/main" id="{88E62C84-0617-4AB5-B10A-CD2637FB9B1C}"/>
            </a:ext>
          </a:extLst>
        </xdr:cNvPr>
        <xdr:cNvSpPr txBox="1"/>
      </xdr:nvSpPr>
      <xdr:spPr>
        <a:xfrm>
          <a:off x="22199600" y="1789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830" name="フローチャート: 判断 829">
          <a:extLst>
            <a:ext uri="{FF2B5EF4-FFF2-40B4-BE49-F238E27FC236}">
              <a16:creationId xmlns:a16="http://schemas.microsoft.com/office/drawing/2014/main" id="{438335B9-120A-404E-90C9-DCED1EDA6C2B}"/>
            </a:ext>
          </a:extLst>
        </xdr:cNvPr>
        <xdr:cNvSpPr/>
      </xdr:nvSpPr>
      <xdr:spPr>
        <a:xfrm>
          <a:off x="22110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831" name="フローチャート: 判断 830">
          <a:extLst>
            <a:ext uri="{FF2B5EF4-FFF2-40B4-BE49-F238E27FC236}">
              <a16:creationId xmlns:a16="http://schemas.microsoft.com/office/drawing/2014/main" id="{B2EA452D-59F4-4A3A-AE3C-5B07705B9466}"/>
            </a:ext>
          </a:extLst>
        </xdr:cNvPr>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44450</xdr:rowOff>
    </xdr:from>
    <xdr:to>
      <xdr:col>107</xdr:col>
      <xdr:colOff>101600</xdr:colOff>
      <xdr:row>105</xdr:row>
      <xdr:rowOff>146050</xdr:rowOff>
    </xdr:to>
    <xdr:sp macro="" textlink="">
      <xdr:nvSpPr>
        <xdr:cNvPr id="832" name="フローチャート: 判断 831">
          <a:extLst>
            <a:ext uri="{FF2B5EF4-FFF2-40B4-BE49-F238E27FC236}">
              <a16:creationId xmlns:a16="http://schemas.microsoft.com/office/drawing/2014/main" id="{071D125A-EAD3-4BBE-9D94-0DCA569C9D07}"/>
            </a:ext>
          </a:extLst>
        </xdr:cNvPr>
        <xdr:cNvSpPr/>
      </xdr:nvSpPr>
      <xdr:spPr>
        <a:xfrm>
          <a:off x="20383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833" name="フローチャート: 判断 832">
          <a:extLst>
            <a:ext uri="{FF2B5EF4-FFF2-40B4-BE49-F238E27FC236}">
              <a16:creationId xmlns:a16="http://schemas.microsoft.com/office/drawing/2014/main" id="{BB5B8A3F-CE97-4B97-B304-C3FF239918AF}"/>
            </a:ext>
          </a:extLst>
        </xdr:cNvPr>
        <xdr:cNvSpPr/>
      </xdr:nvSpPr>
      <xdr:spPr>
        <a:xfrm>
          <a:off x="19494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145414</xdr:rowOff>
    </xdr:from>
    <xdr:to>
      <xdr:col>98</xdr:col>
      <xdr:colOff>38100</xdr:colOff>
      <xdr:row>106</xdr:row>
      <xdr:rowOff>75564</xdr:rowOff>
    </xdr:to>
    <xdr:sp macro="" textlink="">
      <xdr:nvSpPr>
        <xdr:cNvPr id="834" name="フローチャート: 判断 833">
          <a:extLst>
            <a:ext uri="{FF2B5EF4-FFF2-40B4-BE49-F238E27FC236}">
              <a16:creationId xmlns:a16="http://schemas.microsoft.com/office/drawing/2014/main" id="{77266EB6-8861-4578-8B04-383A7423A1EB}"/>
            </a:ext>
          </a:extLst>
        </xdr:cNvPr>
        <xdr:cNvSpPr/>
      </xdr:nvSpPr>
      <xdr:spPr>
        <a:xfrm>
          <a:off x="186055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9FB7A75C-B8C3-4627-93A5-0DAD429B2D2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8C7B9220-B5D4-42CD-B126-83A509823B7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9257DDD0-DB8D-438B-B50E-2CE27089137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626CBF19-588E-4E8E-99BC-452B1E3D33C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B5B0138F-A924-4037-B458-D9F843B8D82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40639</xdr:rowOff>
    </xdr:from>
    <xdr:to>
      <xdr:col>116</xdr:col>
      <xdr:colOff>114300</xdr:colOff>
      <xdr:row>106</xdr:row>
      <xdr:rowOff>142239</xdr:rowOff>
    </xdr:to>
    <xdr:sp macro="" textlink="">
      <xdr:nvSpPr>
        <xdr:cNvPr id="840" name="楕円 839">
          <a:extLst>
            <a:ext uri="{FF2B5EF4-FFF2-40B4-BE49-F238E27FC236}">
              <a16:creationId xmlns:a16="http://schemas.microsoft.com/office/drawing/2014/main" id="{09D6BBC5-6AE3-40C1-BF76-32BF46222596}"/>
            </a:ext>
          </a:extLst>
        </xdr:cNvPr>
        <xdr:cNvSpPr/>
      </xdr:nvSpPr>
      <xdr:spPr>
        <a:xfrm>
          <a:off x="221107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19066</xdr:rowOff>
    </xdr:from>
    <xdr:ext cx="469744" cy="259045"/>
    <xdr:sp macro="" textlink="">
      <xdr:nvSpPr>
        <xdr:cNvPr id="841" name="【庁舎】&#10;一人当たり面積該当値テキスト">
          <a:extLst>
            <a:ext uri="{FF2B5EF4-FFF2-40B4-BE49-F238E27FC236}">
              <a16:creationId xmlns:a16="http://schemas.microsoft.com/office/drawing/2014/main" id="{8B04EB11-18C9-406C-9B21-53BC6DBC199E}"/>
            </a:ext>
          </a:extLst>
        </xdr:cNvPr>
        <xdr:cNvSpPr txBox="1"/>
      </xdr:nvSpPr>
      <xdr:spPr>
        <a:xfrm>
          <a:off x="22199600"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46355</xdr:rowOff>
    </xdr:from>
    <xdr:to>
      <xdr:col>112</xdr:col>
      <xdr:colOff>38100</xdr:colOff>
      <xdr:row>106</xdr:row>
      <xdr:rowOff>147955</xdr:rowOff>
    </xdr:to>
    <xdr:sp macro="" textlink="">
      <xdr:nvSpPr>
        <xdr:cNvPr id="842" name="楕円 841">
          <a:extLst>
            <a:ext uri="{FF2B5EF4-FFF2-40B4-BE49-F238E27FC236}">
              <a16:creationId xmlns:a16="http://schemas.microsoft.com/office/drawing/2014/main" id="{0A2B2CC7-7F0A-4A29-8EED-9412B7084C33}"/>
            </a:ext>
          </a:extLst>
        </xdr:cNvPr>
        <xdr:cNvSpPr/>
      </xdr:nvSpPr>
      <xdr:spPr>
        <a:xfrm>
          <a:off x="21272500"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91439</xdr:rowOff>
    </xdr:from>
    <xdr:to>
      <xdr:col>116</xdr:col>
      <xdr:colOff>63500</xdr:colOff>
      <xdr:row>106</xdr:row>
      <xdr:rowOff>97155</xdr:rowOff>
    </xdr:to>
    <xdr:cxnSp macro="">
      <xdr:nvCxnSpPr>
        <xdr:cNvPr id="843" name="直線コネクタ 842">
          <a:extLst>
            <a:ext uri="{FF2B5EF4-FFF2-40B4-BE49-F238E27FC236}">
              <a16:creationId xmlns:a16="http://schemas.microsoft.com/office/drawing/2014/main" id="{90E48DCF-EF14-41ED-B391-D22A2D95B93E}"/>
            </a:ext>
          </a:extLst>
        </xdr:cNvPr>
        <xdr:cNvCxnSpPr/>
      </xdr:nvCxnSpPr>
      <xdr:spPr>
        <a:xfrm flipV="1">
          <a:off x="21323300" y="18265139"/>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53975</xdr:rowOff>
    </xdr:from>
    <xdr:to>
      <xdr:col>107</xdr:col>
      <xdr:colOff>101600</xdr:colOff>
      <xdr:row>106</xdr:row>
      <xdr:rowOff>155575</xdr:rowOff>
    </xdr:to>
    <xdr:sp macro="" textlink="">
      <xdr:nvSpPr>
        <xdr:cNvPr id="844" name="楕円 843">
          <a:extLst>
            <a:ext uri="{FF2B5EF4-FFF2-40B4-BE49-F238E27FC236}">
              <a16:creationId xmlns:a16="http://schemas.microsoft.com/office/drawing/2014/main" id="{4C4B7933-2F98-4C1C-AE26-36E143D5D957}"/>
            </a:ext>
          </a:extLst>
        </xdr:cNvPr>
        <xdr:cNvSpPr/>
      </xdr:nvSpPr>
      <xdr:spPr>
        <a:xfrm>
          <a:off x="20383500" y="1822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97155</xdr:rowOff>
    </xdr:from>
    <xdr:to>
      <xdr:col>111</xdr:col>
      <xdr:colOff>177800</xdr:colOff>
      <xdr:row>106</xdr:row>
      <xdr:rowOff>104775</xdr:rowOff>
    </xdr:to>
    <xdr:cxnSp macro="">
      <xdr:nvCxnSpPr>
        <xdr:cNvPr id="845" name="直線コネクタ 844">
          <a:extLst>
            <a:ext uri="{FF2B5EF4-FFF2-40B4-BE49-F238E27FC236}">
              <a16:creationId xmlns:a16="http://schemas.microsoft.com/office/drawing/2014/main" id="{9E332F80-E08B-4090-96AE-6C0C5EAC4134}"/>
            </a:ext>
          </a:extLst>
        </xdr:cNvPr>
        <xdr:cNvCxnSpPr/>
      </xdr:nvCxnSpPr>
      <xdr:spPr>
        <a:xfrm flipV="1">
          <a:off x="20434300" y="182708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57786</xdr:rowOff>
    </xdr:from>
    <xdr:to>
      <xdr:col>102</xdr:col>
      <xdr:colOff>165100</xdr:colOff>
      <xdr:row>106</xdr:row>
      <xdr:rowOff>159386</xdr:rowOff>
    </xdr:to>
    <xdr:sp macro="" textlink="">
      <xdr:nvSpPr>
        <xdr:cNvPr id="846" name="楕円 845">
          <a:extLst>
            <a:ext uri="{FF2B5EF4-FFF2-40B4-BE49-F238E27FC236}">
              <a16:creationId xmlns:a16="http://schemas.microsoft.com/office/drawing/2014/main" id="{EFBB167E-0646-4B45-8EBA-9AA795084639}"/>
            </a:ext>
          </a:extLst>
        </xdr:cNvPr>
        <xdr:cNvSpPr/>
      </xdr:nvSpPr>
      <xdr:spPr>
        <a:xfrm>
          <a:off x="19494500" y="182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104775</xdr:rowOff>
    </xdr:from>
    <xdr:to>
      <xdr:col>107</xdr:col>
      <xdr:colOff>50800</xdr:colOff>
      <xdr:row>106</xdr:row>
      <xdr:rowOff>108586</xdr:rowOff>
    </xdr:to>
    <xdr:cxnSp macro="">
      <xdr:nvCxnSpPr>
        <xdr:cNvPr id="847" name="直線コネクタ 846">
          <a:extLst>
            <a:ext uri="{FF2B5EF4-FFF2-40B4-BE49-F238E27FC236}">
              <a16:creationId xmlns:a16="http://schemas.microsoft.com/office/drawing/2014/main" id="{215E2E31-2091-4D72-952A-81A9A34FB734}"/>
            </a:ext>
          </a:extLst>
        </xdr:cNvPr>
        <xdr:cNvCxnSpPr/>
      </xdr:nvCxnSpPr>
      <xdr:spPr>
        <a:xfrm flipV="1">
          <a:off x="19545300" y="1827847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59689</xdr:rowOff>
    </xdr:from>
    <xdr:to>
      <xdr:col>98</xdr:col>
      <xdr:colOff>38100</xdr:colOff>
      <xdr:row>106</xdr:row>
      <xdr:rowOff>161289</xdr:rowOff>
    </xdr:to>
    <xdr:sp macro="" textlink="">
      <xdr:nvSpPr>
        <xdr:cNvPr id="848" name="楕円 847">
          <a:extLst>
            <a:ext uri="{FF2B5EF4-FFF2-40B4-BE49-F238E27FC236}">
              <a16:creationId xmlns:a16="http://schemas.microsoft.com/office/drawing/2014/main" id="{327243C6-43F0-48B8-B79D-80F9E5A1D822}"/>
            </a:ext>
          </a:extLst>
        </xdr:cNvPr>
        <xdr:cNvSpPr/>
      </xdr:nvSpPr>
      <xdr:spPr>
        <a:xfrm>
          <a:off x="18605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108586</xdr:rowOff>
    </xdr:from>
    <xdr:to>
      <xdr:col>102</xdr:col>
      <xdr:colOff>114300</xdr:colOff>
      <xdr:row>106</xdr:row>
      <xdr:rowOff>110489</xdr:rowOff>
    </xdr:to>
    <xdr:cxnSp macro="">
      <xdr:nvCxnSpPr>
        <xdr:cNvPr id="849" name="直線コネクタ 848">
          <a:extLst>
            <a:ext uri="{FF2B5EF4-FFF2-40B4-BE49-F238E27FC236}">
              <a16:creationId xmlns:a16="http://schemas.microsoft.com/office/drawing/2014/main" id="{9C0CC0E6-F8EE-479A-923D-6866142C22FB}"/>
            </a:ext>
          </a:extLst>
        </xdr:cNvPr>
        <xdr:cNvCxnSpPr/>
      </xdr:nvCxnSpPr>
      <xdr:spPr>
        <a:xfrm flipV="1">
          <a:off x="18656300" y="1828228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162577</xdr:rowOff>
    </xdr:from>
    <xdr:ext cx="469744" cy="259045"/>
    <xdr:sp macro="" textlink="">
      <xdr:nvSpPr>
        <xdr:cNvPr id="850" name="n_1aveValue【庁舎】&#10;一人当たり面積">
          <a:extLst>
            <a:ext uri="{FF2B5EF4-FFF2-40B4-BE49-F238E27FC236}">
              <a16:creationId xmlns:a16="http://schemas.microsoft.com/office/drawing/2014/main" id="{AEAF9415-CC59-4897-90C9-515B07BFB0BE}"/>
            </a:ext>
          </a:extLst>
        </xdr:cNvPr>
        <xdr:cNvSpPr txBox="1"/>
      </xdr:nvSpPr>
      <xdr:spPr>
        <a:xfrm>
          <a:off x="21075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162577</xdr:rowOff>
    </xdr:from>
    <xdr:ext cx="469744" cy="259045"/>
    <xdr:sp macro="" textlink="">
      <xdr:nvSpPr>
        <xdr:cNvPr id="851" name="n_2aveValue【庁舎】&#10;一人当たり面積">
          <a:extLst>
            <a:ext uri="{FF2B5EF4-FFF2-40B4-BE49-F238E27FC236}">
              <a16:creationId xmlns:a16="http://schemas.microsoft.com/office/drawing/2014/main" id="{BB31E69C-A689-42F3-AAA6-721A76504753}"/>
            </a:ext>
          </a:extLst>
        </xdr:cNvPr>
        <xdr:cNvSpPr txBox="1"/>
      </xdr:nvSpPr>
      <xdr:spPr>
        <a:xfrm>
          <a:off x="20199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55897</xdr:rowOff>
    </xdr:from>
    <xdr:ext cx="469744" cy="259045"/>
    <xdr:sp macro="" textlink="">
      <xdr:nvSpPr>
        <xdr:cNvPr id="852" name="n_3aveValue【庁舎】&#10;一人当たり面積">
          <a:extLst>
            <a:ext uri="{FF2B5EF4-FFF2-40B4-BE49-F238E27FC236}">
              <a16:creationId xmlns:a16="http://schemas.microsoft.com/office/drawing/2014/main" id="{603FDE46-4B2D-4BD0-AB92-03B28F1D82D5}"/>
            </a:ext>
          </a:extLst>
        </xdr:cNvPr>
        <xdr:cNvSpPr txBox="1"/>
      </xdr:nvSpPr>
      <xdr:spPr>
        <a:xfrm>
          <a:off x="19310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92091</xdr:rowOff>
    </xdr:from>
    <xdr:ext cx="469744" cy="259045"/>
    <xdr:sp macro="" textlink="">
      <xdr:nvSpPr>
        <xdr:cNvPr id="853" name="n_4aveValue【庁舎】&#10;一人当たり面積">
          <a:extLst>
            <a:ext uri="{FF2B5EF4-FFF2-40B4-BE49-F238E27FC236}">
              <a16:creationId xmlns:a16="http://schemas.microsoft.com/office/drawing/2014/main" id="{DAADF25D-B863-4E06-B9E1-DC682B97E4B3}"/>
            </a:ext>
          </a:extLst>
        </xdr:cNvPr>
        <xdr:cNvSpPr txBox="1"/>
      </xdr:nvSpPr>
      <xdr:spPr>
        <a:xfrm>
          <a:off x="18421427" y="1792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139082</xdr:rowOff>
    </xdr:from>
    <xdr:ext cx="469744" cy="259045"/>
    <xdr:sp macro="" textlink="">
      <xdr:nvSpPr>
        <xdr:cNvPr id="854" name="n_1mainValue【庁舎】&#10;一人当たり面積">
          <a:extLst>
            <a:ext uri="{FF2B5EF4-FFF2-40B4-BE49-F238E27FC236}">
              <a16:creationId xmlns:a16="http://schemas.microsoft.com/office/drawing/2014/main" id="{2C9ABF82-4B88-496D-ACB3-2E1B9665809A}"/>
            </a:ext>
          </a:extLst>
        </xdr:cNvPr>
        <xdr:cNvSpPr txBox="1"/>
      </xdr:nvSpPr>
      <xdr:spPr>
        <a:xfrm>
          <a:off x="21075727" y="1831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146702</xdr:rowOff>
    </xdr:from>
    <xdr:ext cx="469744" cy="259045"/>
    <xdr:sp macro="" textlink="">
      <xdr:nvSpPr>
        <xdr:cNvPr id="855" name="n_2mainValue【庁舎】&#10;一人当たり面積">
          <a:extLst>
            <a:ext uri="{FF2B5EF4-FFF2-40B4-BE49-F238E27FC236}">
              <a16:creationId xmlns:a16="http://schemas.microsoft.com/office/drawing/2014/main" id="{048D80D3-AAFA-4A30-9AD7-8D441DBF2430}"/>
            </a:ext>
          </a:extLst>
        </xdr:cNvPr>
        <xdr:cNvSpPr txBox="1"/>
      </xdr:nvSpPr>
      <xdr:spPr>
        <a:xfrm>
          <a:off x="20199427" y="1832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150513</xdr:rowOff>
    </xdr:from>
    <xdr:ext cx="469744" cy="259045"/>
    <xdr:sp macro="" textlink="">
      <xdr:nvSpPr>
        <xdr:cNvPr id="856" name="n_3mainValue【庁舎】&#10;一人当たり面積">
          <a:extLst>
            <a:ext uri="{FF2B5EF4-FFF2-40B4-BE49-F238E27FC236}">
              <a16:creationId xmlns:a16="http://schemas.microsoft.com/office/drawing/2014/main" id="{EFB9D8CB-5283-4A4A-B4DB-CC014331E0CA}"/>
            </a:ext>
          </a:extLst>
        </xdr:cNvPr>
        <xdr:cNvSpPr txBox="1"/>
      </xdr:nvSpPr>
      <xdr:spPr>
        <a:xfrm>
          <a:off x="19310427" y="1832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152416</xdr:rowOff>
    </xdr:from>
    <xdr:ext cx="469744" cy="259045"/>
    <xdr:sp macro="" textlink="">
      <xdr:nvSpPr>
        <xdr:cNvPr id="857" name="n_4mainValue【庁舎】&#10;一人当たり面積">
          <a:extLst>
            <a:ext uri="{FF2B5EF4-FFF2-40B4-BE49-F238E27FC236}">
              <a16:creationId xmlns:a16="http://schemas.microsoft.com/office/drawing/2014/main" id="{D06CDFA0-9EF0-47C5-9C88-BB31684DB159}"/>
            </a:ext>
          </a:extLst>
        </xdr:cNvPr>
        <xdr:cNvSpPr txBox="1"/>
      </xdr:nvSpPr>
      <xdr:spPr>
        <a:xfrm>
          <a:off x="18421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BE9D16A2-27B6-4EFF-8A3C-E5CB8682EC9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128BBF9F-1EE9-471F-A72A-D8E61FCE873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6A514C10-8925-4173-A85E-AD7FAE2923C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有形固定資産減価償却率をみると、どの施設も１％程度の上昇がみられ、ほとんどの施設において類似団体平均値を上回っている。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学校施設については、平成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年代後半から学校統廃合の取組みを進めてきたことにより類似団体平均値を上回っているものの、上昇傾向が顕著になっている。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認定こども園・幼稚園・保育所、児童館、庁舎については、特に減価償却率が高く、更新の必要に迫られている。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36001;&#25919;&#20418;/05&#20844;&#20250;&#35336;/03&#29031;&#20250;&#12539;&#22238;&#31572;/R6/20240829_Fw%20&#12304;&#32207;&#21209;&#30465;&#36001;&#21209;&#35519;&#26619;&#35506;&#12305;&#20196;&#21644;&#65300;&#24180;&#24230;&#36001;&#25919;&#29366;&#27841;&#36039;&#26009;&#38598;&#12398;&#20316;&#25104;&#12395;&#12388;&#12356;&#12390;&#65288;2&#22238;&#30446;&#12539;&#22320;&#26041;&#20844;&#20250;&#35336;&#38306;&#20418;&#65289;/03_&#20206;&#23436;&#25104;/&#12304;&#36001;&#25919;&#29366;&#27841;&#36039;&#26009;&#38598;&#12305;_162043_&#39770;&#27941;&#2406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126.1</v>
          </cell>
          <cell r="BX51">
            <v>112.2</v>
          </cell>
          <cell r="CF51">
            <v>104.5</v>
          </cell>
          <cell r="CN51">
            <v>79.7</v>
          </cell>
          <cell r="CV51">
            <v>76.7</v>
          </cell>
        </row>
        <row r="53">
          <cell r="BP53">
            <v>63.3</v>
          </cell>
          <cell r="BX53">
            <v>64.3</v>
          </cell>
          <cell r="CF53">
            <v>65.7</v>
          </cell>
          <cell r="CN53">
            <v>67.2</v>
          </cell>
          <cell r="CV53">
            <v>68.2</v>
          </cell>
        </row>
        <row r="55">
          <cell r="AN55" t="str">
            <v>類似団体内平均値</v>
          </cell>
          <cell r="BP55">
            <v>52.7</v>
          </cell>
          <cell r="BX55">
            <v>49.7</v>
          </cell>
          <cell r="CF55">
            <v>37.299999999999997</v>
          </cell>
          <cell r="CN55">
            <v>25.1</v>
          </cell>
          <cell r="CV55">
            <v>17.600000000000001</v>
          </cell>
        </row>
        <row r="57">
          <cell r="BP57">
            <v>59.9</v>
          </cell>
          <cell r="BX57">
            <v>60.2</v>
          </cell>
          <cell r="CF57">
            <v>62</v>
          </cell>
          <cell r="CN57">
            <v>63.2</v>
          </cell>
          <cell r="CV57">
            <v>65.2</v>
          </cell>
        </row>
        <row r="72">
          <cell r="BP72" t="str">
            <v>H30</v>
          </cell>
          <cell r="BX72" t="str">
            <v>R01</v>
          </cell>
          <cell r="CF72" t="str">
            <v>R02</v>
          </cell>
          <cell r="CN72" t="str">
            <v>R03</v>
          </cell>
          <cell r="CV72" t="str">
            <v>R04</v>
          </cell>
        </row>
        <row r="73">
          <cell r="AN73" t="str">
            <v>当該団体値</v>
          </cell>
          <cell r="BP73">
            <v>126.1</v>
          </cell>
          <cell r="BX73">
            <v>112.2</v>
          </cell>
          <cell r="CF73">
            <v>104.5</v>
          </cell>
          <cell r="CN73">
            <v>79.7</v>
          </cell>
          <cell r="CV73">
            <v>76.7</v>
          </cell>
        </row>
        <row r="75">
          <cell r="BP75">
            <v>13.3</v>
          </cell>
          <cell r="BX75">
            <v>12.9</v>
          </cell>
          <cell r="CF75">
            <v>11.8</v>
          </cell>
          <cell r="CN75">
            <v>10.7</v>
          </cell>
          <cell r="CV75">
            <v>10.8</v>
          </cell>
        </row>
        <row r="77">
          <cell r="AN77" t="str">
            <v>類似団体内平均値</v>
          </cell>
          <cell r="BP77">
            <v>52.7</v>
          </cell>
          <cell r="BX77">
            <v>49.7</v>
          </cell>
          <cell r="CF77">
            <v>37.299999999999997</v>
          </cell>
          <cell r="CN77">
            <v>25.1</v>
          </cell>
          <cell r="CV77">
            <v>17.600000000000001</v>
          </cell>
        </row>
        <row r="79">
          <cell r="BP79">
            <v>9.5</v>
          </cell>
          <cell r="BX79">
            <v>9.1999999999999993</v>
          </cell>
          <cell r="CF79">
            <v>8.6</v>
          </cell>
          <cell r="CN79">
            <v>8.3000000000000007</v>
          </cell>
          <cell r="CV79">
            <v>8.4</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93</v>
      </c>
      <c r="AZ4" s="412"/>
      <c r="BA4" s="412"/>
      <c r="BB4" s="412"/>
      <c r="BC4" s="412"/>
      <c r="BD4" s="412"/>
      <c r="BE4" s="412"/>
      <c r="BF4" s="412"/>
      <c r="BG4" s="412"/>
      <c r="BH4" s="412"/>
      <c r="BI4" s="412"/>
      <c r="BJ4" s="412"/>
      <c r="BK4" s="412"/>
      <c r="BL4" s="412"/>
      <c r="BM4" s="413"/>
      <c r="BN4" s="414">
        <v>21653852</v>
      </c>
      <c r="BO4" s="415"/>
      <c r="BP4" s="415"/>
      <c r="BQ4" s="415"/>
      <c r="BR4" s="415"/>
      <c r="BS4" s="415"/>
      <c r="BT4" s="415"/>
      <c r="BU4" s="416"/>
      <c r="BV4" s="414">
        <v>21394778</v>
      </c>
      <c r="BW4" s="415"/>
      <c r="BX4" s="415"/>
      <c r="BY4" s="415"/>
      <c r="BZ4" s="415"/>
      <c r="CA4" s="415"/>
      <c r="CB4" s="415"/>
      <c r="CC4" s="416"/>
      <c r="CD4" s="585" t="s">
        <v>94</v>
      </c>
      <c r="CE4" s="586"/>
      <c r="CF4" s="586"/>
      <c r="CG4" s="586"/>
      <c r="CH4" s="586"/>
      <c r="CI4" s="586"/>
      <c r="CJ4" s="586"/>
      <c r="CK4" s="586"/>
      <c r="CL4" s="586"/>
      <c r="CM4" s="586"/>
      <c r="CN4" s="586"/>
      <c r="CO4" s="586"/>
      <c r="CP4" s="586"/>
      <c r="CQ4" s="586"/>
      <c r="CR4" s="586"/>
      <c r="CS4" s="587"/>
      <c r="CT4" s="588">
        <v>13.2</v>
      </c>
      <c r="CU4" s="589"/>
      <c r="CV4" s="589"/>
      <c r="CW4" s="589"/>
      <c r="CX4" s="589"/>
      <c r="CY4" s="589"/>
      <c r="CZ4" s="589"/>
      <c r="DA4" s="590"/>
      <c r="DB4" s="588">
        <v>17.100000000000001</v>
      </c>
      <c r="DC4" s="589"/>
      <c r="DD4" s="589"/>
      <c r="DE4" s="589"/>
      <c r="DF4" s="589"/>
      <c r="DG4" s="589"/>
      <c r="DH4" s="589"/>
      <c r="DI4" s="590"/>
    </row>
    <row r="5" spans="1:119" ht="18.75" customHeight="1" x14ac:dyDescent="0.15">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95</v>
      </c>
      <c r="AN5" s="393"/>
      <c r="AO5" s="393"/>
      <c r="AP5" s="393"/>
      <c r="AQ5" s="393"/>
      <c r="AR5" s="393"/>
      <c r="AS5" s="393"/>
      <c r="AT5" s="394"/>
      <c r="AU5" s="466" t="s">
        <v>96</v>
      </c>
      <c r="AV5" s="467"/>
      <c r="AW5" s="467"/>
      <c r="AX5" s="467"/>
      <c r="AY5" s="399" t="s">
        <v>97</v>
      </c>
      <c r="AZ5" s="400"/>
      <c r="BA5" s="400"/>
      <c r="BB5" s="400"/>
      <c r="BC5" s="400"/>
      <c r="BD5" s="400"/>
      <c r="BE5" s="400"/>
      <c r="BF5" s="400"/>
      <c r="BG5" s="400"/>
      <c r="BH5" s="400"/>
      <c r="BI5" s="400"/>
      <c r="BJ5" s="400"/>
      <c r="BK5" s="400"/>
      <c r="BL5" s="400"/>
      <c r="BM5" s="401"/>
      <c r="BN5" s="419">
        <v>19825832</v>
      </c>
      <c r="BO5" s="420"/>
      <c r="BP5" s="420"/>
      <c r="BQ5" s="420"/>
      <c r="BR5" s="420"/>
      <c r="BS5" s="420"/>
      <c r="BT5" s="420"/>
      <c r="BU5" s="421"/>
      <c r="BV5" s="419">
        <v>19181550</v>
      </c>
      <c r="BW5" s="420"/>
      <c r="BX5" s="420"/>
      <c r="BY5" s="420"/>
      <c r="BZ5" s="420"/>
      <c r="CA5" s="420"/>
      <c r="CB5" s="420"/>
      <c r="CC5" s="421"/>
      <c r="CD5" s="428" t="s">
        <v>98</v>
      </c>
      <c r="CE5" s="373"/>
      <c r="CF5" s="373"/>
      <c r="CG5" s="373"/>
      <c r="CH5" s="373"/>
      <c r="CI5" s="373"/>
      <c r="CJ5" s="373"/>
      <c r="CK5" s="373"/>
      <c r="CL5" s="373"/>
      <c r="CM5" s="373"/>
      <c r="CN5" s="373"/>
      <c r="CO5" s="373"/>
      <c r="CP5" s="373"/>
      <c r="CQ5" s="373"/>
      <c r="CR5" s="373"/>
      <c r="CS5" s="429"/>
      <c r="CT5" s="389">
        <v>89.3</v>
      </c>
      <c r="CU5" s="390"/>
      <c r="CV5" s="390"/>
      <c r="CW5" s="390"/>
      <c r="CX5" s="390"/>
      <c r="CY5" s="390"/>
      <c r="CZ5" s="390"/>
      <c r="DA5" s="391"/>
      <c r="DB5" s="389">
        <v>82.8</v>
      </c>
      <c r="DC5" s="390"/>
      <c r="DD5" s="390"/>
      <c r="DE5" s="390"/>
      <c r="DF5" s="390"/>
      <c r="DG5" s="390"/>
      <c r="DH5" s="390"/>
      <c r="DI5" s="391"/>
    </row>
    <row r="6" spans="1:119" ht="18.75" customHeight="1" x14ac:dyDescent="0.15">
      <c r="A6" s="181"/>
      <c r="B6" s="565" t="s">
        <v>99</v>
      </c>
      <c r="C6" s="443"/>
      <c r="D6" s="443"/>
      <c r="E6" s="566"/>
      <c r="F6" s="566"/>
      <c r="G6" s="566"/>
      <c r="H6" s="566"/>
      <c r="I6" s="566"/>
      <c r="J6" s="566"/>
      <c r="K6" s="566"/>
      <c r="L6" s="566" t="s">
        <v>100</v>
      </c>
      <c r="M6" s="566"/>
      <c r="N6" s="566"/>
      <c r="O6" s="566"/>
      <c r="P6" s="566"/>
      <c r="Q6" s="566"/>
      <c r="R6" s="441"/>
      <c r="S6" s="441"/>
      <c r="T6" s="441"/>
      <c r="U6" s="441"/>
      <c r="V6" s="572"/>
      <c r="W6" s="500" t="s">
        <v>101</v>
      </c>
      <c r="X6" s="442"/>
      <c r="Y6" s="442"/>
      <c r="Z6" s="442"/>
      <c r="AA6" s="442"/>
      <c r="AB6" s="443"/>
      <c r="AC6" s="577" t="s">
        <v>102</v>
      </c>
      <c r="AD6" s="578"/>
      <c r="AE6" s="578"/>
      <c r="AF6" s="578"/>
      <c r="AG6" s="578"/>
      <c r="AH6" s="578"/>
      <c r="AI6" s="578"/>
      <c r="AJ6" s="578"/>
      <c r="AK6" s="578"/>
      <c r="AL6" s="579"/>
      <c r="AM6" s="478" t="s">
        <v>103</v>
      </c>
      <c r="AN6" s="393"/>
      <c r="AO6" s="393"/>
      <c r="AP6" s="393"/>
      <c r="AQ6" s="393"/>
      <c r="AR6" s="393"/>
      <c r="AS6" s="393"/>
      <c r="AT6" s="394"/>
      <c r="AU6" s="466" t="s">
        <v>104</v>
      </c>
      <c r="AV6" s="467"/>
      <c r="AW6" s="467"/>
      <c r="AX6" s="467"/>
      <c r="AY6" s="399" t="s">
        <v>105</v>
      </c>
      <c r="AZ6" s="400"/>
      <c r="BA6" s="400"/>
      <c r="BB6" s="400"/>
      <c r="BC6" s="400"/>
      <c r="BD6" s="400"/>
      <c r="BE6" s="400"/>
      <c r="BF6" s="400"/>
      <c r="BG6" s="400"/>
      <c r="BH6" s="400"/>
      <c r="BI6" s="400"/>
      <c r="BJ6" s="400"/>
      <c r="BK6" s="400"/>
      <c r="BL6" s="400"/>
      <c r="BM6" s="401"/>
      <c r="BN6" s="419">
        <v>1828020</v>
      </c>
      <c r="BO6" s="420"/>
      <c r="BP6" s="420"/>
      <c r="BQ6" s="420"/>
      <c r="BR6" s="420"/>
      <c r="BS6" s="420"/>
      <c r="BT6" s="420"/>
      <c r="BU6" s="421"/>
      <c r="BV6" s="419">
        <v>2213228</v>
      </c>
      <c r="BW6" s="420"/>
      <c r="BX6" s="420"/>
      <c r="BY6" s="420"/>
      <c r="BZ6" s="420"/>
      <c r="CA6" s="420"/>
      <c r="CB6" s="420"/>
      <c r="CC6" s="421"/>
      <c r="CD6" s="428" t="s">
        <v>106</v>
      </c>
      <c r="CE6" s="373"/>
      <c r="CF6" s="373"/>
      <c r="CG6" s="373"/>
      <c r="CH6" s="373"/>
      <c r="CI6" s="373"/>
      <c r="CJ6" s="373"/>
      <c r="CK6" s="373"/>
      <c r="CL6" s="373"/>
      <c r="CM6" s="373"/>
      <c r="CN6" s="373"/>
      <c r="CO6" s="373"/>
      <c r="CP6" s="373"/>
      <c r="CQ6" s="373"/>
      <c r="CR6" s="373"/>
      <c r="CS6" s="429"/>
      <c r="CT6" s="562">
        <v>91</v>
      </c>
      <c r="CU6" s="563"/>
      <c r="CV6" s="563"/>
      <c r="CW6" s="563"/>
      <c r="CX6" s="563"/>
      <c r="CY6" s="563"/>
      <c r="CZ6" s="563"/>
      <c r="DA6" s="564"/>
      <c r="DB6" s="562">
        <v>88.6</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107</v>
      </c>
      <c r="AN7" s="393"/>
      <c r="AO7" s="393"/>
      <c r="AP7" s="393"/>
      <c r="AQ7" s="393"/>
      <c r="AR7" s="393"/>
      <c r="AS7" s="393"/>
      <c r="AT7" s="394"/>
      <c r="AU7" s="466" t="s">
        <v>104</v>
      </c>
      <c r="AV7" s="467"/>
      <c r="AW7" s="467"/>
      <c r="AX7" s="467"/>
      <c r="AY7" s="399" t="s">
        <v>108</v>
      </c>
      <c r="AZ7" s="400"/>
      <c r="BA7" s="400"/>
      <c r="BB7" s="400"/>
      <c r="BC7" s="400"/>
      <c r="BD7" s="400"/>
      <c r="BE7" s="400"/>
      <c r="BF7" s="400"/>
      <c r="BG7" s="400"/>
      <c r="BH7" s="400"/>
      <c r="BI7" s="400"/>
      <c r="BJ7" s="400"/>
      <c r="BK7" s="400"/>
      <c r="BL7" s="400"/>
      <c r="BM7" s="401"/>
      <c r="BN7" s="419">
        <v>417824</v>
      </c>
      <c r="BO7" s="420"/>
      <c r="BP7" s="420"/>
      <c r="BQ7" s="420"/>
      <c r="BR7" s="420"/>
      <c r="BS7" s="420"/>
      <c r="BT7" s="420"/>
      <c r="BU7" s="421"/>
      <c r="BV7" s="419">
        <v>308507</v>
      </c>
      <c r="BW7" s="420"/>
      <c r="BX7" s="420"/>
      <c r="BY7" s="420"/>
      <c r="BZ7" s="420"/>
      <c r="CA7" s="420"/>
      <c r="CB7" s="420"/>
      <c r="CC7" s="421"/>
      <c r="CD7" s="428" t="s">
        <v>109</v>
      </c>
      <c r="CE7" s="373"/>
      <c r="CF7" s="373"/>
      <c r="CG7" s="373"/>
      <c r="CH7" s="373"/>
      <c r="CI7" s="373"/>
      <c r="CJ7" s="373"/>
      <c r="CK7" s="373"/>
      <c r="CL7" s="373"/>
      <c r="CM7" s="373"/>
      <c r="CN7" s="373"/>
      <c r="CO7" s="373"/>
      <c r="CP7" s="373"/>
      <c r="CQ7" s="373"/>
      <c r="CR7" s="373"/>
      <c r="CS7" s="429"/>
      <c r="CT7" s="419">
        <v>10717723</v>
      </c>
      <c r="CU7" s="420"/>
      <c r="CV7" s="420"/>
      <c r="CW7" s="420"/>
      <c r="CX7" s="420"/>
      <c r="CY7" s="420"/>
      <c r="CZ7" s="420"/>
      <c r="DA7" s="421"/>
      <c r="DB7" s="419">
        <v>11112237</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110</v>
      </c>
      <c r="AN8" s="393"/>
      <c r="AO8" s="393"/>
      <c r="AP8" s="393"/>
      <c r="AQ8" s="393"/>
      <c r="AR8" s="393"/>
      <c r="AS8" s="393"/>
      <c r="AT8" s="394"/>
      <c r="AU8" s="466" t="s">
        <v>111</v>
      </c>
      <c r="AV8" s="467"/>
      <c r="AW8" s="467"/>
      <c r="AX8" s="467"/>
      <c r="AY8" s="399" t="s">
        <v>112</v>
      </c>
      <c r="AZ8" s="400"/>
      <c r="BA8" s="400"/>
      <c r="BB8" s="400"/>
      <c r="BC8" s="400"/>
      <c r="BD8" s="400"/>
      <c r="BE8" s="400"/>
      <c r="BF8" s="400"/>
      <c r="BG8" s="400"/>
      <c r="BH8" s="400"/>
      <c r="BI8" s="400"/>
      <c r="BJ8" s="400"/>
      <c r="BK8" s="400"/>
      <c r="BL8" s="400"/>
      <c r="BM8" s="401"/>
      <c r="BN8" s="419">
        <v>1410196</v>
      </c>
      <c r="BO8" s="420"/>
      <c r="BP8" s="420"/>
      <c r="BQ8" s="420"/>
      <c r="BR8" s="420"/>
      <c r="BS8" s="420"/>
      <c r="BT8" s="420"/>
      <c r="BU8" s="421"/>
      <c r="BV8" s="419">
        <v>1904721</v>
      </c>
      <c r="BW8" s="420"/>
      <c r="BX8" s="420"/>
      <c r="BY8" s="420"/>
      <c r="BZ8" s="420"/>
      <c r="CA8" s="420"/>
      <c r="CB8" s="420"/>
      <c r="CC8" s="421"/>
      <c r="CD8" s="428" t="s">
        <v>113</v>
      </c>
      <c r="CE8" s="373"/>
      <c r="CF8" s="373"/>
      <c r="CG8" s="373"/>
      <c r="CH8" s="373"/>
      <c r="CI8" s="373"/>
      <c r="CJ8" s="373"/>
      <c r="CK8" s="373"/>
      <c r="CL8" s="373"/>
      <c r="CM8" s="373"/>
      <c r="CN8" s="373"/>
      <c r="CO8" s="373"/>
      <c r="CP8" s="373"/>
      <c r="CQ8" s="373"/>
      <c r="CR8" s="373"/>
      <c r="CS8" s="429"/>
      <c r="CT8" s="522">
        <v>0.67</v>
      </c>
      <c r="CU8" s="523"/>
      <c r="CV8" s="523"/>
      <c r="CW8" s="523"/>
      <c r="CX8" s="523"/>
      <c r="CY8" s="523"/>
      <c r="CZ8" s="523"/>
      <c r="DA8" s="524"/>
      <c r="DB8" s="522">
        <v>0.68</v>
      </c>
      <c r="DC8" s="523"/>
      <c r="DD8" s="523"/>
      <c r="DE8" s="523"/>
      <c r="DF8" s="523"/>
      <c r="DG8" s="523"/>
      <c r="DH8" s="523"/>
      <c r="DI8" s="524"/>
    </row>
    <row r="9" spans="1:119" ht="18.75" customHeight="1" thickBot="1" x14ac:dyDescent="0.2">
      <c r="A9" s="181"/>
      <c r="B9" s="551" t="s">
        <v>114</v>
      </c>
      <c r="C9" s="552"/>
      <c r="D9" s="552"/>
      <c r="E9" s="552"/>
      <c r="F9" s="552"/>
      <c r="G9" s="552"/>
      <c r="H9" s="552"/>
      <c r="I9" s="552"/>
      <c r="J9" s="552"/>
      <c r="K9" s="472"/>
      <c r="L9" s="553" t="s">
        <v>115</v>
      </c>
      <c r="M9" s="554"/>
      <c r="N9" s="554"/>
      <c r="O9" s="554"/>
      <c r="P9" s="554"/>
      <c r="Q9" s="555"/>
      <c r="R9" s="556">
        <v>40535</v>
      </c>
      <c r="S9" s="557"/>
      <c r="T9" s="557"/>
      <c r="U9" s="557"/>
      <c r="V9" s="558"/>
      <c r="W9" s="488" t="s">
        <v>116</v>
      </c>
      <c r="X9" s="489"/>
      <c r="Y9" s="489"/>
      <c r="Z9" s="489"/>
      <c r="AA9" s="489"/>
      <c r="AB9" s="489"/>
      <c r="AC9" s="489"/>
      <c r="AD9" s="489"/>
      <c r="AE9" s="489"/>
      <c r="AF9" s="489"/>
      <c r="AG9" s="489"/>
      <c r="AH9" s="489"/>
      <c r="AI9" s="489"/>
      <c r="AJ9" s="489"/>
      <c r="AK9" s="489"/>
      <c r="AL9" s="559"/>
      <c r="AM9" s="478" t="s">
        <v>117</v>
      </c>
      <c r="AN9" s="393"/>
      <c r="AO9" s="393"/>
      <c r="AP9" s="393"/>
      <c r="AQ9" s="393"/>
      <c r="AR9" s="393"/>
      <c r="AS9" s="393"/>
      <c r="AT9" s="394"/>
      <c r="AU9" s="466" t="s">
        <v>118</v>
      </c>
      <c r="AV9" s="467"/>
      <c r="AW9" s="467"/>
      <c r="AX9" s="467"/>
      <c r="AY9" s="399" t="s">
        <v>119</v>
      </c>
      <c r="AZ9" s="400"/>
      <c r="BA9" s="400"/>
      <c r="BB9" s="400"/>
      <c r="BC9" s="400"/>
      <c r="BD9" s="400"/>
      <c r="BE9" s="400"/>
      <c r="BF9" s="400"/>
      <c r="BG9" s="400"/>
      <c r="BH9" s="400"/>
      <c r="BI9" s="400"/>
      <c r="BJ9" s="400"/>
      <c r="BK9" s="400"/>
      <c r="BL9" s="400"/>
      <c r="BM9" s="401"/>
      <c r="BN9" s="419">
        <v>-494525</v>
      </c>
      <c r="BO9" s="420"/>
      <c r="BP9" s="420"/>
      <c r="BQ9" s="420"/>
      <c r="BR9" s="420"/>
      <c r="BS9" s="420"/>
      <c r="BT9" s="420"/>
      <c r="BU9" s="421"/>
      <c r="BV9" s="419">
        <v>420024</v>
      </c>
      <c r="BW9" s="420"/>
      <c r="BX9" s="420"/>
      <c r="BY9" s="420"/>
      <c r="BZ9" s="420"/>
      <c r="CA9" s="420"/>
      <c r="CB9" s="420"/>
      <c r="CC9" s="421"/>
      <c r="CD9" s="428" t="s">
        <v>120</v>
      </c>
      <c r="CE9" s="373"/>
      <c r="CF9" s="373"/>
      <c r="CG9" s="373"/>
      <c r="CH9" s="373"/>
      <c r="CI9" s="373"/>
      <c r="CJ9" s="373"/>
      <c r="CK9" s="373"/>
      <c r="CL9" s="373"/>
      <c r="CM9" s="373"/>
      <c r="CN9" s="373"/>
      <c r="CO9" s="373"/>
      <c r="CP9" s="373"/>
      <c r="CQ9" s="373"/>
      <c r="CR9" s="373"/>
      <c r="CS9" s="429"/>
      <c r="CT9" s="389">
        <v>10.8</v>
      </c>
      <c r="CU9" s="390"/>
      <c r="CV9" s="390"/>
      <c r="CW9" s="390"/>
      <c r="CX9" s="390"/>
      <c r="CY9" s="390"/>
      <c r="CZ9" s="390"/>
      <c r="DA9" s="391"/>
      <c r="DB9" s="389">
        <v>10.1</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121</v>
      </c>
      <c r="M10" s="393"/>
      <c r="N10" s="393"/>
      <c r="O10" s="393"/>
      <c r="P10" s="393"/>
      <c r="Q10" s="394"/>
      <c r="R10" s="395">
        <v>42935</v>
      </c>
      <c r="S10" s="396"/>
      <c r="T10" s="396"/>
      <c r="U10" s="396"/>
      <c r="V10" s="398"/>
      <c r="W10" s="560"/>
      <c r="X10" s="370"/>
      <c r="Y10" s="370"/>
      <c r="Z10" s="370"/>
      <c r="AA10" s="370"/>
      <c r="AB10" s="370"/>
      <c r="AC10" s="370"/>
      <c r="AD10" s="370"/>
      <c r="AE10" s="370"/>
      <c r="AF10" s="370"/>
      <c r="AG10" s="370"/>
      <c r="AH10" s="370"/>
      <c r="AI10" s="370"/>
      <c r="AJ10" s="370"/>
      <c r="AK10" s="370"/>
      <c r="AL10" s="561"/>
      <c r="AM10" s="478" t="s">
        <v>122</v>
      </c>
      <c r="AN10" s="393"/>
      <c r="AO10" s="393"/>
      <c r="AP10" s="393"/>
      <c r="AQ10" s="393"/>
      <c r="AR10" s="393"/>
      <c r="AS10" s="393"/>
      <c r="AT10" s="394"/>
      <c r="AU10" s="466" t="s">
        <v>123</v>
      </c>
      <c r="AV10" s="467"/>
      <c r="AW10" s="467"/>
      <c r="AX10" s="467"/>
      <c r="AY10" s="399" t="s">
        <v>124</v>
      </c>
      <c r="AZ10" s="400"/>
      <c r="BA10" s="400"/>
      <c r="BB10" s="400"/>
      <c r="BC10" s="400"/>
      <c r="BD10" s="400"/>
      <c r="BE10" s="400"/>
      <c r="BF10" s="400"/>
      <c r="BG10" s="400"/>
      <c r="BH10" s="400"/>
      <c r="BI10" s="400"/>
      <c r="BJ10" s="400"/>
      <c r="BK10" s="400"/>
      <c r="BL10" s="400"/>
      <c r="BM10" s="401"/>
      <c r="BN10" s="419">
        <v>200018</v>
      </c>
      <c r="BO10" s="420"/>
      <c r="BP10" s="420"/>
      <c r="BQ10" s="420"/>
      <c r="BR10" s="420"/>
      <c r="BS10" s="420"/>
      <c r="BT10" s="420"/>
      <c r="BU10" s="421"/>
      <c r="BV10" s="419">
        <v>200013</v>
      </c>
      <c r="BW10" s="420"/>
      <c r="BX10" s="420"/>
      <c r="BY10" s="420"/>
      <c r="BZ10" s="420"/>
      <c r="CA10" s="420"/>
      <c r="CB10" s="420"/>
      <c r="CC10" s="421"/>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126</v>
      </c>
      <c r="M11" s="375"/>
      <c r="N11" s="375"/>
      <c r="O11" s="375"/>
      <c r="P11" s="375"/>
      <c r="Q11" s="376"/>
      <c r="R11" s="548" t="s">
        <v>127</v>
      </c>
      <c r="S11" s="549"/>
      <c r="T11" s="549"/>
      <c r="U11" s="549"/>
      <c r="V11" s="550"/>
      <c r="W11" s="560"/>
      <c r="X11" s="370"/>
      <c r="Y11" s="370"/>
      <c r="Z11" s="370"/>
      <c r="AA11" s="370"/>
      <c r="AB11" s="370"/>
      <c r="AC11" s="370"/>
      <c r="AD11" s="370"/>
      <c r="AE11" s="370"/>
      <c r="AF11" s="370"/>
      <c r="AG11" s="370"/>
      <c r="AH11" s="370"/>
      <c r="AI11" s="370"/>
      <c r="AJ11" s="370"/>
      <c r="AK11" s="370"/>
      <c r="AL11" s="561"/>
      <c r="AM11" s="478" t="s">
        <v>128</v>
      </c>
      <c r="AN11" s="393"/>
      <c r="AO11" s="393"/>
      <c r="AP11" s="393"/>
      <c r="AQ11" s="393"/>
      <c r="AR11" s="393"/>
      <c r="AS11" s="393"/>
      <c r="AT11" s="394"/>
      <c r="AU11" s="466" t="s">
        <v>118</v>
      </c>
      <c r="AV11" s="467"/>
      <c r="AW11" s="467"/>
      <c r="AX11" s="467"/>
      <c r="AY11" s="399" t="s">
        <v>129</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130</v>
      </c>
      <c r="CE11" s="373"/>
      <c r="CF11" s="373"/>
      <c r="CG11" s="373"/>
      <c r="CH11" s="373"/>
      <c r="CI11" s="373"/>
      <c r="CJ11" s="373"/>
      <c r="CK11" s="373"/>
      <c r="CL11" s="373"/>
      <c r="CM11" s="373"/>
      <c r="CN11" s="373"/>
      <c r="CO11" s="373"/>
      <c r="CP11" s="373"/>
      <c r="CQ11" s="373"/>
      <c r="CR11" s="373"/>
      <c r="CS11" s="429"/>
      <c r="CT11" s="522" t="s">
        <v>131</v>
      </c>
      <c r="CU11" s="523"/>
      <c r="CV11" s="523"/>
      <c r="CW11" s="523"/>
      <c r="CX11" s="523"/>
      <c r="CY11" s="523"/>
      <c r="CZ11" s="523"/>
      <c r="DA11" s="524"/>
      <c r="DB11" s="522" t="s">
        <v>132</v>
      </c>
      <c r="DC11" s="523"/>
      <c r="DD11" s="523"/>
      <c r="DE11" s="523"/>
      <c r="DF11" s="523"/>
      <c r="DG11" s="523"/>
      <c r="DH11" s="523"/>
      <c r="DI11" s="524"/>
    </row>
    <row r="12" spans="1:119" ht="18.75" customHeight="1" x14ac:dyDescent="0.15">
      <c r="A12" s="181"/>
      <c r="B12" s="525" t="s">
        <v>133</v>
      </c>
      <c r="C12" s="526"/>
      <c r="D12" s="526"/>
      <c r="E12" s="526"/>
      <c r="F12" s="526"/>
      <c r="G12" s="526"/>
      <c r="H12" s="526"/>
      <c r="I12" s="526"/>
      <c r="J12" s="526"/>
      <c r="K12" s="527"/>
      <c r="L12" s="534" t="s">
        <v>134</v>
      </c>
      <c r="M12" s="535"/>
      <c r="N12" s="535"/>
      <c r="O12" s="535"/>
      <c r="P12" s="535"/>
      <c r="Q12" s="536"/>
      <c r="R12" s="537">
        <v>39919</v>
      </c>
      <c r="S12" s="538"/>
      <c r="T12" s="538"/>
      <c r="U12" s="538"/>
      <c r="V12" s="539"/>
      <c r="W12" s="540" t="s">
        <v>1</v>
      </c>
      <c r="X12" s="467"/>
      <c r="Y12" s="467"/>
      <c r="Z12" s="467"/>
      <c r="AA12" s="467"/>
      <c r="AB12" s="541"/>
      <c r="AC12" s="542" t="s">
        <v>135</v>
      </c>
      <c r="AD12" s="543"/>
      <c r="AE12" s="543"/>
      <c r="AF12" s="543"/>
      <c r="AG12" s="544"/>
      <c r="AH12" s="542" t="s">
        <v>136</v>
      </c>
      <c r="AI12" s="543"/>
      <c r="AJ12" s="543"/>
      <c r="AK12" s="543"/>
      <c r="AL12" s="545"/>
      <c r="AM12" s="478" t="s">
        <v>137</v>
      </c>
      <c r="AN12" s="393"/>
      <c r="AO12" s="393"/>
      <c r="AP12" s="393"/>
      <c r="AQ12" s="393"/>
      <c r="AR12" s="393"/>
      <c r="AS12" s="393"/>
      <c r="AT12" s="394"/>
      <c r="AU12" s="466" t="s">
        <v>111</v>
      </c>
      <c r="AV12" s="467"/>
      <c r="AW12" s="467"/>
      <c r="AX12" s="467"/>
      <c r="AY12" s="399" t="s">
        <v>138</v>
      </c>
      <c r="AZ12" s="400"/>
      <c r="BA12" s="400"/>
      <c r="BB12" s="400"/>
      <c r="BC12" s="400"/>
      <c r="BD12" s="400"/>
      <c r="BE12" s="400"/>
      <c r="BF12" s="400"/>
      <c r="BG12" s="400"/>
      <c r="BH12" s="400"/>
      <c r="BI12" s="400"/>
      <c r="BJ12" s="400"/>
      <c r="BK12" s="400"/>
      <c r="BL12" s="400"/>
      <c r="BM12" s="401"/>
      <c r="BN12" s="419">
        <v>0</v>
      </c>
      <c r="BO12" s="420"/>
      <c r="BP12" s="420"/>
      <c r="BQ12" s="420"/>
      <c r="BR12" s="420"/>
      <c r="BS12" s="420"/>
      <c r="BT12" s="420"/>
      <c r="BU12" s="421"/>
      <c r="BV12" s="419">
        <v>0</v>
      </c>
      <c r="BW12" s="420"/>
      <c r="BX12" s="420"/>
      <c r="BY12" s="420"/>
      <c r="BZ12" s="420"/>
      <c r="CA12" s="420"/>
      <c r="CB12" s="420"/>
      <c r="CC12" s="421"/>
      <c r="CD12" s="428" t="s">
        <v>139</v>
      </c>
      <c r="CE12" s="373"/>
      <c r="CF12" s="373"/>
      <c r="CG12" s="373"/>
      <c r="CH12" s="373"/>
      <c r="CI12" s="373"/>
      <c r="CJ12" s="373"/>
      <c r="CK12" s="373"/>
      <c r="CL12" s="373"/>
      <c r="CM12" s="373"/>
      <c r="CN12" s="373"/>
      <c r="CO12" s="373"/>
      <c r="CP12" s="373"/>
      <c r="CQ12" s="373"/>
      <c r="CR12" s="373"/>
      <c r="CS12" s="429"/>
      <c r="CT12" s="522" t="s">
        <v>131</v>
      </c>
      <c r="CU12" s="523"/>
      <c r="CV12" s="523"/>
      <c r="CW12" s="523"/>
      <c r="CX12" s="523"/>
      <c r="CY12" s="523"/>
      <c r="CZ12" s="523"/>
      <c r="DA12" s="524"/>
      <c r="DB12" s="522" t="s">
        <v>140</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9" t="s">
        <v>141</v>
      </c>
      <c r="N13" s="510"/>
      <c r="O13" s="510"/>
      <c r="P13" s="510"/>
      <c r="Q13" s="511"/>
      <c r="R13" s="512">
        <v>39397</v>
      </c>
      <c r="S13" s="513"/>
      <c r="T13" s="513"/>
      <c r="U13" s="513"/>
      <c r="V13" s="514"/>
      <c r="W13" s="500" t="s">
        <v>142</v>
      </c>
      <c r="X13" s="442"/>
      <c r="Y13" s="442"/>
      <c r="Z13" s="442"/>
      <c r="AA13" s="442"/>
      <c r="AB13" s="443"/>
      <c r="AC13" s="395">
        <v>737</v>
      </c>
      <c r="AD13" s="396"/>
      <c r="AE13" s="396"/>
      <c r="AF13" s="396"/>
      <c r="AG13" s="397"/>
      <c r="AH13" s="395">
        <v>900</v>
      </c>
      <c r="AI13" s="396"/>
      <c r="AJ13" s="396"/>
      <c r="AK13" s="396"/>
      <c r="AL13" s="398"/>
      <c r="AM13" s="478" t="s">
        <v>143</v>
      </c>
      <c r="AN13" s="393"/>
      <c r="AO13" s="393"/>
      <c r="AP13" s="393"/>
      <c r="AQ13" s="393"/>
      <c r="AR13" s="393"/>
      <c r="AS13" s="393"/>
      <c r="AT13" s="394"/>
      <c r="AU13" s="466" t="s">
        <v>144</v>
      </c>
      <c r="AV13" s="467"/>
      <c r="AW13" s="467"/>
      <c r="AX13" s="467"/>
      <c r="AY13" s="399" t="s">
        <v>145</v>
      </c>
      <c r="AZ13" s="400"/>
      <c r="BA13" s="400"/>
      <c r="BB13" s="400"/>
      <c r="BC13" s="400"/>
      <c r="BD13" s="400"/>
      <c r="BE13" s="400"/>
      <c r="BF13" s="400"/>
      <c r="BG13" s="400"/>
      <c r="BH13" s="400"/>
      <c r="BI13" s="400"/>
      <c r="BJ13" s="400"/>
      <c r="BK13" s="400"/>
      <c r="BL13" s="400"/>
      <c r="BM13" s="401"/>
      <c r="BN13" s="419">
        <v>-294507</v>
      </c>
      <c r="BO13" s="420"/>
      <c r="BP13" s="420"/>
      <c r="BQ13" s="420"/>
      <c r="BR13" s="420"/>
      <c r="BS13" s="420"/>
      <c r="BT13" s="420"/>
      <c r="BU13" s="421"/>
      <c r="BV13" s="419">
        <v>620037</v>
      </c>
      <c r="BW13" s="420"/>
      <c r="BX13" s="420"/>
      <c r="BY13" s="420"/>
      <c r="BZ13" s="420"/>
      <c r="CA13" s="420"/>
      <c r="CB13" s="420"/>
      <c r="CC13" s="421"/>
      <c r="CD13" s="428" t="s">
        <v>146</v>
      </c>
      <c r="CE13" s="373"/>
      <c r="CF13" s="373"/>
      <c r="CG13" s="373"/>
      <c r="CH13" s="373"/>
      <c r="CI13" s="373"/>
      <c r="CJ13" s="373"/>
      <c r="CK13" s="373"/>
      <c r="CL13" s="373"/>
      <c r="CM13" s="373"/>
      <c r="CN13" s="373"/>
      <c r="CO13" s="373"/>
      <c r="CP13" s="373"/>
      <c r="CQ13" s="373"/>
      <c r="CR13" s="373"/>
      <c r="CS13" s="429"/>
      <c r="CT13" s="389">
        <v>10.8</v>
      </c>
      <c r="CU13" s="390"/>
      <c r="CV13" s="390"/>
      <c r="CW13" s="390"/>
      <c r="CX13" s="390"/>
      <c r="CY13" s="390"/>
      <c r="CZ13" s="390"/>
      <c r="DA13" s="391"/>
      <c r="DB13" s="389">
        <v>10.7</v>
      </c>
      <c r="DC13" s="390"/>
      <c r="DD13" s="390"/>
      <c r="DE13" s="390"/>
      <c r="DF13" s="390"/>
      <c r="DG13" s="390"/>
      <c r="DH13" s="390"/>
      <c r="DI13" s="391"/>
    </row>
    <row r="14" spans="1:119" ht="18.75" customHeight="1" thickBot="1" x14ac:dyDescent="0.2">
      <c r="A14" s="181"/>
      <c r="B14" s="528"/>
      <c r="C14" s="529"/>
      <c r="D14" s="529"/>
      <c r="E14" s="529"/>
      <c r="F14" s="529"/>
      <c r="G14" s="529"/>
      <c r="H14" s="529"/>
      <c r="I14" s="529"/>
      <c r="J14" s="529"/>
      <c r="K14" s="530"/>
      <c r="L14" s="502" t="s">
        <v>147</v>
      </c>
      <c r="M14" s="546"/>
      <c r="N14" s="546"/>
      <c r="O14" s="546"/>
      <c r="P14" s="546"/>
      <c r="Q14" s="547"/>
      <c r="R14" s="512">
        <v>40477</v>
      </c>
      <c r="S14" s="513"/>
      <c r="T14" s="513"/>
      <c r="U14" s="513"/>
      <c r="V14" s="514"/>
      <c r="W14" s="515"/>
      <c r="X14" s="445"/>
      <c r="Y14" s="445"/>
      <c r="Z14" s="445"/>
      <c r="AA14" s="445"/>
      <c r="AB14" s="446"/>
      <c r="AC14" s="505">
        <v>3.9</v>
      </c>
      <c r="AD14" s="506"/>
      <c r="AE14" s="506"/>
      <c r="AF14" s="506"/>
      <c r="AG14" s="507"/>
      <c r="AH14" s="505">
        <v>4.0999999999999996</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148</v>
      </c>
      <c r="CE14" s="426"/>
      <c r="CF14" s="426"/>
      <c r="CG14" s="426"/>
      <c r="CH14" s="426"/>
      <c r="CI14" s="426"/>
      <c r="CJ14" s="426"/>
      <c r="CK14" s="426"/>
      <c r="CL14" s="426"/>
      <c r="CM14" s="426"/>
      <c r="CN14" s="426"/>
      <c r="CO14" s="426"/>
      <c r="CP14" s="426"/>
      <c r="CQ14" s="426"/>
      <c r="CR14" s="426"/>
      <c r="CS14" s="427"/>
      <c r="CT14" s="516">
        <v>76.7</v>
      </c>
      <c r="CU14" s="517"/>
      <c r="CV14" s="517"/>
      <c r="CW14" s="517"/>
      <c r="CX14" s="517"/>
      <c r="CY14" s="517"/>
      <c r="CZ14" s="517"/>
      <c r="DA14" s="518"/>
      <c r="DB14" s="516">
        <v>79.7</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9" t="s">
        <v>149</v>
      </c>
      <c r="N15" s="510"/>
      <c r="O15" s="510"/>
      <c r="P15" s="510"/>
      <c r="Q15" s="511"/>
      <c r="R15" s="512">
        <v>40006</v>
      </c>
      <c r="S15" s="513"/>
      <c r="T15" s="513"/>
      <c r="U15" s="513"/>
      <c r="V15" s="514"/>
      <c r="W15" s="500" t="s">
        <v>150</v>
      </c>
      <c r="X15" s="442"/>
      <c r="Y15" s="442"/>
      <c r="Z15" s="442"/>
      <c r="AA15" s="442"/>
      <c r="AB15" s="443"/>
      <c r="AC15" s="395">
        <v>7512</v>
      </c>
      <c r="AD15" s="396"/>
      <c r="AE15" s="396"/>
      <c r="AF15" s="396"/>
      <c r="AG15" s="397"/>
      <c r="AH15" s="395">
        <v>8521</v>
      </c>
      <c r="AI15" s="396"/>
      <c r="AJ15" s="396"/>
      <c r="AK15" s="396"/>
      <c r="AL15" s="398"/>
      <c r="AM15" s="478"/>
      <c r="AN15" s="393"/>
      <c r="AO15" s="393"/>
      <c r="AP15" s="393"/>
      <c r="AQ15" s="393"/>
      <c r="AR15" s="393"/>
      <c r="AS15" s="393"/>
      <c r="AT15" s="394"/>
      <c r="AU15" s="466"/>
      <c r="AV15" s="467"/>
      <c r="AW15" s="467"/>
      <c r="AX15" s="467"/>
      <c r="AY15" s="411" t="s">
        <v>151</v>
      </c>
      <c r="AZ15" s="412"/>
      <c r="BA15" s="412"/>
      <c r="BB15" s="412"/>
      <c r="BC15" s="412"/>
      <c r="BD15" s="412"/>
      <c r="BE15" s="412"/>
      <c r="BF15" s="412"/>
      <c r="BG15" s="412"/>
      <c r="BH15" s="412"/>
      <c r="BI15" s="412"/>
      <c r="BJ15" s="412"/>
      <c r="BK15" s="412"/>
      <c r="BL15" s="412"/>
      <c r="BM15" s="413"/>
      <c r="BN15" s="414">
        <v>5946609</v>
      </c>
      <c r="BO15" s="415"/>
      <c r="BP15" s="415"/>
      <c r="BQ15" s="415"/>
      <c r="BR15" s="415"/>
      <c r="BS15" s="415"/>
      <c r="BT15" s="415"/>
      <c r="BU15" s="416"/>
      <c r="BV15" s="414">
        <v>5801487</v>
      </c>
      <c r="BW15" s="415"/>
      <c r="BX15" s="415"/>
      <c r="BY15" s="415"/>
      <c r="BZ15" s="415"/>
      <c r="CA15" s="415"/>
      <c r="CB15" s="415"/>
      <c r="CC15" s="416"/>
      <c r="CD15" s="519" t="s">
        <v>152</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502" t="s">
        <v>153</v>
      </c>
      <c r="M16" s="503"/>
      <c r="N16" s="503"/>
      <c r="O16" s="503"/>
      <c r="P16" s="503"/>
      <c r="Q16" s="504"/>
      <c r="R16" s="497" t="s">
        <v>154</v>
      </c>
      <c r="S16" s="498"/>
      <c r="T16" s="498"/>
      <c r="U16" s="498"/>
      <c r="V16" s="499"/>
      <c r="W16" s="515"/>
      <c r="X16" s="445"/>
      <c r="Y16" s="445"/>
      <c r="Z16" s="445"/>
      <c r="AA16" s="445"/>
      <c r="AB16" s="446"/>
      <c r="AC16" s="505">
        <v>39.4</v>
      </c>
      <c r="AD16" s="506"/>
      <c r="AE16" s="506"/>
      <c r="AF16" s="506"/>
      <c r="AG16" s="507"/>
      <c r="AH16" s="505">
        <v>39.299999999999997</v>
      </c>
      <c r="AI16" s="506"/>
      <c r="AJ16" s="506"/>
      <c r="AK16" s="506"/>
      <c r="AL16" s="508"/>
      <c r="AM16" s="478"/>
      <c r="AN16" s="393"/>
      <c r="AO16" s="393"/>
      <c r="AP16" s="393"/>
      <c r="AQ16" s="393"/>
      <c r="AR16" s="393"/>
      <c r="AS16" s="393"/>
      <c r="AT16" s="394"/>
      <c r="AU16" s="466"/>
      <c r="AV16" s="467"/>
      <c r="AW16" s="467"/>
      <c r="AX16" s="467"/>
      <c r="AY16" s="399" t="s">
        <v>155</v>
      </c>
      <c r="AZ16" s="400"/>
      <c r="BA16" s="400"/>
      <c r="BB16" s="400"/>
      <c r="BC16" s="400"/>
      <c r="BD16" s="400"/>
      <c r="BE16" s="400"/>
      <c r="BF16" s="400"/>
      <c r="BG16" s="400"/>
      <c r="BH16" s="400"/>
      <c r="BI16" s="400"/>
      <c r="BJ16" s="400"/>
      <c r="BK16" s="400"/>
      <c r="BL16" s="400"/>
      <c r="BM16" s="401"/>
      <c r="BN16" s="419">
        <v>8824589</v>
      </c>
      <c r="BO16" s="420"/>
      <c r="BP16" s="420"/>
      <c r="BQ16" s="420"/>
      <c r="BR16" s="420"/>
      <c r="BS16" s="420"/>
      <c r="BT16" s="420"/>
      <c r="BU16" s="421"/>
      <c r="BV16" s="419">
        <v>8795860</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1"/>
      <c r="C17" s="532"/>
      <c r="D17" s="532"/>
      <c r="E17" s="532"/>
      <c r="F17" s="532"/>
      <c r="G17" s="532"/>
      <c r="H17" s="532"/>
      <c r="I17" s="532"/>
      <c r="J17" s="532"/>
      <c r="K17" s="533"/>
      <c r="L17" s="195"/>
      <c r="M17" s="494" t="s">
        <v>156</v>
      </c>
      <c r="N17" s="495"/>
      <c r="O17" s="495"/>
      <c r="P17" s="495"/>
      <c r="Q17" s="496"/>
      <c r="R17" s="497" t="s">
        <v>157</v>
      </c>
      <c r="S17" s="498"/>
      <c r="T17" s="498"/>
      <c r="U17" s="498"/>
      <c r="V17" s="499"/>
      <c r="W17" s="500" t="s">
        <v>158</v>
      </c>
      <c r="X17" s="442"/>
      <c r="Y17" s="442"/>
      <c r="Z17" s="442"/>
      <c r="AA17" s="442"/>
      <c r="AB17" s="443"/>
      <c r="AC17" s="395">
        <v>10836</v>
      </c>
      <c r="AD17" s="396"/>
      <c r="AE17" s="396"/>
      <c r="AF17" s="396"/>
      <c r="AG17" s="397"/>
      <c r="AH17" s="395">
        <v>12286</v>
      </c>
      <c r="AI17" s="396"/>
      <c r="AJ17" s="396"/>
      <c r="AK17" s="396"/>
      <c r="AL17" s="398"/>
      <c r="AM17" s="478"/>
      <c r="AN17" s="393"/>
      <c r="AO17" s="393"/>
      <c r="AP17" s="393"/>
      <c r="AQ17" s="393"/>
      <c r="AR17" s="393"/>
      <c r="AS17" s="393"/>
      <c r="AT17" s="394"/>
      <c r="AU17" s="466"/>
      <c r="AV17" s="467"/>
      <c r="AW17" s="467"/>
      <c r="AX17" s="467"/>
      <c r="AY17" s="399" t="s">
        <v>159</v>
      </c>
      <c r="AZ17" s="400"/>
      <c r="BA17" s="400"/>
      <c r="BB17" s="400"/>
      <c r="BC17" s="400"/>
      <c r="BD17" s="400"/>
      <c r="BE17" s="400"/>
      <c r="BF17" s="400"/>
      <c r="BG17" s="400"/>
      <c r="BH17" s="400"/>
      <c r="BI17" s="400"/>
      <c r="BJ17" s="400"/>
      <c r="BK17" s="400"/>
      <c r="BL17" s="400"/>
      <c r="BM17" s="401"/>
      <c r="BN17" s="419">
        <v>7516089</v>
      </c>
      <c r="BO17" s="420"/>
      <c r="BP17" s="420"/>
      <c r="BQ17" s="420"/>
      <c r="BR17" s="420"/>
      <c r="BS17" s="420"/>
      <c r="BT17" s="420"/>
      <c r="BU17" s="421"/>
      <c r="BV17" s="419">
        <v>7325768</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160</v>
      </c>
      <c r="C18" s="472"/>
      <c r="D18" s="472"/>
      <c r="E18" s="473"/>
      <c r="F18" s="473"/>
      <c r="G18" s="473"/>
      <c r="H18" s="473"/>
      <c r="I18" s="473"/>
      <c r="J18" s="473"/>
      <c r="K18" s="473"/>
      <c r="L18" s="474">
        <v>200.61</v>
      </c>
      <c r="M18" s="474"/>
      <c r="N18" s="474"/>
      <c r="O18" s="474"/>
      <c r="P18" s="474"/>
      <c r="Q18" s="474"/>
      <c r="R18" s="475"/>
      <c r="S18" s="475"/>
      <c r="T18" s="475"/>
      <c r="U18" s="475"/>
      <c r="V18" s="476"/>
      <c r="W18" s="490"/>
      <c r="X18" s="491"/>
      <c r="Y18" s="491"/>
      <c r="Z18" s="491"/>
      <c r="AA18" s="491"/>
      <c r="AB18" s="501"/>
      <c r="AC18" s="383">
        <v>56.8</v>
      </c>
      <c r="AD18" s="384"/>
      <c r="AE18" s="384"/>
      <c r="AF18" s="384"/>
      <c r="AG18" s="477"/>
      <c r="AH18" s="383">
        <v>56.6</v>
      </c>
      <c r="AI18" s="384"/>
      <c r="AJ18" s="384"/>
      <c r="AK18" s="384"/>
      <c r="AL18" s="385"/>
      <c r="AM18" s="478"/>
      <c r="AN18" s="393"/>
      <c r="AO18" s="393"/>
      <c r="AP18" s="393"/>
      <c r="AQ18" s="393"/>
      <c r="AR18" s="393"/>
      <c r="AS18" s="393"/>
      <c r="AT18" s="394"/>
      <c r="AU18" s="466"/>
      <c r="AV18" s="467"/>
      <c r="AW18" s="467"/>
      <c r="AX18" s="467"/>
      <c r="AY18" s="399" t="s">
        <v>161</v>
      </c>
      <c r="AZ18" s="400"/>
      <c r="BA18" s="400"/>
      <c r="BB18" s="400"/>
      <c r="BC18" s="400"/>
      <c r="BD18" s="400"/>
      <c r="BE18" s="400"/>
      <c r="BF18" s="400"/>
      <c r="BG18" s="400"/>
      <c r="BH18" s="400"/>
      <c r="BI18" s="400"/>
      <c r="BJ18" s="400"/>
      <c r="BK18" s="400"/>
      <c r="BL18" s="400"/>
      <c r="BM18" s="401"/>
      <c r="BN18" s="419">
        <v>10216928</v>
      </c>
      <c r="BO18" s="420"/>
      <c r="BP18" s="420"/>
      <c r="BQ18" s="420"/>
      <c r="BR18" s="420"/>
      <c r="BS18" s="420"/>
      <c r="BT18" s="420"/>
      <c r="BU18" s="421"/>
      <c r="BV18" s="419">
        <v>10026839</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162</v>
      </c>
      <c r="C19" s="472"/>
      <c r="D19" s="472"/>
      <c r="E19" s="473"/>
      <c r="F19" s="473"/>
      <c r="G19" s="473"/>
      <c r="H19" s="473"/>
      <c r="I19" s="473"/>
      <c r="J19" s="473"/>
      <c r="K19" s="473"/>
      <c r="L19" s="479">
        <v>202</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163</v>
      </c>
      <c r="AZ19" s="400"/>
      <c r="BA19" s="400"/>
      <c r="BB19" s="400"/>
      <c r="BC19" s="400"/>
      <c r="BD19" s="400"/>
      <c r="BE19" s="400"/>
      <c r="BF19" s="400"/>
      <c r="BG19" s="400"/>
      <c r="BH19" s="400"/>
      <c r="BI19" s="400"/>
      <c r="BJ19" s="400"/>
      <c r="BK19" s="400"/>
      <c r="BL19" s="400"/>
      <c r="BM19" s="401"/>
      <c r="BN19" s="419">
        <v>14907996</v>
      </c>
      <c r="BO19" s="420"/>
      <c r="BP19" s="420"/>
      <c r="BQ19" s="420"/>
      <c r="BR19" s="420"/>
      <c r="BS19" s="420"/>
      <c r="BT19" s="420"/>
      <c r="BU19" s="421"/>
      <c r="BV19" s="419">
        <v>14910551</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164</v>
      </c>
      <c r="C20" s="472"/>
      <c r="D20" s="472"/>
      <c r="E20" s="473"/>
      <c r="F20" s="473"/>
      <c r="G20" s="473"/>
      <c r="H20" s="473"/>
      <c r="I20" s="473"/>
      <c r="J20" s="473"/>
      <c r="K20" s="473"/>
      <c r="L20" s="479">
        <v>15800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68" t="s">
        <v>165</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32" t="s">
        <v>166</v>
      </c>
      <c r="C22" s="433"/>
      <c r="D22" s="434"/>
      <c r="E22" s="441" t="s">
        <v>1</v>
      </c>
      <c r="F22" s="442"/>
      <c r="G22" s="442"/>
      <c r="H22" s="442"/>
      <c r="I22" s="442"/>
      <c r="J22" s="442"/>
      <c r="K22" s="443"/>
      <c r="L22" s="441" t="s">
        <v>167</v>
      </c>
      <c r="M22" s="442"/>
      <c r="N22" s="442"/>
      <c r="O22" s="442"/>
      <c r="P22" s="443"/>
      <c r="Q22" s="447" t="s">
        <v>168</v>
      </c>
      <c r="R22" s="448"/>
      <c r="S22" s="448"/>
      <c r="T22" s="448"/>
      <c r="U22" s="448"/>
      <c r="V22" s="449"/>
      <c r="W22" s="453" t="s">
        <v>169</v>
      </c>
      <c r="X22" s="433"/>
      <c r="Y22" s="434"/>
      <c r="Z22" s="441" t="s">
        <v>1</v>
      </c>
      <c r="AA22" s="442"/>
      <c r="AB22" s="442"/>
      <c r="AC22" s="442"/>
      <c r="AD22" s="442"/>
      <c r="AE22" s="442"/>
      <c r="AF22" s="442"/>
      <c r="AG22" s="443"/>
      <c r="AH22" s="458" t="s">
        <v>170</v>
      </c>
      <c r="AI22" s="442"/>
      <c r="AJ22" s="442"/>
      <c r="AK22" s="442"/>
      <c r="AL22" s="443"/>
      <c r="AM22" s="458" t="s">
        <v>171</v>
      </c>
      <c r="AN22" s="459"/>
      <c r="AO22" s="459"/>
      <c r="AP22" s="459"/>
      <c r="AQ22" s="459"/>
      <c r="AR22" s="460"/>
      <c r="AS22" s="447" t="s">
        <v>168</v>
      </c>
      <c r="AT22" s="448"/>
      <c r="AU22" s="448"/>
      <c r="AV22" s="448"/>
      <c r="AW22" s="448"/>
      <c r="AX22" s="464"/>
      <c r="AY22" s="411" t="s">
        <v>172</v>
      </c>
      <c r="AZ22" s="412"/>
      <c r="BA22" s="412"/>
      <c r="BB22" s="412"/>
      <c r="BC22" s="412"/>
      <c r="BD22" s="412"/>
      <c r="BE22" s="412"/>
      <c r="BF22" s="412"/>
      <c r="BG22" s="412"/>
      <c r="BH22" s="412"/>
      <c r="BI22" s="412"/>
      <c r="BJ22" s="412"/>
      <c r="BK22" s="412"/>
      <c r="BL22" s="412"/>
      <c r="BM22" s="413"/>
      <c r="BN22" s="414">
        <v>16180417</v>
      </c>
      <c r="BO22" s="415"/>
      <c r="BP22" s="415"/>
      <c r="BQ22" s="415"/>
      <c r="BR22" s="415"/>
      <c r="BS22" s="415"/>
      <c r="BT22" s="415"/>
      <c r="BU22" s="416"/>
      <c r="BV22" s="414">
        <v>16778337</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173</v>
      </c>
      <c r="AZ23" s="400"/>
      <c r="BA23" s="400"/>
      <c r="BB23" s="400"/>
      <c r="BC23" s="400"/>
      <c r="BD23" s="400"/>
      <c r="BE23" s="400"/>
      <c r="BF23" s="400"/>
      <c r="BG23" s="400"/>
      <c r="BH23" s="400"/>
      <c r="BI23" s="400"/>
      <c r="BJ23" s="400"/>
      <c r="BK23" s="400"/>
      <c r="BL23" s="400"/>
      <c r="BM23" s="401"/>
      <c r="BN23" s="419">
        <v>13991250</v>
      </c>
      <c r="BO23" s="420"/>
      <c r="BP23" s="420"/>
      <c r="BQ23" s="420"/>
      <c r="BR23" s="420"/>
      <c r="BS23" s="420"/>
      <c r="BT23" s="420"/>
      <c r="BU23" s="421"/>
      <c r="BV23" s="419">
        <v>14637998</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35"/>
      <c r="C24" s="436"/>
      <c r="D24" s="437"/>
      <c r="E24" s="392" t="s">
        <v>174</v>
      </c>
      <c r="F24" s="393"/>
      <c r="G24" s="393"/>
      <c r="H24" s="393"/>
      <c r="I24" s="393"/>
      <c r="J24" s="393"/>
      <c r="K24" s="394"/>
      <c r="L24" s="395">
        <v>1</v>
      </c>
      <c r="M24" s="396"/>
      <c r="N24" s="396"/>
      <c r="O24" s="396"/>
      <c r="P24" s="397"/>
      <c r="Q24" s="395">
        <v>7360</v>
      </c>
      <c r="R24" s="396"/>
      <c r="S24" s="396"/>
      <c r="T24" s="396"/>
      <c r="U24" s="396"/>
      <c r="V24" s="397"/>
      <c r="W24" s="454"/>
      <c r="X24" s="436"/>
      <c r="Y24" s="437"/>
      <c r="Z24" s="392" t="s">
        <v>175</v>
      </c>
      <c r="AA24" s="393"/>
      <c r="AB24" s="393"/>
      <c r="AC24" s="393"/>
      <c r="AD24" s="393"/>
      <c r="AE24" s="393"/>
      <c r="AF24" s="393"/>
      <c r="AG24" s="394"/>
      <c r="AH24" s="395">
        <v>276</v>
      </c>
      <c r="AI24" s="396"/>
      <c r="AJ24" s="396"/>
      <c r="AK24" s="396"/>
      <c r="AL24" s="397"/>
      <c r="AM24" s="395">
        <v>871608</v>
      </c>
      <c r="AN24" s="396"/>
      <c r="AO24" s="396"/>
      <c r="AP24" s="396"/>
      <c r="AQ24" s="396"/>
      <c r="AR24" s="397"/>
      <c r="AS24" s="395">
        <v>3158</v>
      </c>
      <c r="AT24" s="396"/>
      <c r="AU24" s="396"/>
      <c r="AV24" s="396"/>
      <c r="AW24" s="396"/>
      <c r="AX24" s="398"/>
      <c r="AY24" s="386" t="s">
        <v>176</v>
      </c>
      <c r="AZ24" s="387"/>
      <c r="BA24" s="387"/>
      <c r="BB24" s="387"/>
      <c r="BC24" s="387"/>
      <c r="BD24" s="387"/>
      <c r="BE24" s="387"/>
      <c r="BF24" s="387"/>
      <c r="BG24" s="387"/>
      <c r="BH24" s="387"/>
      <c r="BI24" s="387"/>
      <c r="BJ24" s="387"/>
      <c r="BK24" s="387"/>
      <c r="BL24" s="387"/>
      <c r="BM24" s="388"/>
      <c r="BN24" s="419">
        <v>7990646</v>
      </c>
      <c r="BO24" s="420"/>
      <c r="BP24" s="420"/>
      <c r="BQ24" s="420"/>
      <c r="BR24" s="420"/>
      <c r="BS24" s="420"/>
      <c r="BT24" s="420"/>
      <c r="BU24" s="421"/>
      <c r="BV24" s="419">
        <v>8059539</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35"/>
      <c r="C25" s="436"/>
      <c r="D25" s="437"/>
      <c r="E25" s="392" t="s">
        <v>177</v>
      </c>
      <c r="F25" s="393"/>
      <c r="G25" s="393"/>
      <c r="H25" s="393"/>
      <c r="I25" s="393"/>
      <c r="J25" s="393"/>
      <c r="K25" s="394"/>
      <c r="L25" s="395">
        <v>1</v>
      </c>
      <c r="M25" s="396"/>
      <c r="N25" s="396"/>
      <c r="O25" s="396"/>
      <c r="P25" s="397"/>
      <c r="Q25" s="395">
        <v>6273</v>
      </c>
      <c r="R25" s="396"/>
      <c r="S25" s="396"/>
      <c r="T25" s="396"/>
      <c r="U25" s="396"/>
      <c r="V25" s="397"/>
      <c r="W25" s="454"/>
      <c r="X25" s="436"/>
      <c r="Y25" s="437"/>
      <c r="Z25" s="392" t="s">
        <v>178</v>
      </c>
      <c r="AA25" s="393"/>
      <c r="AB25" s="393"/>
      <c r="AC25" s="393"/>
      <c r="AD25" s="393"/>
      <c r="AE25" s="393"/>
      <c r="AF25" s="393"/>
      <c r="AG25" s="394"/>
      <c r="AH25" s="395" t="s">
        <v>140</v>
      </c>
      <c r="AI25" s="396"/>
      <c r="AJ25" s="396"/>
      <c r="AK25" s="396"/>
      <c r="AL25" s="397"/>
      <c r="AM25" s="395" t="s">
        <v>140</v>
      </c>
      <c r="AN25" s="396"/>
      <c r="AO25" s="396"/>
      <c r="AP25" s="396"/>
      <c r="AQ25" s="396"/>
      <c r="AR25" s="397"/>
      <c r="AS25" s="395" t="s">
        <v>140</v>
      </c>
      <c r="AT25" s="396"/>
      <c r="AU25" s="396"/>
      <c r="AV25" s="396"/>
      <c r="AW25" s="396"/>
      <c r="AX25" s="398"/>
      <c r="AY25" s="411" t="s">
        <v>179</v>
      </c>
      <c r="AZ25" s="412"/>
      <c r="BA25" s="412"/>
      <c r="BB25" s="412"/>
      <c r="BC25" s="412"/>
      <c r="BD25" s="412"/>
      <c r="BE25" s="412"/>
      <c r="BF25" s="412"/>
      <c r="BG25" s="412"/>
      <c r="BH25" s="412"/>
      <c r="BI25" s="412"/>
      <c r="BJ25" s="412"/>
      <c r="BK25" s="412"/>
      <c r="BL25" s="412"/>
      <c r="BM25" s="413"/>
      <c r="BN25" s="414">
        <v>1883128</v>
      </c>
      <c r="BO25" s="415"/>
      <c r="BP25" s="415"/>
      <c r="BQ25" s="415"/>
      <c r="BR25" s="415"/>
      <c r="BS25" s="415"/>
      <c r="BT25" s="415"/>
      <c r="BU25" s="416"/>
      <c r="BV25" s="414">
        <v>2321013</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35"/>
      <c r="C26" s="436"/>
      <c r="D26" s="437"/>
      <c r="E26" s="392" t="s">
        <v>180</v>
      </c>
      <c r="F26" s="393"/>
      <c r="G26" s="393"/>
      <c r="H26" s="393"/>
      <c r="I26" s="393"/>
      <c r="J26" s="393"/>
      <c r="K26" s="394"/>
      <c r="L26" s="395">
        <v>1</v>
      </c>
      <c r="M26" s="396"/>
      <c r="N26" s="396"/>
      <c r="O26" s="396"/>
      <c r="P26" s="397"/>
      <c r="Q26" s="395">
        <v>5670</v>
      </c>
      <c r="R26" s="396"/>
      <c r="S26" s="396"/>
      <c r="T26" s="396"/>
      <c r="U26" s="396"/>
      <c r="V26" s="397"/>
      <c r="W26" s="454"/>
      <c r="X26" s="436"/>
      <c r="Y26" s="437"/>
      <c r="Z26" s="392" t="s">
        <v>181</v>
      </c>
      <c r="AA26" s="430"/>
      <c r="AB26" s="430"/>
      <c r="AC26" s="430"/>
      <c r="AD26" s="430"/>
      <c r="AE26" s="430"/>
      <c r="AF26" s="430"/>
      <c r="AG26" s="431"/>
      <c r="AH26" s="395">
        <v>19</v>
      </c>
      <c r="AI26" s="396"/>
      <c r="AJ26" s="396"/>
      <c r="AK26" s="396"/>
      <c r="AL26" s="397"/>
      <c r="AM26" s="395">
        <v>64258</v>
      </c>
      <c r="AN26" s="396"/>
      <c r="AO26" s="396"/>
      <c r="AP26" s="396"/>
      <c r="AQ26" s="396"/>
      <c r="AR26" s="397"/>
      <c r="AS26" s="395">
        <v>3382</v>
      </c>
      <c r="AT26" s="396"/>
      <c r="AU26" s="396"/>
      <c r="AV26" s="396"/>
      <c r="AW26" s="396"/>
      <c r="AX26" s="398"/>
      <c r="AY26" s="428" t="s">
        <v>182</v>
      </c>
      <c r="AZ26" s="373"/>
      <c r="BA26" s="373"/>
      <c r="BB26" s="373"/>
      <c r="BC26" s="373"/>
      <c r="BD26" s="373"/>
      <c r="BE26" s="373"/>
      <c r="BF26" s="373"/>
      <c r="BG26" s="373"/>
      <c r="BH26" s="373"/>
      <c r="BI26" s="373"/>
      <c r="BJ26" s="373"/>
      <c r="BK26" s="373"/>
      <c r="BL26" s="373"/>
      <c r="BM26" s="429"/>
      <c r="BN26" s="419" t="s">
        <v>131</v>
      </c>
      <c r="BO26" s="420"/>
      <c r="BP26" s="420"/>
      <c r="BQ26" s="420"/>
      <c r="BR26" s="420"/>
      <c r="BS26" s="420"/>
      <c r="BT26" s="420"/>
      <c r="BU26" s="421"/>
      <c r="BV26" s="419" t="s">
        <v>131</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35"/>
      <c r="C27" s="436"/>
      <c r="D27" s="437"/>
      <c r="E27" s="392" t="s">
        <v>183</v>
      </c>
      <c r="F27" s="393"/>
      <c r="G27" s="393"/>
      <c r="H27" s="393"/>
      <c r="I27" s="393"/>
      <c r="J27" s="393"/>
      <c r="K27" s="394"/>
      <c r="L27" s="395">
        <v>1</v>
      </c>
      <c r="M27" s="396"/>
      <c r="N27" s="396"/>
      <c r="O27" s="396"/>
      <c r="P27" s="397"/>
      <c r="Q27" s="395">
        <v>4800</v>
      </c>
      <c r="R27" s="396"/>
      <c r="S27" s="396"/>
      <c r="T27" s="396"/>
      <c r="U27" s="396"/>
      <c r="V27" s="397"/>
      <c r="W27" s="454"/>
      <c r="X27" s="436"/>
      <c r="Y27" s="437"/>
      <c r="Z27" s="392" t="s">
        <v>184</v>
      </c>
      <c r="AA27" s="393"/>
      <c r="AB27" s="393"/>
      <c r="AC27" s="393"/>
      <c r="AD27" s="393"/>
      <c r="AE27" s="393"/>
      <c r="AF27" s="393"/>
      <c r="AG27" s="394"/>
      <c r="AH27" s="395">
        <v>3</v>
      </c>
      <c r="AI27" s="396"/>
      <c r="AJ27" s="396"/>
      <c r="AK27" s="396"/>
      <c r="AL27" s="397"/>
      <c r="AM27" s="395">
        <v>8454</v>
      </c>
      <c r="AN27" s="396"/>
      <c r="AO27" s="396"/>
      <c r="AP27" s="396"/>
      <c r="AQ27" s="396"/>
      <c r="AR27" s="397"/>
      <c r="AS27" s="395">
        <v>2818</v>
      </c>
      <c r="AT27" s="396"/>
      <c r="AU27" s="396"/>
      <c r="AV27" s="396"/>
      <c r="AW27" s="396"/>
      <c r="AX27" s="398"/>
      <c r="AY27" s="425" t="s">
        <v>185</v>
      </c>
      <c r="AZ27" s="426"/>
      <c r="BA27" s="426"/>
      <c r="BB27" s="426"/>
      <c r="BC27" s="426"/>
      <c r="BD27" s="426"/>
      <c r="BE27" s="426"/>
      <c r="BF27" s="426"/>
      <c r="BG27" s="426"/>
      <c r="BH27" s="426"/>
      <c r="BI27" s="426"/>
      <c r="BJ27" s="426"/>
      <c r="BK27" s="426"/>
      <c r="BL27" s="426"/>
      <c r="BM27" s="427"/>
      <c r="BN27" s="422">
        <v>916826</v>
      </c>
      <c r="BO27" s="423"/>
      <c r="BP27" s="423"/>
      <c r="BQ27" s="423"/>
      <c r="BR27" s="423"/>
      <c r="BS27" s="423"/>
      <c r="BT27" s="423"/>
      <c r="BU27" s="424"/>
      <c r="BV27" s="422">
        <v>1093350</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35"/>
      <c r="C28" s="436"/>
      <c r="D28" s="437"/>
      <c r="E28" s="392" t="s">
        <v>186</v>
      </c>
      <c r="F28" s="393"/>
      <c r="G28" s="393"/>
      <c r="H28" s="393"/>
      <c r="I28" s="393"/>
      <c r="J28" s="393"/>
      <c r="K28" s="394"/>
      <c r="L28" s="395">
        <v>1</v>
      </c>
      <c r="M28" s="396"/>
      <c r="N28" s="396"/>
      <c r="O28" s="396"/>
      <c r="P28" s="397"/>
      <c r="Q28" s="395">
        <v>4300</v>
      </c>
      <c r="R28" s="396"/>
      <c r="S28" s="396"/>
      <c r="T28" s="396"/>
      <c r="U28" s="396"/>
      <c r="V28" s="397"/>
      <c r="W28" s="454"/>
      <c r="X28" s="436"/>
      <c r="Y28" s="437"/>
      <c r="Z28" s="392" t="s">
        <v>187</v>
      </c>
      <c r="AA28" s="393"/>
      <c r="AB28" s="393"/>
      <c r="AC28" s="393"/>
      <c r="AD28" s="393"/>
      <c r="AE28" s="393"/>
      <c r="AF28" s="393"/>
      <c r="AG28" s="394"/>
      <c r="AH28" s="395" t="s">
        <v>140</v>
      </c>
      <c r="AI28" s="396"/>
      <c r="AJ28" s="396"/>
      <c r="AK28" s="396"/>
      <c r="AL28" s="397"/>
      <c r="AM28" s="395" t="s">
        <v>140</v>
      </c>
      <c r="AN28" s="396"/>
      <c r="AO28" s="396"/>
      <c r="AP28" s="396"/>
      <c r="AQ28" s="396"/>
      <c r="AR28" s="397"/>
      <c r="AS28" s="395" t="s">
        <v>140</v>
      </c>
      <c r="AT28" s="396"/>
      <c r="AU28" s="396"/>
      <c r="AV28" s="396"/>
      <c r="AW28" s="396"/>
      <c r="AX28" s="398"/>
      <c r="AY28" s="402" t="s">
        <v>188</v>
      </c>
      <c r="AZ28" s="403"/>
      <c r="BA28" s="403"/>
      <c r="BB28" s="404"/>
      <c r="BC28" s="411" t="s">
        <v>50</v>
      </c>
      <c r="BD28" s="412"/>
      <c r="BE28" s="412"/>
      <c r="BF28" s="412"/>
      <c r="BG28" s="412"/>
      <c r="BH28" s="412"/>
      <c r="BI28" s="412"/>
      <c r="BJ28" s="412"/>
      <c r="BK28" s="412"/>
      <c r="BL28" s="412"/>
      <c r="BM28" s="413"/>
      <c r="BN28" s="414">
        <v>1062416</v>
      </c>
      <c r="BO28" s="415"/>
      <c r="BP28" s="415"/>
      <c r="BQ28" s="415"/>
      <c r="BR28" s="415"/>
      <c r="BS28" s="415"/>
      <c r="BT28" s="415"/>
      <c r="BU28" s="416"/>
      <c r="BV28" s="414">
        <v>862398</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35"/>
      <c r="C29" s="436"/>
      <c r="D29" s="437"/>
      <c r="E29" s="392" t="s">
        <v>189</v>
      </c>
      <c r="F29" s="393"/>
      <c r="G29" s="393"/>
      <c r="H29" s="393"/>
      <c r="I29" s="393"/>
      <c r="J29" s="393"/>
      <c r="K29" s="394"/>
      <c r="L29" s="395">
        <v>15</v>
      </c>
      <c r="M29" s="396"/>
      <c r="N29" s="396"/>
      <c r="O29" s="396"/>
      <c r="P29" s="397"/>
      <c r="Q29" s="395">
        <v>4000</v>
      </c>
      <c r="R29" s="396"/>
      <c r="S29" s="396"/>
      <c r="T29" s="396"/>
      <c r="U29" s="396"/>
      <c r="V29" s="397"/>
      <c r="W29" s="455"/>
      <c r="X29" s="456"/>
      <c r="Y29" s="457"/>
      <c r="Z29" s="392" t="s">
        <v>190</v>
      </c>
      <c r="AA29" s="393"/>
      <c r="AB29" s="393"/>
      <c r="AC29" s="393"/>
      <c r="AD29" s="393"/>
      <c r="AE29" s="393"/>
      <c r="AF29" s="393"/>
      <c r="AG29" s="394"/>
      <c r="AH29" s="395">
        <v>279</v>
      </c>
      <c r="AI29" s="396"/>
      <c r="AJ29" s="396"/>
      <c r="AK29" s="396"/>
      <c r="AL29" s="397"/>
      <c r="AM29" s="395">
        <v>880062</v>
      </c>
      <c r="AN29" s="396"/>
      <c r="AO29" s="396"/>
      <c r="AP29" s="396"/>
      <c r="AQ29" s="396"/>
      <c r="AR29" s="397"/>
      <c r="AS29" s="395">
        <v>3154</v>
      </c>
      <c r="AT29" s="396"/>
      <c r="AU29" s="396"/>
      <c r="AV29" s="396"/>
      <c r="AW29" s="396"/>
      <c r="AX29" s="398"/>
      <c r="AY29" s="405"/>
      <c r="AZ29" s="406"/>
      <c r="BA29" s="406"/>
      <c r="BB29" s="407"/>
      <c r="BC29" s="399" t="s">
        <v>191</v>
      </c>
      <c r="BD29" s="400"/>
      <c r="BE29" s="400"/>
      <c r="BF29" s="400"/>
      <c r="BG29" s="400"/>
      <c r="BH29" s="400"/>
      <c r="BI29" s="400"/>
      <c r="BJ29" s="400"/>
      <c r="BK29" s="400"/>
      <c r="BL29" s="400"/>
      <c r="BM29" s="401"/>
      <c r="BN29" s="419">
        <v>468454</v>
      </c>
      <c r="BO29" s="420"/>
      <c r="BP29" s="420"/>
      <c r="BQ29" s="420"/>
      <c r="BR29" s="420"/>
      <c r="BS29" s="420"/>
      <c r="BT29" s="420"/>
      <c r="BU29" s="421"/>
      <c r="BV29" s="419">
        <v>528444</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192</v>
      </c>
      <c r="X30" s="381"/>
      <c r="Y30" s="381"/>
      <c r="Z30" s="381"/>
      <c r="AA30" s="381"/>
      <c r="AB30" s="381"/>
      <c r="AC30" s="381"/>
      <c r="AD30" s="381"/>
      <c r="AE30" s="381"/>
      <c r="AF30" s="381"/>
      <c r="AG30" s="382"/>
      <c r="AH30" s="383">
        <v>98.6</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52</v>
      </c>
      <c r="BD30" s="387"/>
      <c r="BE30" s="387"/>
      <c r="BF30" s="387"/>
      <c r="BG30" s="387"/>
      <c r="BH30" s="387"/>
      <c r="BI30" s="387"/>
      <c r="BJ30" s="387"/>
      <c r="BK30" s="387"/>
      <c r="BL30" s="387"/>
      <c r="BM30" s="388"/>
      <c r="BN30" s="422">
        <v>2524889</v>
      </c>
      <c r="BO30" s="423"/>
      <c r="BP30" s="423"/>
      <c r="BQ30" s="423"/>
      <c r="BR30" s="423"/>
      <c r="BS30" s="423"/>
      <c r="BT30" s="423"/>
      <c r="BU30" s="424"/>
      <c r="BV30" s="422">
        <v>1666027</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193</v>
      </c>
      <c r="D32" s="372"/>
      <c r="E32" s="372"/>
      <c r="F32" s="372"/>
      <c r="G32" s="372"/>
      <c r="H32" s="372"/>
      <c r="I32" s="372"/>
      <c r="J32" s="372"/>
      <c r="K32" s="372"/>
      <c r="L32" s="372"/>
      <c r="M32" s="372"/>
      <c r="N32" s="372"/>
      <c r="O32" s="372"/>
      <c r="P32" s="372"/>
      <c r="Q32" s="372"/>
      <c r="R32" s="372"/>
      <c r="S32" s="372"/>
      <c r="U32" s="373" t="s">
        <v>194</v>
      </c>
      <c r="V32" s="373"/>
      <c r="W32" s="373"/>
      <c r="X32" s="373"/>
      <c r="Y32" s="373"/>
      <c r="Z32" s="373"/>
      <c r="AA32" s="373"/>
      <c r="AB32" s="373"/>
      <c r="AC32" s="373"/>
      <c r="AD32" s="373"/>
      <c r="AE32" s="373"/>
      <c r="AF32" s="373"/>
      <c r="AG32" s="373"/>
      <c r="AH32" s="373"/>
      <c r="AI32" s="373"/>
      <c r="AJ32" s="373"/>
      <c r="AK32" s="373"/>
      <c r="AM32" s="373" t="s">
        <v>195</v>
      </c>
      <c r="AN32" s="373"/>
      <c r="AO32" s="373"/>
      <c r="AP32" s="373"/>
      <c r="AQ32" s="373"/>
      <c r="AR32" s="373"/>
      <c r="AS32" s="373"/>
      <c r="AT32" s="373"/>
      <c r="AU32" s="373"/>
      <c r="AV32" s="373"/>
      <c r="AW32" s="373"/>
      <c r="AX32" s="373"/>
      <c r="AY32" s="373"/>
      <c r="AZ32" s="373"/>
      <c r="BA32" s="373"/>
      <c r="BB32" s="373"/>
      <c r="BC32" s="373"/>
      <c r="BE32" s="373" t="s">
        <v>196</v>
      </c>
      <c r="BF32" s="373"/>
      <c r="BG32" s="373"/>
      <c r="BH32" s="373"/>
      <c r="BI32" s="373"/>
      <c r="BJ32" s="373"/>
      <c r="BK32" s="373"/>
      <c r="BL32" s="373"/>
      <c r="BM32" s="373"/>
      <c r="BN32" s="373"/>
      <c r="BO32" s="373"/>
      <c r="BP32" s="373"/>
      <c r="BQ32" s="373"/>
      <c r="BR32" s="373"/>
      <c r="BS32" s="373"/>
      <c r="BT32" s="373"/>
      <c r="BU32" s="373"/>
      <c r="BW32" s="373" t="s">
        <v>197</v>
      </c>
      <c r="BX32" s="373"/>
      <c r="BY32" s="373"/>
      <c r="BZ32" s="373"/>
      <c r="CA32" s="373"/>
      <c r="CB32" s="373"/>
      <c r="CC32" s="373"/>
      <c r="CD32" s="373"/>
      <c r="CE32" s="373"/>
      <c r="CF32" s="373"/>
      <c r="CG32" s="373"/>
      <c r="CH32" s="373"/>
      <c r="CI32" s="373"/>
      <c r="CJ32" s="373"/>
      <c r="CK32" s="373"/>
      <c r="CL32" s="373"/>
      <c r="CM32" s="373"/>
      <c r="CO32" s="373" t="s">
        <v>198</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199</v>
      </c>
      <c r="D33" s="371"/>
      <c r="E33" s="370" t="s">
        <v>200</v>
      </c>
      <c r="F33" s="370"/>
      <c r="G33" s="370"/>
      <c r="H33" s="370"/>
      <c r="I33" s="370"/>
      <c r="J33" s="370"/>
      <c r="K33" s="370"/>
      <c r="L33" s="370"/>
      <c r="M33" s="370"/>
      <c r="N33" s="370"/>
      <c r="O33" s="370"/>
      <c r="P33" s="370"/>
      <c r="Q33" s="370"/>
      <c r="R33" s="370"/>
      <c r="S33" s="370"/>
      <c r="T33" s="206"/>
      <c r="U33" s="371" t="s">
        <v>201</v>
      </c>
      <c r="V33" s="371"/>
      <c r="W33" s="370" t="s">
        <v>200</v>
      </c>
      <c r="X33" s="370"/>
      <c r="Y33" s="370"/>
      <c r="Z33" s="370"/>
      <c r="AA33" s="370"/>
      <c r="AB33" s="370"/>
      <c r="AC33" s="370"/>
      <c r="AD33" s="370"/>
      <c r="AE33" s="370"/>
      <c r="AF33" s="370"/>
      <c r="AG33" s="370"/>
      <c r="AH33" s="370"/>
      <c r="AI33" s="370"/>
      <c r="AJ33" s="370"/>
      <c r="AK33" s="370"/>
      <c r="AL33" s="206"/>
      <c r="AM33" s="371" t="s">
        <v>201</v>
      </c>
      <c r="AN33" s="371"/>
      <c r="AO33" s="370" t="s">
        <v>202</v>
      </c>
      <c r="AP33" s="370"/>
      <c r="AQ33" s="370"/>
      <c r="AR33" s="370"/>
      <c r="AS33" s="370"/>
      <c r="AT33" s="370"/>
      <c r="AU33" s="370"/>
      <c r="AV33" s="370"/>
      <c r="AW33" s="370"/>
      <c r="AX33" s="370"/>
      <c r="AY33" s="370"/>
      <c r="AZ33" s="370"/>
      <c r="BA33" s="370"/>
      <c r="BB33" s="370"/>
      <c r="BC33" s="370"/>
      <c r="BD33" s="207"/>
      <c r="BE33" s="370" t="s">
        <v>203</v>
      </c>
      <c r="BF33" s="370"/>
      <c r="BG33" s="370" t="s">
        <v>204</v>
      </c>
      <c r="BH33" s="370"/>
      <c r="BI33" s="370"/>
      <c r="BJ33" s="370"/>
      <c r="BK33" s="370"/>
      <c r="BL33" s="370"/>
      <c r="BM33" s="370"/>
      <c r="BN33" s="370"/>
      <c r="BO33" s="370"/>
      <c r="BP33" s="370"/>
      <c r="BQ33" s="370"/>
      <c r="BR33" s="370"/>
      <c r="BS33" s="370"/>
      <c r="BT33" s="370"/>
      <c r="BU33" s="370"/>
      <c r="BV33" s="207"/>
      <c r="BW33" s="371" t="s">
        <v>203</v>
      </c>
      <c r="BX33" s="371"/>
      <c r="BY33" s="370" t="s">
        <v>205</v>
      </c>
      <c r="BZ33" s="370"/>
      <c r="CA33" s="370"/>
      <c r="CB33" s="370"/>
      <c r="CC33" s="370"/>
      <c r="CD33" s="370"/>
      <c r="CE33" s="370"/>
      <c r="CF33" s="370"/>
      <c r="CG33" s="370"/>
      <c r="CH33" s="370"/>
      <c r="CI33" s="370"/>
      <c r="CJ33" s="370"/>
      <c r="CK33" s="370"/>
      <c r="CL33" s="370"/>
      <c r="CM33" s="370"/>
      <c r="CN33" s="206"/>
      <c r="CO33" s="371" t="s">
        <v>201</v>
      </c>
      <c r="CP33" s="371"/>
      <c r="CQ33" s="370" t="s">
        <v>206</v>
      </c>
      <c r="CR33" s="370"/>
      <c r="CS33" s="370"/>
      <c r="CT33" s="370"/>
      <c r="CU33" s="370"/>
      <c r="CV33" s="370"/>
      <c r="CW33" s="370"/>
      <c r="CX33" s="370"/>
      <c r="CY33" s="370"/>
      <c r="CZ33" s="370"/>
      <c r="DA33" s="370"/>
      <c r="DB33" s="370"/>
      <c r="DC33" s="370"/>
      <c r="DD33" s="370"/>
      <c r="DE33" s="370"/>
      <c r="DF33" s="206"/>
      <c r="DG33" s="369" t="s">
        <v>207</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新川広域圏事務組合（一般会計）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14</v>
      </c>
      <c r="CP34" s="367"/>
      <c r="CQ34" s="368" t="str">
        <f>IF('各会計、関係団体の財政状況及び健全化判断比率'!BS7="","",'各会計、関係団体の財政状況及び健全化判断比率'!BS7)</f>
        <v>魚津市施設管理公社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水族館事業特別会計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富山県市町村会館管理組合</v>
      </c>
      <c r="BZ35" s="368"/>
      <c r="CA35" s="368"/>
      <c r="CB35" s="368"/>
      <c r="CC35" s="368"/>
      <c r="CD35" s="368"/>
      <c r="CE35" s="368"/>
      <c r="CF35" s="368"/>
      <c r="CG35" s="368"/>
      <c r="CH35" s="368"/>
      <c r="CI35" s="368"/>
      <c r="CJ35" s="368"/>
      <c r="CK35" s="368"/>
      <c r="CL35" s="368"/>
      <c r="CM35" s="368"/>
      <c r="CN35" s="181"/>
      <c r="CO35" s="367">
        <f t="shared" ref="CO35:CO43" si="3">IF(CQ35="","",CO34+1)</f>
        <v>15</v>
      </c>
      <c r="CP35" s="367"/>
      <c r="CQ35" s="368" t="str">
        <f>IF('各会計、関係団体の財政状況及び健全化判断比率'!BS8="","",'各会計、関係団体の財政状況及び健全化判断比率'!BS8)</f>
        <v>魚津市体育協会</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富山県市町村総合事務組合（一般会計）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富山県後期高齢者医療広域連合（一般会計）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富山県後期高齢者医療広域連合（特別会計）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富山県東部消防組合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364" t="s">
        <v>209</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210</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211</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212</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213</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214</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215</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216</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LDbmJWkOP+u487AYf/6ADaCCwqYXtYyp/Fy8eEh7d5H+jVHnTpstI5xCeF7BBmI/yhu3NSECmuZm1hvFDm2jlA==" saltValue="TTnTW5Q1t/x91XpHiOtUR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217</v>
      </c>
      <c r="DI1" s="718"/>
      <c r="DJ1" s="718"/>
      <c r="DK1" s="718"/>
      <c r="DL1" s="718"/>
      <c r="DM1" s="718"/>
      <c r="DN1" s="719"/>
      <c r="DO1" s="214"/>
      <c r="DP1" s="717" t="s">
        <v>218</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220</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221</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222</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223</v>
      </c>
      <c r="S4" s="680"/>
      <c r="T4" s="680"/>
      <c r="U4" s="680"/>
      <c r="V4" s="680"/>
      <c r="W4" s="680"/>
      <c r="X4" s="680"/>
      <c r="Y4" s="681"/>
      <c r="Z4" s="679" t="s">
        <v>224</v>
      </c>
      <c r="AA4" s="680"/>
      <c r="AB4" s="680"/>
      <c r="AC4" s="681"/>
      <c r="AD4" s="679" t="s">
        <v>225</v>
      </c>
      <c r="AE4" s="680"/>
      <c r="AF4" s="680"/>
      <c r="AG4" s="680"/>
      <c r="AH4" s="680"/>
      <c r="AI4" s="680"/>
      <c r="AJ4" s="680"/>
      <c r="AK4" s="681"/>
      <c r="AL4" s="679" t="s">
        <v>224</v>
      </c>
      <c r="AM4" s="680"/>
      <c r="AN4" s="680"/>
      <c r="AO4" s="681"/>
      <c r="AP4" s="720" t="s">
        <v>226</v>
      </c>
      <c r="AQ4" s="720"/>
      <c r="AR4" s="720"/>
      <c r="AS4" s="720"/>
      <c r="AT4" s="720"/>
      <c r="AU4" s="720"/>
      <c r="AV4" s="720"/>
      <c r="AW4" s="720"/>
      <c r="AX4" s="720"/>
      <c r="AY4" s="720"/>
      <c r="AZ4" s="720"/>
      <c r="BA4" s="720"/>
      <c r="BB4" s="720"/>
      <c r="BC4" s="720"/>
      <c r="BD4" s="720"/>
      <c r="BE4" s="720"/>
      <c r="BF4" s="720"/>
      <c r="BG4" s="720" t="s">
        <v>227</v>
      </c>
      <c r="BH4" s="720"/>
      <c r="BI4" s="720"/>
      <c r="BJ4" s="720"/>
      <c r="BK4" s="720"/>
      <c r="BL4" s="720"/>
      <c r="BM4" s="720"/>
      <c r="BN4" s="720"/>
      <c r="BO4" s="720" t="s">
        <v>224</v>
      </c>
      <c r="BP4" s="720"/>
      <c r="BQ4" s="720"/>
      <c r="BR4" s="720"/>
      <c r="BS4" s="720" t="s">
        <v>228</v>
      </c>
      <c r="BT4" s="720"/>
      <c r="BU4" s="720"/>
      <c r="BV4" s="720"/>
      <c r="BW4" s="720"/>
      <c r="BX4" s="720"/>
      <c r="BY4" s="720"/>
      <c r="BZ4" s="720"/>
      <c r="CA4" s="720"/>
      <c r="CB4" s="720"/>
      <c r="CD4" s="679" t="s">
        <v>229</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230</v>
      </c>
      <c r="C5" s="677"/>
      <c r="D5" s="677"/>
      <c r="E5" s="677"/>
      <c r="F5" s="677"/>
      <c r="G5" s="677"/>
      <c r="H5" s="677"/>
      <c r="I5" s="677"/>
      <c r="J5" s="677"/>
      <c r="K5" s="677"/>
      <c r="L5" s="677"/>
      <c r="M5" s="677"/>
      <c r="N5" s="677"/>
      <c r="O5" s="677"/>
      <c r="P5" s="677"/>
      <c r="Q5" s="678"/>
      <c r="R5" s="673">
        <v>6699794</v>
      </c>
      <c r="S5" s="674"/>
      <c r="T5" s="674"/>
      <c r="U5" s="674"/>
      <c r="V5" s="674"/>
      <c r="W5" s="674"/>
      <c r="X5" s="674"/>
      <c r="Y5" s="702"/>
      <c r="Z5" s="715">
        <v>30.9</v>
      </c>
      <c r="AA5" s="715"/>
      <c r="AB5" s="715"/>
      <c r="AC5" s="715"/>
      <c r="AD5" s="716">
        <v>6699794</v>
      </c>
      <c r="AE5" s="716"/>
      <c r="AF5" s="716"/>
      <c r="AG5" s="716"/>
      <c r="AH5" s="716"/>
      <c r="AI5" s="716"/>
      <c r="AJ5" s="716"/>
      <c r="AK5" s="716"/>
      <c r="AL5" s="703">
        <v>59.7</v>
      </c>
      <c r="AM5" s="686"/>
      <c r="AN5" s="686"/>
      <c r="AO5" s="704"/>
      <c r="AP5" s="676" t="s">
        <v>231</v>
      </c>
      <c r="AQ5" s="677"/>
      <c r="AR5" s="677"/>
      <c r="AS5" s="677"/>
      <c r="AT5" s="677"/>
      <c r="AU5" s="677"/>
      <c r="AV5" s="677"/>
      <c r="AW5" s="677"/>
      <c r="AX5" s="677"/>
      <c r="AY5" s="677"/>
      <c r="AZ5" s="677"/>
      <c r="BA5" s="677"/>
      <c r="BB5" s="677"/>
      <c r="BC5" s="677"/>
      <c r="BD5" s="677"/>
      <c r="BE5" s="677"/>
      <c r="BF5" s="678"/>
      <c r="BG5" s="627">
        <v>6691439</v>
      </c>
      <c r="BH5" s="628"/>
      <c r="BI5" s="628"/>
      <c r="BJ5" s="628"/>
      <c r="BK5" s="628"/>
      <c r="BL5" s="628"/>
      <c r="BM5" s="628"/>
      <c r="BN5" s="629"/>
      <c r="BO5" s="663">
        <v>99.9</v>
      </c>
      <c r="BP5" s="663"/>
      <c r="BQ5" s="663"/>
      <c r="BR5" s="663"/>
      <c r="BS5" s="664">
        <v>552956</v>
      </c>
      <c r="BT5" s="664"/>
      <c r="BU5" s="664"/>
      <c r="BV5" s="664"/>
      <c r="BW5" s="664"/>
      <c r="BX5" s="664"/>
      <c r="BY5" s="664"/>
      <c r="BZ5" s="664"/>
      <c r="CA5" s="664"/>
      <c r="CB5" s="695"/>
      <c r="CD5" s="679" t="s">
        <v>226</v>
      </c>
      <c r="CE5" s="680"/>
      <c r="CF5" s="680"/>
      <c r="CG5" s="680"/>
      <c r="CH5" s="680"/>
      <c r="CI5" s="680"/>
      <c r="CJ5" s="680"/>
      <c r="CK5" s="680"/>
      <c r="CL5" s="680"/>
      <c r="CM5" s="680"/>
      <c r="CN5" s="680"/>
      <c r="CO5" s="680"/>
      <c r="CP5" s="680"/>
      <c r="CQ5" s="681"/>
      <c r="CR5" s="679" t="s">
        <v>232</v>
      </c>
      <c r="CS5" s="680"/>
      <c r="CT5" s="680"/>
      <c r="CU5" s="680"/>
      <c r="CV5" s="680"/>
      <c r="CW5" s="680"/>
      <c r="CX5" s="680"/>
      <c r="CY5" s="681"/>
      <c r="CZ5" s="679" t="s">
        <v>224</v>
      </c>
      <c r="DA5" s="680"/>
      <c r="DB5" s="680"/>
      <c r="DC5" s="681"/>
      <c r="DD5" s="679" t="s">
        <v>233</v>
      </c>
      <c r="DE5" s="680"/>
      <c r="DF5" s="680"/>
      <c r="DG5" s="680"/>
      <c r="DH5" s="680"/>
      <c r="DI5" s="680"/>
      <c r="DJ5" s="680"/>
      <c r="DK5" s="680"/>
      <c r="DL5" s="680"/>
      <c r="DM5" s="680"/>
      <c r="DN5" s="680"/>
      <c r="DO5" s="680"/>
      <c r="DP5" s="681"/>
      <c r="DQ5" s="679" t="s">
        <v>234</v>
      </c>
      <c r="DR5" s="680"/>
      <c r="DS5" s="680"/>
      <c r="DT5" s="680"/>
      <c r="DU5" s="680"/>
      <c r="DV5" s="680"/>
      <c r="DW5" s="680"/>
      <c r="DX5" s="680"/>
      <c r="DY5" s="680"/>
      <c r="DZ5" s="680"/>
      <c r="EA5" s="680"/>
      <c r="EB5" s="680"/>
      <c r="EC5" s="681"/>
    </row>
    <row r="6" spans="2:143" ht="11.25" customHeight="1" x14ac:dyDescent="0.15">
      <c r="B6" s="624" t="s">
        <v>235</v>
      </c>
      <c r="C6" s="625"/>
      <c r="D6" s="625"/>
      <c r="E6" s="625"/>
      <c r="F6" s="625"/>
      <c r="G6" s="625"/>
      <c r="H6" s="625"/>
      <c r="I6" s="625"/>
      <c r="J6" s="625"/>
      <c r="K6" s="625"/>
      <c r="L6" s="625"/>
      <c r="M6" s="625"/>
      <c r="N6" s="625"/>
      <c r="O6" s="625"/>
      <c r="P6" s="625"/>
      <c r="Q6" s="626"/>
      <c r="R6" s="627">
        <v>153798</v>
      </c>
      <c r="S6" s="628"/>
      <c r="T6" s="628"/>
      <c r="U6" s="628"/>
      <c r="V6" s="628"/>
      <c r="W6" s="628"/>
      <c r="X6" s="628"/>
      <c r="Y6" s="629"/>
      <c r="Z6" s="663">
        <v>0.7</v>
      </c>
      <c r="AA6" s="663"/>
      <c r="AB6" s="663"/>
      <c r="AC6" s="663"/>
      <c r="AD6" s="664">
        <v>153798</v>
      </c>
      <c r="AE6" s="664"/>
      <c r="AF6" s="664"/>
      <c r="AG6" s="664"/>
      <c r="AH6" s="664"/>
      <c r="AI6" s="664"/>
      <c r="AJ6" s="664"/>
      <c r="AK6" s="664"/>
      <c r="AL6" s="630">
        <v>1.4</v>
      </c>
      <c r="AM6" s="631"/>
      <c r="AN6" s="631"/>
      <c r="AO6" s="665"/>
      <c r="AP6" s="624" t="s">
        <v>236</v>
      </c>
      <c r="AQ6" s="625"/>
      <c r="AR6" s="625"/>
      <c r="AS6" s="625"/>
      <c r="AT6" s="625"/>
      <c r="AU6" s="625"/>
      <c r="AV6" s="625"/>
      <c r="AW6" s="625"/>
      <c r="AX6" s="625"/>
      <c r="AY6" s="625"/>
      <c r="AZ6" s="625"/>
      <c r="BA6" s="625"/>
      <c r="BB6" s="625"/>
      <c r="BC6" s="625"/>
      <c r="BD6" s="625"/>
      <c r="BE6" s="625"/>
      <c r="BF6" s="626"/>
      <c r="BG6" s="627">
        <v>6691439</v>
      </c>
      <c r="BH6" s="628"/>
      <c r="BI6" s="628"/>
      <c r="BJ6" s="628"/>
      <c r="BK6" s="628"/>
      <c r="BL6" s="628"/>
      <c r="BM6" s="628"/>
      <c r="BN6" s="629"/>
      <c r="BO6" s="663">
        <v>99.9</v>
      </c>
      <c r="BP6" s="663"/>
      <c r="BQ6" s="663"/>
      <c r="BR6" s="663"/>
      <c r="BS6" s="664">
        <v>552956</v>
      </c>
      <c r="BT6" s="664"/>
      <c r="BU6" s="664"/>
      <c r="BV6" s="664"/>
      <c r="BW6" s="664"/>
      <c r="BX6" s="664"/>
      <c r="BY6" s="664"/>
      <c r="BZ6" s="664"/>
      <c r="CA6" s="664"/>
      <c r="CB6" s="695"/>
      <c r="CD6" s="676" t="s">
        <v>237</v>
      </c>
      <c r="CE6" s="677"/>
      <c r="CF6" s="677"/>
      <c r="CG6" s="677"/>
      <c r="CH6" s="677"/>
      <c r="CI6" s="677"/>
      <c r="CJ6" s="677"/>
      <c r="CK6" s="677"/>
      <c r="CL6" s="677"/>
      <c r="CM6" s="677"/>
      <c r="CN6" s="677"/>
      <c r="CO6" s="677"/>
      <c r="CP6" s="677"/>
      <c r="CQ6" s="678"/>
      <c r="CR6" s="627">
        <v>186349</v>
      </c>
      <c r="CS6" s="628"/>
      <c r="CT6" s="628"/>
      <c r="CU6" s="628"/>
      <c r="CV6" s="628"/>
      <c r="CW6" s="628"/>
      <c r="CX6" s="628"/>
      <c r="CY6" s="629"/>
      <c r="CZ6" s="703">
        <v>0.9</v>
      </c>
      <c r="DA6" s="686"/>
      <c r="DB6" s="686"/>
      <c r="DC6" s="705"/>
      <c r="DD6" s="633" t="s">
        <v>238</v>
      </c>
      <c r="DE6" s="628"/>
      <c r="DF6" s="628"/>
      <c r="DG6" s="628"/>
      <c r="DH6" s="628"/>
      <c r="DI6" s="628"/>
      <c r="DJ6" s="628"/>
      <c r="DK6" s="628"/>
      <c r="DL6" s="628"/>
      <c r="DM6" s="628"/>
      <c r="DN6" s="628"/>
      <c r="DO6" s="628"/>
      <c r="DP6" s="629"/>
      <c r="DQ6" s="633">
        <v>186349</v>
      </c>
      <c r="DR6" s="628"/>
      <c r="DS6" s="628"/>
      <c r="DT6" s="628"/>
      <c r="DU6" s="628"/>
      <c r="DV6" s="628"/>
      <c r="DW6" s="628"/>
      <c r="DX6" s="628"/>
      <c r="DY6" s="628"/>
      <c r="DZ6" s="628"/>
      <c r="EA6" s="628"/>
      <c r="EB6" s="628"/>
      <c r="EC6" s="662"/>
    </row>
    <row r="7" spans="2:143" ht="11.25" customHeight="1" x14ac:dyDescent="0.15">
      <c r="B7" s="624" t="s">
        <v>239</v>
      </c>
      <c r="C7" s="625"/>
      <c r="D7" s="625"/>
      <c r="E7" s="625"/>
      <c r="F7" s="625"/>
      <c r="G7" s="625"/>
      <c r="H7" s="625"/>
      <c r="I7" s="625"/>
      <c r="J7" s="625"/>
      <c r="K7" s="625"/>
      <c r="L7" s="625"/>
      <c r="M7" s="625"/>
      <c r="N7" s="625"/>
      <c r="O7" s="625"/>
      <c r="P7" s="625"/>
      <c r="Q7" s="626"/>
      <c r="R7" s="627">
        <v>2817</v>
      </c>
      <c r="S7" s="628"/>
      <c r="T7" s="628"/>
      <c r="U7" s="628"/>
      <c r="V7" s="628"/>
      <c r="W7" s="628"/>
      <c r="X7" s="628"/>
      <c r="Y7" s="629"/>
      <c r="Z7" s="663">
        <v>0</v>
      </c>
      <c r="AA7" s="663"/>
      <c r="AB7" s="663"/>
      <c r="AC7" s="663"/>
      <c r="AD7" s="664">
        <v>2817</v>
      </c>
      <c r="AE7" s="664"/>
      <c r="AF7" s="664"/>
      <c r="AG7" s="664"/>
      <c r="AH7" s="664"/>
      <c r="AI7" s="664"/>
      <c r="AJ7" s="664"/>
      <c r="AK7" s="664"/>
      <c r="AL7" s="630">
        <v>0</v>
      </c>
      <c r="AM7" s="631"/>
      <c r="AN7" s="631"/>
      <c r="AO7" s="665"/>
      <c r="AP7" s="624" t="s">
        <v>240</v>
      </c>
      <c r="AQ7" s="625"/>
      <c r="AR7" s="625"/>
      <c r="AS7" s="625"/>
      <c r="AT7" s="625"/>
      <c r="AU7" s="625"/>
      <c r="AV7" s="625"/>
      <c r="AW7" s="625"/>
      <c r="AX7" s="625"/>
      <c r="AY7" s="625"/>
      <c r="AZ7" s="625"/>
      <c r="BA7" s="625"/>
      <c r="BB7" s="625"/>
      <c r="BC7" s="625"/>
      <c r="BD7" s="625"/>
      <c r="BE7" s="625"/>
      <c r="BF7" s="626"/>
      <c r="BG7" s="627">
        <v>2593487</v>
      </c>
      <c r="BH7" s="628"/>
      <c r="BI7" s="628"/>
      <c r="BJ7" s="628"/>
      <c r="BK7" s="628"/>
      <c r="BL7" s="628"/>
      <c r="BM7" s="628"/>
      <c r="BN7" s="629"/>
      <c r="BO7" s="663">
        <v>38.700000000000003</v>
      </c>
      <c r="BP7" s="663"/>
      <c r="BQ7" s="663"/>
      <c r="BR7" s="663"/>
      <c r="BS7" s="664">
        <v>100084</v>
      </c>
      <c r="BT7" s="664"/>
      <c r="BU7" s="664"/>
      <c r="BV7" s="664"/>
      <c r="BW7" s="664"/>
      <c r="BX7" s="664"/>
      <c r="BY7" s="664"/>
      <c r="BZ7" s="664"/>
      <c r="CA7" s="664"/>
      <c r="CB7" s="695"/>
      <c r="CD7" s="624" t="s">
        <v>241</v>
      </c>
      <c r="CE7" s="625"/>
      <c r="CF7" s="625"/>
      <c r="CG7" s="625"/>
      <c r="CH7" s="625"/>
      <c r="CI7" s="625"/>
      <c r="CJ7" s="625"/>
      <c r="CK7" s="625"/>
      <c r="CL7" s="625"/>
      <c r="CM7" s="625"/>
      <c r="CN7" s="625"/>
      <c r="CO7" s="625"/>
      <c r="CP7" s="625"/>
      <c r="CQ7" s="626"/>
      <c r="CR7" s="627">
        <v>3634939</v>
      </c>
      <c r="CS7" s="628"/>
      <c r="CT7" s="628"/>
      <c r="CU7" s="628"/>
      <c r="CV7" s="628"/>
      <c r="CW7" s="628"/>
      <c r="CX7" s="628"/>
      <c r="CY7" s="629"/>
      <c r="CZ7" s="663">
        <v>18.3</v>
      </c>
      <c r="DA7" s="663"/>
      <c r="DB7" s="663"/>
      <c r="DC7" s="663"/>
      <c r="DD7" s="633">
        <v>234456</v>
      </c>
      <c r="DE7" s="628"/>
      <c r="DF7" s="628"/>
      <c r="DG7" s="628"/>
      <c r="DH7" s="628"/>
      <c r="DI7" s="628"/>
      <c r="DJ7" s="628"/>
      <c r="DK7" s="628"/>
      <c r="DL7" s="628"/>
      <c r="DM7" s="628"/>
      <c r="DN7" s="628"/>
      <c r="DO7" s="628"/>
      <c r="DP7" s="629"/>
      <c r="DQ7" s="633">
        <v>2606274</v>
      </c>
      <c r="DR7" s="628"/>
      <c r="DS7" s="628"/>
      <c r="DT7" s="628"/>
      <c r="DU7" s="628"/>
      <c r="DV7" s="628"/>
      <c r="DW7" s="628"/>
      <c r="DX7" s="628"/>
      <c r="DY7" s="628"/>
      <c r="DZ7" s="628"/>
      <c r="EA7" s="628"/>
      <c r="EB7" s="628"/>
      <c r="EC7" s="662"/>
    </row>
    <row r="8" spans="2:143" ht="11.25" customHeight="1" x14ac:dyDescent="0.15">
      <c r="B8" s="624" t="s">
        <v>242</v>
      </c>
      <c r="C8" s="625"/>
      <c r="D8" s="625"/>
      <c r="E8" s="625"/>
      <c r="F8" s="625"/>
      <c r="G8" s="625"/>
      <c r="H8" s="625"/>
      <c r="I8" s="625"/>
      <c r="J8" s="625"/>
      <c r="K8" s="625"/>
      <c r="L8" s="625"/>
      <c r="M8" s="625"/>
      <c r="N8" s="625"/>
      <c r="O8" s="625"/>
      <c r="P8" s="625"/>
      <c r="Q8" s="626"/>
      <c r="R8" s="627">
        <v>35444</v>
      </c>
      <c r="S8" s="628"/>
      <c r="T8" s="628"/>
      <c r="U8" s="628"/>
      <c r="V8" s="628"/>
      <c r="W8" s="628"/>
      <c r="X8" s="628"/>
      <c r="Y8" s="629"/>
      <c r="Z8" s="663">
        <v>0.2</v>
      </c>
      <c r="AA8" s="663"/>
      <c r="AB8" s="663"/>
      <c r="AC8" s="663"/>
      <c r="AD8" s="664">
        <v>35444</v>
      </c>
      <c r="AE8" s="664"/>
      <c r="AF8" s="664"/>
      <c r="AG8" s="664"/>
      <c r="AH8" s="664"/>
      <c r="AI8" s="664"/>
      <c r="AJ8" s="664"/>
      <c r="AK8" s="664"/>
      <c r="AL8" s="630">
        <v>0.3</v>
      </c>
      <c r="AM8" s="631"/>
      <c r="AN8" s="631"/>
      <c r="AO8" s="665"/>
      <c r="AP8" s="624" t="s">
        <v>243</v>
      </c>
      <c r="AQ8" s="625"/>
      <c r="AR8" s="625"/>
      <c r="AS8" s="625"/>
      <c r="AT8" s="625"/>
      <c r="AU8" s="625"/>
      <c r="AV8" s="625"/>
      <c r="AW8" s="625"/>
      <c r="AX8" s="625"/>
      <c r="AY8" s="625"/>
      <c r="AZ8" s="625"/>
      <c r="BA8" s="625"/>
      <c r="BB8" s="625"/>
      <c r="BC8" s="625"/>
      <c r="BD8" s="625"/>
      <c r="BE8" s="625"/>
      <c r="BF8" s="626"/>
      <c r="BG8" s="627">
        <v>81229</v>
      </c>
      <c r="BH8" s="628"/>
      <c r="BI8" s="628"/>
      <c r="BJ8" s="628"/>
      <c r="BK8" s="628"/>
      <c r="BL8" s="628"/>
      <c r="BM8" s="628"/>
      <c r="BN8" s="629"/>
      <c r="BO8" s="663">
        <v>1.2</v>
      </c>
      <c r="BP8" s="663"/>
      <c r="BQ8" s="663"/>
      <c r="BR8" s="663"/>
      <c r="BS8" s="664" t="s">
        <v>131</v>
      </c>
      <c r="BT8" s="664"/>
      <c r="BU8" s="664"/>
      <c r="BV8" s="664"/>
      <c r="BW8" s="664"/>
      <c r="BX8" s="664"/>
      <c r="BY8" s="664"/>
      <c r="BZ8" s="664"/>
      <c r="CA8" s="664"/>
      <c r="CB8" s="695"/>
      <c r="CD8" s="624" t="s">
        <v>244</v>
      </c>
      <c r="CE8" s="625"/>
      <c r="CF8" s="625"/>
      <c r="CG8" s="625"/>
      <c r="CH8" s="625"/>
      <c r="CI8" s="625"/>
      <c r="CJ8" s="625"/>
      <c r="CK8" s="625"/>
      <c r="CL8" s="625"/>
      <c r="CM8" s="625"/>
      <c r="CN8" s="625"/>
      <c r="CO8" s="625"/>
      <c r="CP8" s="625"/>
      <c r="CQ8" s="626"/>
      <c r="CR8" s="627">
        <v>5977659</v>
      </c>
      <c r="CS8" s="628"/>
      <c r="CT8" s="628"/>
      <c r="CU8" s="628"/>
      <c r="CV8" s="628"/>
      <c r="CW8" s="628"/>
      <c r="CX8" s="628"/>
      <c r="CY8" s="629"/>
      <c r="CZ8" s="663">
        <v>30.2</v>
      </c>
      <c r="DA8" s="663"/>
      <c r="DB8" s="663"/>
      <c r="DC8" s="663"/>
      <c r="DD8" s="633">
        <v>36452</v>
      </c>
      <c r="DE8" s="628"/>
      <c r="DF8" s="628"/>
      <c r="DG8" s="628"/>
      <c r="DH8" s="628"/>
      <c r="DI8" s="628"/>
      <c r="DJ8" s="628"/>
      <c r="DK8" s="628"/>
      <c r="DL8" s="628"/>
      <c r="DM8" s="628"/>
      <c r="DN8" s="628"/>
      <c r="DO8" s="628"/>
      <c r="DP8" s="629"/>
      <c r="DQ8" s="633">
        <v>3171410</v>
      </c>
      <c r="DR8" s="628"/>
      <c r="DS8" s="628"/>
      <c r="DT8" s="628"/>
      <c r="DU8" s="628"/>
      <c r="DV8" s="628"/>
      <c r="DW8" s="628"/>
      <c r="DX8" s="628"/>
      <c r="DY8" s="628"/>
      <c r="DZ8" s="628"/>
      <c r="EA8" s="628"/>
      <c r="EB8" s="628"/>
      <c r="EC8" s="662"/>
    </row>
    <row r="9" spans="2:143" ht="11.25" customHeight="1" x14ac:dyDescent="0.15">
      <c r="B9" s="624" t="s">
        <v>245</v>
      </c>
      <c r="C9" s="625"/>
      <c r="D9" s="625"/>
      <c r="E9" s="625"/>
      <c r="F9" s="625"/>
      <c r="G9" s="625"/>
      <c r="H9" s="625"/>
      <c r="I9" s="625"/>
      <c r="J9" s="625"/>
      <c r="K9" s="625"/>
      <c r="L9" s="625"/>
      <c r="M9" s="625"/>
      <c r="N9" s="625"/>
      <c r="O9" s="625"/>
      <c r="P9" s="625"/>
      <c r="Q9" s="626"/>
      <c r="R9" s="627">
        <v>25221</v>
      </c>
      <c r="S9" s="628"/>
      <c r="T9" s="628"/>
      <c r="U9" s="628"/>
      <c r="V9" s="628"/>
      <c r="W9" s="628"/>
      <c r="X9" s="628"/>
      <c r="Y9" s="629"/>
      <c r="Z9" s="663">
        <v>0.1</v>
      </c>
      <c r="AA9" s="663"/>
      <c r="AB9" s="663"/>
      <c r="AC9" s="663"/>
      <c r="AD9" s="664">
        <v>25221</v>
      </c>
      <c r="AE9" s="664"/>
      <c r="AF9" s="664"/>
      <c r="AG9" s="664"/>
      <c r="AH9" s="664"/>
      <c r="AI9" s="664"/>
      <c r="AJ9" s="664"/>
      <c r="AK9" s="664"/>
      <c r="AL9" s="630">
        <v>0.2</v>
      </c>
      <c r="AM9" s="631"/>
      <c r="AN9" s="631"/>
      <c r="AO9" s="665"/>
      <c r="AP9" s="624" t="s">
        <v>246</v>
      </c>
      <c r="AQ9" s="625"/>
      <c r="AR9" s="625"/>
      <c r="AS9" s="625"/>
      <c r="AT9" s="625"/>
      <c r="AU9" s="625"/>
      <c r="AV9" s="625"/>
      <c r="AW9" s="625"/>
      <c r="AX9" s="625"/>
      <c r="AY9" s="625"/>
      <c r="AZ9" s="625"/>
      <c r="BA9" s="625"/>
      <c r="BB9" s="625"/>
      <c r="BC9" s="625"/>
      <c r="BD9" s="625"/>
      <c r="BE9" s="625"/>
      <c r="BF9" s="626"/>
      <c r="BG9" s="627">
        <v>2084055</v>
      </c>
      <c r="BH9" s="628"/>
      <c r="BI9" s="628"/>
      <c r="BJ9" s="628"/>
      <c r="BK9" s="628"/>
      <c r="BL9" s="628"/>
      <c r="BM9" s="628"/>
      <c r="BN9" s="629"/>
      <c r="BO9" s="663">
        <v>31.1</v>
      </c>
      <c r="BP9" s="663"/>
      <c r="BQ9" s="663"/>
      <c r="BR9" s="663"/>
      <c r="BS9" s="664" t="s">
        <v>238</v>
      </c>
      <c r="BT9" s="664"/>
      <c r="BU9" s="664"/>
      <c r="BV9" s="664"/>
      <c r="BW9" s="664"/>
      <c r="BX9" s="664"/>
      <c r="BY9" s="664"/>
      <c r="BZ9" s="664"/>
      <c r="CA9" s="664"/>
      <c r="CB9" s="695"/>
      <c r="CD9" s="624" t="s">
        <v>247</v>
      </c>
      <c r="CE9" s="625"/>
      <c r="CF9" s="625"/>
      <c r="CG9" s="625"/>
      <c r="CH9" s="625"/>
      <c r="CI9" s="625"/>
      <c r="CJ9" s="625"/>
      <c r="CK9" s="625"/>
      <c r="CL9" s="625"/>
      <c r="CM9" s="625"/>
      <c r="CN9" s="625"/>
      <c r="CO9" s="625"/>
      <c r="CP9" s="625"/>
      <c r="CQ9" s="626"/>
      <c r="CR9" s="627">
        <v>1463699</v>
      </c>
      <c r="CS9" s="628"/>
      <c r="CT9" s="628"/>
      <c r="CU9" s="628"/>
      <c r="CV9" s="628"/>
      <c r="CW9" s="628"/>
      <c r="CX9" s="628"/>
      <c r="CY9" s="629"/>
      <c r="CZ9" s="663">
        <v>7.4</v>
      </c>
      <c r="DA9" s="663"/>
      <c r="DB9" s="663"/>
      <c r="DC9" s="663"/>
      <c r="DD9" s="633">
        <v>564</v>
      </c>
      <c r="DE9" s="628"/>
      <c r="DF9" s="628"/>
      <c r="DG9" s="628"/>
      <c r="DH9" s="628"/>
      <c r="DI9" s="628"/>
      <c r="DJ9" s="628"/>
      <c r="DK9" s="628"/>
      <c r="DL9" s="628"/>
      <c r="DM9" s="628"/>
      <c r="DN9" s="628"/>
      <c r="DO9" s="628"/>
      <c r="DP9" s="629"/>
      <c r="DQ9" s="633">
        <v>1170976</v>
      </c>
      <c r="DR9" s="628"/>
      <c r="DS9" s="628"/>
      <c r="DT9" s="628"/>
      <c r="DU9" s="628"/>
      <c r="DV9" s="628"/>
      <c r="DW9" s="628"/>
      <c r="DX9" s="628"/>
      <c r="DY9" s="628"/>
      <c r="DZ9" s="628"/>
      <c r="EA9" s="628"/>
      <c r="EB9" s="628"/>
      <c r="EC9" s="662"/>
    </row>
    <row r="10" spans="2:143" ht="11.25" customHeight="1" x14ac:dyDescent="0.15">
      <c r="B10" s="624" t="s">
        <v>248</v>
      </c>
      <c r="C10" s="625"/>
      <c r="D10" s="625"/>
      <c r="E10" s="625"/>
      <c r="F10" s="625"/>
      <c r="G10" s="625"/>
      <c r="H10" s="625"/>
      <c r="I10" s="625"/>
      <c r="J10" s="625"/>
      <c r="K10" s="625"/>
      <c r="L10" s="625"/>
      <c r="M10" s="625"/>
      <c r="N10" s="625"/>
      <c r="O10" s="625"/>
      <c r="P10" s="625"/>
      <c r="Q10" s="626"/>
      <c r="R10" s="627" t="s">
        <v>131</v>
      </c>
      <c r="S10" s="628"/>
      <c r="T10" s="628"/>
      <c r="U10" s="628"/>
      <c r="V10" s="628"/>
      <c r="W10" s="628"/>
      <c r="X10" s="628"/>
      <c r="Y10" s="629"/>
      <c r="Z10" s="663" t="s">
        <v>238</v>
      </c>
      <c r="AA10" s="663"/>
      <c r="AB10" s="663"/>
      <c r="AC10" s="663"/>
      <c r="AD10" s="664" t="s">
        <v>238</v>
      </c>
      <c r="AE10" s="664"/>
      <c r="AF10" s="664"/>
      <c r="AG10" s="664"/>
      <c r="AH10" s="664"/>
      <c r="AI10" s="664"/>
      <c r="AJ10" s="664"/>
      <c r="AK10" s="664"/>
      <c r="AL10" s="630" t="s">
        <v>238</v>
      </c>
      <c r="AM10" s="631"/>
      <c r="AN10" s="631"/>
      <c r="AO10" s="665"/>
      <c r="AP10" s="624" t="s">
        <v>249</v>
      </c>
      <c r="AQ10" s="625"/>
      <c r="AR10" s="625"/>
      <c r="AS10" s="625"/>
      <c r="AT10" s="625"/>
      <c r="AU10" s="625"/>
      <c r="AV10" s="625"/>
      <c r="AW10" s="625"/>
      <c r="AX10" s="625"/>
      <c r="AY10" s="625"/>
      <c r="AZ10" s="625"/>
      <c r="BA10" s="625"/>
      <c r="BB10" s="625"/>
      <c r="BC10" s="625"/>
      <c r="BD10" s="625"/>
      <c r="BE10" s="625"/>
      <c r="BF10" s="626"/>
      <c r="BG10" s="627">
        <v>180502</v>
      </c>
      <c r="BH10" s="628"/>
      <c r="BI10" s="628"/>
      <c r="BJ10" s="628"/>
      <c r="BK10" s="628"/>
      <c r="BL10" s="628"/>
      <c r="BM10" s="628"/>
      <c r="BN10" s="629"/>
      <c r="BO10" s="663">
        <v>2.7</v>
      </c>
      <c r="BP10" s="663"/>
      <c r="BQ10" s="663"/>
      <c r="BR10" s="663"/>
      <c r="BS10" s="664">
        <v>29857</v>
      </c>
      <c r="BT10" s="664"/>
      <c r="BU10" s="664"/>
      <c r="BV10" s="664"/>
      <c r="BW10" s="664"/>
      <c r="BX10" s="664"/>
      <c r="BY10" s="664"/>
      <c r="BZ10" s="664"/>
      <c r="CA10" s="664"/>
      <c r="CB10" s="695"/>
      <c r="CD10" s="624" t="s">
        <v>250</v>
      </c>
      <c r="CE10" s="625"/>
      <c r="CF10" s="625"/>
      <c r="CG10" s="625"/>
      <c r="CH10" s="625"/>
      <c r="CI10" s="625"/>
      <c r="CJ10" s="625"/>
      <c r="CK10" s="625"/>
      <c r="CL10" s="625"/>
      <c r="CM10" s="625"/>
      <c r="CN10" s="625"/>
      <c r="CO10" s="625"/>
      <c r="CP10" s="625"/>
      <c r="CQ10" s="626"/>
      <c r="CR10" s="627">
        <v>49654</v>
      </c>
      <c r="CS10" s="628"/>
      <c r="CT10" s="628"/>
      <c r="CU10" s="628"/>
      <c r="CV10" s="628"/>
      <c r="CW10" s="628"/>
      <c r="CX10" s="628"/>
      <c r="CY10" s="629"/>
      <c r="CZ10" s="663">
        <v>0.3</v>
      </c>
      <c r="DA10" s="663"/>
      <c r="DB10" s="663"/>
      <c r="DC10" s="663"/>
      <c r="DD10" s="633" t="s">
        <v>238</v>
      </c>
      <c r="DE10" s="628"/>
      <c r="DF10" s="628"/>
      <c r="DG10" s="628"/>
      <c r="DH10" s="628"/>
      <c r="DI10" s="628"/>
      <c r="DJ10" s="628"/>
      <c r="DK10" s="628"/>
      <c r="DL10" s="628"/>
      <c r="DM10" s="628"/>
      <c r="DN10" s="628"/>
      <c r="DO10" s="628"/>
      <c r="DP10" s="629"/>
      <c r="DQ10" s="633">
        <v>1463</v>
      </c>
      <c r="DR10" s="628"/>
      <c r="DS10" s="628"/>
      <c r="DT10" s="628"/>
      <c r="DU10" s="628"/>
      <c r="DV10" s="628"/>
      <c r="DW10" s="628"/>
      <c r="DX10" s="628"/>
      <c r="DY10" s="628"/>
      <c r="DZ10" s="628"/>
      <c r="EA10" s="628"/>
      <c r="EB10" s="628"/>
      <c r="EC10" s="662"/>
    </row>
    <row r="11" spans="2:143" ht="11.25" customHeight="1" x14ac:dyDescent="0.15">
      <c r="B11" s="624" t="s">
        <v>251</v>
      </c>
      <c r="C11" s="625"/>
      <c r="D11" s="625"/>
      <c r="E11" s="625"/>
      <c r="F11" s="625"/>
      <c r="G11" s="625"/>
      <c r="H11" s="625"/>
      <c r="I11" s="625"/>
      <c r="J11" s="625"/>
      <c r="K11" s="625"/>
      <c r="L11" s="625"/>
      <c r="M11" s="625"/>
      <c r="N11" s="625"/>
      <c r="O11" s="625"/>
      <c r="P11" s="625"/>
      <c r="Q11" s="626"/>
      <c r="R11" s="627">
        <v>1082344</v>
      </c>
      <c r="S11" s="628"/>
      <c r="T11" s="628"/>
      <c r="U11" s="628"/>
      <c r="V11" s="628"/>
      <c r="W11" s="628"/>
      <c r="X11" s="628"/>
      <c r="Y11" s="629"/>
      <c r="Z11" s="630">
        <v>5</v>
      </c>
      <c r="AA11" s="631"/>
      <c r="AB11" s="631"/>
      <c r="AC11" s="632"/>
      <c r="AD11" s="633">
        <v>1082344</v>
      </c>
      <c r="AE11" s="628"/>
      <c r="AF11" s="628"/>
      <c r="AG11" s="628"/>
      <c r="AH11" s="628"/>
      <c r="AI11" s="628"/>
      <c r="AJ11" s="628"/>
      <c r="AK11" s="629"/>
      <c r="AL11" s="630">
        <v>9.6</v>
      </c>
      <c r="AM11" s="631"/>
      <c r="AN11" s="631"/>
      <c r="AO11" s="665"/>
      <c r="AP11" s="624" t="s">
        <v>252</v>
      </c>
      <c r="AQ11" s="625"/>
      <c r="AR11" s="625"/>
      <c r="AS11" s="625"/>
      <c r="AT11" s="625"/>
      <c r="AU11" s="625"/>
      <c r="AV11" s="625"/>
      <c r="AW11" s="625"/>
      <c r="AX11" s="625"/>
      <c r="AY11" s="625"/>
      <c r="AZ11" s="625"/>
      <c r="BA11" s="625"/>
      <c r="BB11" s="625"/>
      <c r="BC11" s="625"/>
      <c r="BD11" s="625"/>
      <c r="BE11" s="625"/>
      <c r="BF11" s="626"/>
      <c r="BG11" s="627">
        <v>247701</v>
      </c>
      <c r="BH11" s="628"/>
      <c r="BI11" s="628"/>
      <c r="BJ11" s="628"/>
      <c r="BK11" s="628"/>
      <c r="BL11" s="628"/>
      <c r="BM11" s="628"/>
      <c r="BN11" s="629"/>
      <c r="BO11" s="663">
        <v>3.7</v>
      </c>
      <c r="BP11" s="663"/>
      <c r="BQ11" s="663"/>
      <c r="BR11" s="663"/>
      <c r="BS11" s="664">
        <v>70227</v>
      </c>
      <c r="BT11" s="664"/>
      <c r="BU11" s="664"/>
      <c r="BV11" s="664"/>
      <c r="BW11" s="664"/>
      <c r="BX11" s="664"/>
      <c r="BY11" s="664"/>
      <c r="BZ11" s="664"/>
      <c r="CA11" s="664"/>
      <c r="CB11" s="695"/>
      <c r="CD11" s="624" t="s">
        <v>253</v>
      </c>
      <c r="CE11" s="625"/>
      <c r="CF11" s="625"/>
      <c r="CG11" s="625"/>
      <c r="CH11" s="625"/>
      <c r="CI11" s="625"/>
      <c r="CJ11" s="625"/>
      <c r="CK11" s="625"/>
      <c r="CL11" s="625"/>
      <c r="CM11" s="625"/>
      <c r="CN11" s="625"/>
      <c r="CO11" s="625"/>
      <c r="CP11" s="625"/>
      <c r="CQ11" s="626"/>
      <c r="CR11" s="627">
        <v>894944</v>
      </c>
      <c r="CS11" s="628"/>
      <c r="CT11" s="628"/>
      <c r="CU11" s="628"/>
      <c r="CV11" s="628"/>
      <c r="CW11" s="628"/>
      <c r="CX11" s="628"/>
      <c r="CY11" s="629"/>
      <c r="CZ11" s="663">
        <v>4.5</v>
      </c>
      <c r="DA11" s="663"/>
      <c r="DB11" s="663"/>
      <c r="DC11" s="663"/>
      <c r="DD11" s="633">
        <v>297583</v>
      </c>
      <c r="DE11" s="628"/>
      <c r="DF11" s="628"/>
      <c r="DG11" s="628"/>
      <c r="DH11" s="628"/>
      <c r="DI11" s="628"/>
      <c r="DJ11" s="628"/>
      <c r="DK11" s="628"/>
      <c r="DL11" s="628"/>
      <c r="DM11" s="628"/>
      <c r="DN11" s="628"/>
      <c r="DO11" s="628"/>
      <c r="DP11" s="629"/>
      <c r="DQ11" s="633">
        <v>510082</v>
      </c>
      <c r="DR11" s="628"/>
      <c r="DS11" s="628"/>
      <c r="DT11" s="628"/>
      <c r="DU11" s="628"/>
      <c r="DV11" s="628"/>
      <c r="DW11" s="628"/>
      <c r="DX11" s="628"/>
      <c r="DY11" s="628"/>
      <c r="DZ11" s="628"/>
      <c r="EA11" s="628"/>
      <c r="EB11" s="628"/>
      <c r="EC11" s="662"/>
    </row>
    <row r="12" spans="2:143" ht="11.25" customHeight="1" x14ac:dyDescent="0.15">
      <c r="B12" s="624" t="s">
        <v>254</v>
      </c>
      <c r="C12" s="625"/>
      <c r="D12" s="625"/>
      <c r="E12" s="625"/>
      <c r="F12" s="625"/>
      <c r="G12" s="625"/>
      <c r="H12" s="625"/>
      <c r="I12" s="625"/>
      <c r="J12" s="625"/>
      <c r="K12" s="625"/>
      <c r="L12" s="625"/>
      <c r="M12" s="625"/>
      <c r="N12" s="625"/>
      <c r="O12" s="625"/>
      <c r="P12" s="625"/>
      <c r="Q12" s="626"/>
      <c r="R12" s="627">
        <v>11212</v>
      </c>
      <c r="S12" s="628"/>
      <c r="T12" s="628"/>
      <c r="U12" s="628"/>
      <c r="V12" s="628"/>
      <c r="W12" s="628"/>
      <c r="X12" s="628"/>
      <c r="Y12" s="629"/>
      <c r="Z12" s="663">
        <v>0.1</v>
      </c>
      <c r="AA12" s="663"/>
      <c r="AB12" s="663"/>
      <c r="AC12" s="663"/>
      <c r="AD12" s="664">
        <v>11212</v>
      </c>
      <c r="AE12" s="664"/>
      <c r="AF12" s="664"/>
      <c r="AG12" s="664"/>
      <c r="AH12" s="664"/>
      <c r="AI12" s="664"/>
      <c r="AJ12" s="664"/>
      <c r="AK12" s="664"/>
      <c r="AL12" s="630">
        <v>0.1</v>
      </c>
      <c r="AM12" s="631"/>
      <c r="AN12" s="631"/>
      <c r="AO12" s="665"/>
      <c r="AP12" s="624" t="s">
        <v>255</v>
      </c>
      <c r="AQ12" s="625"/>
      <c r="AR12" s="625"/>
      <c r="AS12" s="625"/>
      <c r="AT12" s="625"/>
      <c r="AU12" s="625"/>
      <c r="AV12" s="625"/>
      <c r="AW12" s="625"/>
      <c r="AX12" s="625"/>
      <c r="AY12" s="625"/>
      <c r="AZ12" s="625"/>
      <c r="BA12" s="625"/>
      <c r="BB12" s="625"/>
      <c r="BC12" s="625"/>
      <c r="BD12" s="625"/>
      <c r="BE12" s="625"/>
      <c r="BF12" s="626"/>
      <c r="BG12" s="627">
        <v>3645231</v>
      </c>
      <c r="BH12" s="628"/>
      <c r="BI12" s="628"/>
      <c r="BJ12" s="628"/>
      <c r="BK12" s="628"/>
      <c r="BL12" s="628"/>
      <c r="BM12" s="628"/>
      <c r="BN12" s="629"/>
      <c r="BO12" s="663">
        <v>54.4</v>
      </c>
      <c r="BP12" s="663"/>
      <c r="BQ12" s="663"/>
      <c r="BR12" s="663"/>
      <c r="BS12" s="664">
        <v>452872</v>
      </c>
      <c r="BT12" s="664"/>
      <c r="BU12" s="664"/>
      <c r="BV12" s="664"/>
      <c r="BW12" s="664"/>
      <c r="BX12" s="664"/>
      <c r="BY12" s="664"/>
      <c r="BZ12" s="664"/>
      <c r="CA12" s="664"/>
      <c r="CB12" s="695"/>
      <c r="CD12" s="624" t="s">
        <v>256</v>
      </c>
      <c r="CE12" s="625"/>
      <c r="CF12" s="625"/>
      <c r="CG12" s="625"/>
      <c r="CH12" s="625"/>
      <c r="CI12" s="625"/>
      <c r="CJ12" s="625"/>
      <c r="CK12" s="625"/>
      <c r="CL12" s="625"/>
      <c r="CM12" s="625"/>
      <c r="CN12" s="625"/>
      <c r="CO12" s="625"/>
      <c r="CP12" s="625"/>
      <c r="CQ12" s="626"/>
      <c r="CR12" s="627">
        <v>1076315</v>
      </c>
      <c r="CS12" s="628"/>
      <c r="CT12" s="628"/>
      <c r="CU12" s="628"/>
      <c r="CV12" s="628"/>
      <c r="CW12" s="628"/>
      <c r="CX12" s="628"/>
      <c r="CY12" s="629"/>
      <c r="CZ12" s="663">
        <v>5.4</v>
      </c>
      <c r="DA12" s="663"/>
      <c r="DB12" s="663"/>
      <c r="DC12" s="663"/>
      <c r="DD12" s="633">
        <v>182224</v>
      </c>
      <c r="DE12" s="628"/>
      <c r="DF12" s="628"/>
      <c r="DG12" s="628"/>
      <c r="DH12" s="628"/>
      <c r="DI12" s="628"/>
      <c r="DJ12" s="628"/>
      <c r="DK12" s="628"/>
      <c r="DL12" s="628"/>
      <c r="DM12" s="628"/>
      <c r="DN12" s="628"/>
      <c r="DO12" s="628"/>
      <c r="DP12" s="629"/>
      <c r="DQ12" s="633">
        <v>432842</v>
      </c>
      <c r="DR12" s="628"/>
      <c r="DS12" s="628"/>
      <c r="DT12" s="628"/>
      <c r="DU12" s="628"/>
      <c r="DV12" s="628"/>
      <c r="DW12" s="628"/>
      <c r="DX12" s="628"/>
      <c r="DY12" s="628"/>
      <c r="DZ12" s="628"/>
      <c r="EA12" s="628"/>
      <c r="EB12" s="628"/>
      <c r="EC12" s="662"/>
    </row>
    <row r="13" spans="2:143" ht="11.25" customHeight="1" x14ac:dyDescent="0.15">
      <c r="B13" s="624" t="s">
        <v>257</v>
      </c>
      <c r="C13" s="625"/>
      <c r="D13" s="625"/>
      <c r="E13" s="625"/>
      <c r="F13" s="625"/>
      <c r="G13" s="625"/>
      <c r="H13" s="625"/>
      <c r="I13" s="625"/>
      <c r="J13" s="625"/>
      <c r="K13" s="625"/>
      <c r="L13" s="625"/>
      <c r="M13" s="625"/>
      <c r="N13" s="625"/>
      <c r="O13" s="625"/>
      <c r="P13" s="625"/>
      <c r="Q13" s="626"/>
      <c r="R13" s="627" t="s">
        <v>238</v>
      </c>
      <c r="S13" s="628"/>
      <c r="T13" s="628"/>
      <c r="U13" s="628"/>
      <c r="V13" s="628"/>
      <c r="W13" s="628"/>
      <c r="X13" s="628"/>
      <c r="Y13" s="629"/>
      <c r="Z13" s="663" t="s">
        <v>238</v>
      </c>
      <c r="AA13" s="663"/>
      <c r="AB13" s="663"/>
      <c r="AC13" s="663"/>
      <c r="AD13" s="664" t="s">
        <v>131</v>
      </c>
      <c r="AE13" s="664"/>
      <c r="AF13" s="664"/>
      <c r="AG13" s="664"/>
      <c r="AH13" s="664"/>
      <c r="AI13" s="664"/>
      <c r="AJ13" s="664"/>
      <c r="AK13" s="664"/>
      <c r="AL13" s="630" t="s">
        <v>238</v>
      </c>
      <c r="AM13" s="631"/>
      <c r="AN13" s="631"/>
      <c r="AO13" s="665"/>
      <c r="AP13" s="624" t="s">
        <v>258</v>
      </c>
      <c r="AQ13" s="625"/>
      <c r="AR13" s="625"/>
      <c r="AS13" s="625"/>
      <c r="AT13" s="625"/>
      <c r="AU13" s="625"/>
      <c r="AV13" s="625"/>
      <c r="AW13" s="625"/>
      <c r="AX13" s="625"/>
      <c r="AY13" s="625"/>
      <c r="AZ13" s="625"/>
      <c r="BA13" s="625"/>
      <c r="BB13" s="625"/>
      <c r="BC13" s="625"/>
      <c r="BD13" s="625"/>
      <c r="BE13" s="625"/>
      <c r="BF13" s="626"/>
      <c r="BG13" s="627">
        <v>3642402</v>
      </c>
      <c r="BH13" s="628"/>
      <c r="BI13" s="628"/>
      <c r="BJ13" s="628"/>
      <c r="BK13" s="628"/>
      <c r="BL13" s="628"/>
      <c r="BM13" s="628"/>
      <c r="BN13" s="629"/>
      <c r="BO13" s="663">
        <v>54.4</v>
      </c>
      <c r="BP13" s="663"/>
      <c r="BQ13" s="663"/>
      <c r="BR13" s="663"/>
      <c r="BS13" s="664">
        <v>452872</v>
      </c>
      <c r="BT13" s="664"/>
      <c r="BU13" s="664"/>
      <c r="BV13" s="664"/>
      <c r="BW13" s="664"/>
      <c r="BX13" s="664"/>
      <c r="BY13" s="664"/>
      <c r="BZ13" s="664"/>
      <c r="CA13" s="664"/>
      <c r="CB13" s="695"/>
      <c r="CD13" s="624" t="s">
        <v>259</v>
      </c>
      <c r="CE13" s="625"/>
      <c r="CF13" s="625"/>
      <c r="CG13" s="625"/>
      <c r="CH13" s="625"/>
      <c r="CI13" s="625"/>
      <c r="CJ13" s="625"/>
      <c r="CK13" s="625"/>
      <c r="CL13" s="625"/>
      <c r="CM13" s="625"/>
      <c r="CN13" s="625"/>
      <c r="CO13" s="625"/>
      <c r="CP13" s="625"/>
      <c r="CQ13" s="626"/>
      <c r="CR13" s="627">
        <v>2150115</v>
      </c>
      <c r="CS13" s="628"/>
      <c r="CT13" s="628"/>
      <c r="CU13" s="628"/>
      <c r="CV13" s="628"/>
      <c r="CW13" s="628"/>
      <c r="CX13" s="628"/>
      <c r="CY13" s="629"/>
      <c r="CZ13" s="663">
        <v>10.8</v>
      </c>
      <c r="DA13" s="663"/>
      <c r="DB13" s="663"/>
      <c r="DC13" s="663"/>
      <c r="DD13" s="633">
        <v>717925</v>
      </c>
      <c r="DE13" s="628"/>
      <c r="DF13" s="628"/>
      <c r="DG13" s="628"/>
      <c r="DH13" s="628"/>
      <c r="DI13" s="628"/>
      <c r="DJ13" s="628"/>
      <c r="DK13" s="628"/>
      <c r="DL13" s="628"/>
      <c r="DM13" s="628"/>
      <c r="DN13" s="628"/>
      <c r="DO13" s="628"/>
      <c r="DP13" s="629"/>
      <c r="DQ13" s="633">
        <v>1373085</v>
      </c>
      <c r="DR13" s="628"/>
      <c r="DS13" s="628"/>
      <c r="DT13" s="628"/>
      <c r="DU13" s="628"/>
      <c r="DV13" s="628"/>
      <c r="DW13" s="628"/>
      <c r="DX13" s="628"/>
      <c r="DY13" s="628"/>
      <c r="DZ13" s="628"/>
      <c r="EA13" s="628"/>
      <c r="EB13" s="628"/>
      <c r="EC13" s="662"/>
    </row>
    <row r="14" spans="2:143" ht="11.25" customHeight="1" x14ac:dyDescent="0.15">
      <c r="B14" s="624" t="s">
        <v>260</v>
      </c>
      <c r="C14" s="625"/>
      <c r="D14" s="625"/>
      <c r="E14" s="625"/>
      <c r="F14" s="625"/>
      <c r="G14" s="625"/>
      <c r="H14" s="625"/>
      <c r="I14" s="625"/>
      <c r="J14" s="625"/>
      <c r="K14" s="625"/>
      <c r="L14" s="625"/>
      <c r="M14" s="625"/>
      <c r="N14" s="625"/>
      <c r="O14" s="625"/>
      <c r="P14" s="625"/>
      <c r="Q14" s="626"/>
      <c r="R14" s="627">
        <v>294</v>
      </c>
      <c r="S14" s="628"/>
      <c r="T14" s="628"/>
      <c r="U14" s="628"/>
      <c r="V14" s="628"/>
      <c r="W14" s="628"/>
      <c r="X14" s="628"/>
      <c r="Y14" s="629"/>
      <c r="Z14" s="663">
        <v>0</v>
      </c>
      <c r="AA14" s="663"/>
      <c r="AB14" s="663"/>
      <c r="AC14" s="663"/>
      <c r="AD14" s="664">
        <v>294</v>
      </c>
      <c r="AE14" s="664"/>
      <c r="AF14" s="664"/>
      <c r="AG14" s="664"/>
      <c r="AH14" s="664"/>
      <c r="AI14" s="664"/>
      <c r="AJ14" s="664"/>
      <c r="AK14" s="664"/>
      <c r="AL14" s="630">
        <v>0</v>
      </c>
      <c r="AM14" s="631"/>
      <c r="AN14" s="631"/>
      <c r="AO14" s="665"/>
      <c r="AP14" s="624" t="s">
        <v>261</v>
      </c>
      <c r="AQ14" s="625"/>
      <c r="AR14" s="625"/>
      <c r="AS14" s="625"/>
      <c r="AT14" s="625"/>
      <c r="AU14" s="625"/>
      <c r="AV14" s="625"/>
      <c r="AW14" s="625"/>
      <c r="AX14" s="625"/>
      <c r="AY14" s="625"/>
      <c r="AZ14" s="625"/>
      <c r="BA14" s="625"/>
      <c r="BB14" s="625"/>
      <c r="BC14" s="625"/>
      <c r="BD14" s="625"/>
      <c r="BE14" s="625"/>
      <c r="BF14" s="626"/>
      <c r="BG14" s="627">
        <v>154063</v>
      </c>
      <c r="BH14" s="628"/>
      <c r="BI14" s="628"/>
      <c r="BJ14" s="628"/>
      <c r="BK14" s="628"/>
      <c r="BL14" s="628"/>
      <c r="BM14" s="628"/>
      <c r="BN14" s="629"/>
      <c r="BO14" s="663">
        <v>2.2999999999999998</v>
      </c>
      <c r="BP14" s="663"/>
      <c r="BQ14" s="663"/>
      <c r="BR14" s="663"/>
      <c r="BS14" s="664" t="s">
        <v>262</v>
      </c>
      <c r="BT14" s="664"/>
      <c r="BU14" s="664"/>
      <c r="BV14" s="664"/>
      <c r="BW14" s="664"/>
      <c r="BX14" s="664"/>
      <c r="BY14" s="664"/>
      <c r="BZ14" s="664"/>
      <c r="CA14" s="664"/>
      <c r="CB14" s="695"/>
      <c r="CD14" s="624" t="s">
        <v>263</v>
      </c>
      <c r="CE14" s="625"/>
      <c r="CF14" s="625"/>
      <c r="CG14" s="625"/>
      <c r="CH14" s="625"/>
      <c r="CI14" s="625"/>
      <c r="CJ14" s="625"/>
      <c r="CK14" s="625"/>
      <c r="CL14" s="625"/>
      <c r="CM14" s="625"/>
      <c r="CN14" s="625"/>
      <c r="CO14" s="625"/>
      <c r="CP14" s="625"/>
      <c r="CQ14" s="626"/>
      <c r="CR14" s="627">
        <v>598250</v>
      </c>
      <c r="CS14" s="628"/>
      <c r="CT14" s="628"/>
      <c r="CU14" s="628"/>
      <c r="CV14" s="628"/>
      <c r="CW14" s="628"/>
      <c r="CX14" s="628"/>
      <c r="CY14" s="629"/>
      <c r="CZ14" s="663">
        <v>3</v>
      </c>
      <c r="DA14" s="663"/>
      <c r="DB14" s="663"/>
      <c r="DC14" s="663"/>
      <c r="DD14" s="633">
        <v>5092</v>
      </c>
      <c r="DE14" s="628"/>
      <c r="DF14" s="628"/>
      <c r="DG14" s="628"/>
      <c r="DH14" s="628"/>
      <c r="DI14" s="628"/>
      <c r="DJ14" s="628"/>
      <c r="DK14" s="628"/>
      <c r="DL14" s="628"/>
      <c r="DM14" s="628"/>
      <c r="DN14" s="628"/>
      <c r="DO14" s="628"/>
      <c r="DP14" s="629"/>
      <c r="DQ14" s="633">
        <v>561738</v>
      </c>
      <c r="DR14" s="628"/>
      <c r="DS14" s="628"/>
      <c r="DT14" s="628"/>
      <c r="DU14" s="628"/>
      <c r="DV14" s="628"/>
      <c r="DW14" s="628"/>
      <c r="DX14" s="628"/>
      <c r="DY14" s="628"/>
      <c r="DZ14" s="628"/>
      <c r="EA14" s="628"/>
      <c r="EB14" s="628"/>
      <c r="EC14" s="662"/>
    </row>
    <row r="15" spans="2:143" ht="11.25" customHeight="1" x14ac:dyDescent="0.15">
      <c r="B15" s="624" t="s">
        <v>264</v>
      </c>
      <c r="C15" s="625"/>
      <c r="D15" s="625"/>
      <c r="E15" s="625"/>
      <c r="F15" s="625"/>
      <c r="G15" s="625"/>
      <c r="H15" s="625"/>
      <c r="I15" s="625"/>
      <c r="J15" s="625"/>
      <c r="K15" s="625"/>
      <c r="L15" s="625"/>
      <c r="M15" s="625"/>
      <c r="N15" s="625"/>
      <c r="O15" s="625"/>
      <c r="P15" s="625"/>
      <c r="Q15" s="626"/>
      <c r="R15" s="627" t="s">
        <v>131</v>
      </c>
      <c r="S15" s="628"/>
      <c r="T15" s="628"/>
      <c r="U15" s="628"/>
      <c r="V15" s="628"/>
      <c r="W15" s="628"/>
      <c r="X15" s="628"/>
      <c r="Y15" s="629"/>
      <c r="Z15" s="663" t="s">
        <v>262</v>
      </c>
      <c r="AA15" s="663"/>
      <c r="AB15" s="663"/>
      <c r="AC15" s="663"/>
      <c r="AD15" s="664" t="s">
        <v>262</v>
      </c>
      <c r="AE15" s="664"/>
      <c r="AF15" s="664"/>
      <c r="AG15" s="664"/>
      <c r="AH15" s="664"/>
      <c r="AI15" s="664"/>
      <c r="AJ15" s="664"/>
      <c r="AK15" s="664"/>
      <c r="AL15" s="630" t="s">
        <v>262</v>
      </c>
      <c r="AM15" s="631"/>
      <c r="AN15" s="631"/>
      <c r="AO15" s="665"/>
      <c r="AP15" s="624" t="s">
        <v>265</v>
      </c>
      <c r="AQ15" s="625"/>
      <c r="AR15" s="625"/>
      <c r="AS15" s="625"/>
      <c r="AT15" s="625"/>
      <c r="AU15" s="625"/>
      <c r="AV15" s="625"/>
      <c r="AW15" s="625"/>
      <c r="AX15" s="625"/>
      <c r="AY15" s="625"/>
      <c r="AZ15" s="625"/>
      <c r="BA15" s="625"/>
      <c r="BB15" s="625"/>
      <c r="BC15" s="625"/>
      <c r="BD15" s="625"/>
      <c r="BE15" s="625"/>
      <c r="BF15" s="626"/>
      <c r="BG15" s="627">
        <v>298658</v>
      </c>
      <c r="BH15" s="628"/>
      <c r="BI15" s="628"/>
      <c r="BJ15" s="628"/>
      <c r="BK15" s="628"/>
      <c r="BL15" s="628"/>
      <c r="BM15" s="628"/>
      <c r="BN15" s="629"/>
      <c r="BO15" s="663">
        <v>4.5</v>
      </c>
      <c r="BP15" s="663"/>
      <c r="BQ15" s="663"/>
      <c r="BR15" s="663"/>
      <c r="BS15" s="664" t="s">
        <v>131</v>
      </c>
      <c r="BT15" s="664"/>
      <c r="BU15" s="664"/>
      <c r="BV15" s="664"/>
      <c r="BW15" s="664"/>
      <c r="BX15" s="664"/>
      <c r="BY15" s="664"/>
      <c r="BZ15" s="664"/>
      <c r="CA15" s="664"/>
      <c r="CB15" s="695"/>
      <c r="CD15" s="624" t="s">
        <v>266</v>
      </c>
      <c r="CE15" s="625"/>
      <c r="CF15" s="625"/>
      <c r="CG15" s="625"/>
      <c r="CH15" s="625"/>
      <c r="CI15" s="625"/>
      <c r="CJ15" s="625"/>
      <c r="CK15" s="625"/>
      <c r="CL15" s="625"/>
      <c r="CM15" s="625"/>
      <c r="CN15" s="625"/>
      <c r="CO15" s="625"/>
      <c r="CP15" s="625"/>
      <c r="CQ15" s="626"/>
      <c r="CR15" s="627">
        <v>2106888</v>
      </c>
      <c r="CS15" s="628"/>
      <c r="CT15" s="628"/>
      <c r="CU15" s="628"/>
      <c r="CV15" s="628"/>
      <c r="CW15" s="628"/>
      <c r="CX15" s="628"/>
      <c r="CY15" s="629"/>
      <c r="CZ15" s="663">
        <v>10.6</v>
      </c>
      <c r="DA15" s="663"/>
      <c r="DB15" s="663"/>
      <c r="DC15" s="663"/>
      <c r="DD15" s="633">
        <v>358968</v>
      </c>
      <c r="DE15" s="628"/>
      <c r="DF15" s="628"/>
      <c r="DG15" s="628"/>
      <c r="DH15" s="628"/>
      <c r="DI15" s="628"/>
      <c r="DJ15" s="628"/>
      <c r="DK15" s="628"/>
      <c r="DL15" s="628"/>
      <c r="DM15" s="628"/>
      <c r="DN15" s="628"/>
      <c r="DO15" s="628"/>
      <c r="DP15" s="629"/>
      <c r="DQ15" s="633">
        <v>1447694</v>
      </c>
      <c r="DR15" s="628"/>
      <c r="DS15" s="628"/>
      <c r="DT15" s="628"/>
      <c r="DU15" s="628"/>
      <c r="DV15" s="628"/>
      <c r="DW15" s="628"/>
      <c r="DX15" s="628"/>
      <c r="DY15" s="628"/>
      <c r="DZ15" s="628"/>
      <c r="EA15" s="628"/>
      <c r="EB15" s="628"/>
      <c r="EC15" s="662"/>
    </row>
    <row r="16" spans="2:143" ht="11.25" customHeight="1" x14ac:dyDescent="0.15">
      <c r="B16" s="624" t="s">
        <v>267</v>
      </c>
      <c r="C16" s="625"/>
      <c r="D16" s="625"/>
      <c r="E16" s="625"/>
      <c r="F16" s="625"/>
      <c r="G16" s="625"/>
      <c r="H16" s="625"/>
      <c r="I16" s="625"/>
      <c r="J16" s="625"/>
      <c r="K16" s="625"/>
      <c r="L16" s="625"/>
      <c r="M16" s="625"/>
      <c r="N16" s="625"/>
      <c r="O16" s="625"/>
      <c r="P16" s="625"/>
      <c r="Q16" s="626"/>
      <c r="R16" s="627">
        <v>13873</v>
      </c>
      <c r="S16" s="628"/>
      <c r="T16" s="628"/>
      <c r="U16" s="628"/>
      <c r="V16" s="628"/>
      <c r="W16" s="628"/>
      <c r="X16" s="628"/>
      <c r="Y16" s="629"/>
      <c r="Z16" s="663">
        <v>0.1</v>
      </c>
      <c r="AA16" s="663"/>
      <c r="AB16" s="663"/>
      <c r="AC16" s="663"/>
      <c r="AD16" s="664">
        <v>13873</v>
      </c>
      <c r="AE16" s="664"/>
      <c r="AF16" s="664"/>
      <c r="AG16" s="664"/>
      <c r="AH16" s="664"/>
      <c r="AI16" s="664"/>
      <c r="AJ16" s="664"/>
      <c r="AK16" s="664"/>
      <c r="AL16" s="630">
        <v>0.1</v>
      </c>
      <c r="AM16" s="631"/>
      <c r="AN16" s="631"/>
      <c r="AO16" s="665"/>
      <c r="AP16" s="624" t="s">
        <v>268</v>
      </c>
      <c r="AQ16" s="625"/>
      <c r="AR16" s="625"/>
      <c r="AS16" s="625"/>
      <c r="AT16" s="625"/>
      <c r="AU16" s="625"/>
      <c r="AV16" s="625"/>
      <c r="AW16" s="625"/>
      <c r="AX16" s="625"/>
      <c r="AY16" s="625"/>
      <c r="AZ16" s="625"/>
      <c r="BA16" s="625"/>
      <c r="BB16" s="625"/>
      <c r="BC16" s="625"/>
      <c r="BD16" s="625"/>
      <c r="BE16" s="625"/>
      <c r="BF16" s="626"/>
      <c r="BG16" s="627" t="s">
        <v>262</v>
      </c>
      <c r="BH16" s="628"/>
      <c r="BI16" s="628"/>
      <c r="BJ16" s="628"/>
      <c r="BK16" s="628"/>
      <c r="BL16" s="628"/>
      <c r="BM16" s="628"/>
      <c r="BN16" s="629"/>
      <c r="BO16" s="663" t="s">
        <v>262</v>
      </c>
      <c r="BP16" s="663"/>
      <c r="BQ16" s="663"/>
      <c r="BR16" s="663"/>
      <c r="BS16" s="664" t="s">
        <v>262</v>
      </c>
      <c r="BT16" s="664"/>
      <c r="BU16" s="664"/>
      <c r="BV16" s="664"/>
      <c r="BW16" s="664"/>
      <c r="BX16" s="664"/>
      <c r="BY16" s="664"/>
      <c r="BZ16" s="664"/>
      <c r="CA16" s="664"/>
      <c r="CB16" s="695"/>
      <c r="CD16" s="624" t="s">
        <v>269</v>
      </c>
      <c r="CE16" s="625"/>
      <c r="CF16" s="625"/>
      <c r="CG16" s="625"/>
      <c r="CH16" s="625"/>
      <c r="CI16" s="625"/>
      <c r="CJ16" s="625"/>
      <c r="CK16" s="625"/>
      <c r="CL16" s="625"/>
      <c r="CM16" s="625"/>
      <c r="CN16" s="625"/>
      <c r="CO16" s="625"/>
      <c r="CP16" s="625"/>
      <c r="CQ16" s="626"/>
      <c r="CR16" s="627">
        <v>42954</v>
      </c>
      <c r="CS16" s="628"/>
      <c r="CT16" s="628"/>
      <c r="CU16" s="628"/>
      <c r="CV16" s="628"/>
      <c r="CW16" s="628"/>
      <c r="CX16" s="628"/>
      <c r="CY16" s="629"/>
      <c r="CZ16" s="663">
        <v>0.2</v>
      </c>
      <c r="DA16" s="663"/>
      <c r="DB16" s="663"/>
      <c r="DC16" s="663"/>
      <c r="DD16" s="633" t="s">
        <v>238</v>
      </c>
      <c r="DE16" s="628"/>
      <c r="DF16" s="628"/>
      <c r="DG16" s="628"/>
      <c r="DH16" s="628"/>
      <c r="DI16" s="628"/>
      <c r="DJ16" s="628"/>
      <c r="DK16" s="628"/>
      <c r="DL16" s="628"/>
      <c r="DM16" s="628"/>
      <c r="DN16" s="628"/>
      <c r="DO16" s="628"/>
      <c r="DP16" s="629"/>
      <c r="DQ16" s="633">
        <v>14528</v>
      </c>
      <c r="DR16" s="628"/>
      <c r="DS16" s="628"/>
      <c r="DT16" s="628"/>
      <c r="DU16" s="628"/>
      <c r="DV16" s="628"/>
      <c r="DW16" s="628"/>
      <c r="DX16" s="628"/>
      <c r="DY16" s="628"/>
      <c r="DZ16" s="628"/>
      <c r="EA16" s="628"/>
      <c r="EB16" s="628"/>
      <c r="EC16" s="662"/>
    </row>
    <row r="17" spans="2:133" ht="11.25" customHeight="1" x14ac:dyDescent="0.15">
      <c r="B17" s="624" t="s">
        <v>270</v>
      </c>
      <c r="C17" s="625"/>
      <c r="D17" s="625"/>
      <c r="E17" s="625"/>
      <c r="F17" s="625"/>
      <c r="G17" s="625"/>
      <c r="H17" s="625"/>
      <c r="I17" s="625"/>
      <c r="J17" s="625"/>
      <c r="K17" s="625"/>
      <c r="L17" s="625"/>
      <c r="M17" s="625"/>
      <c r="N17" s="625"/>
      <c r="O17" s="625"/>
      <c r="P17" s="625"/>
      <c r="Q17" s="626"/>
      <c r="R17" s="627">
        <v>105383</v>
      </c>
      <c r="S17" s="628"/>
      <c r="T17" s="628"/>
      <c r="U17" s="628"/>
      <c r="V17" s="628"/>
      <c r="W17" s="628"/>
      <c r="X17" s="628"/>
      <c r="Y17" s="629"/>
      <c r="Z17" s="663">
        <v>0.5</v>
      </c>
      <c r="AA17" s="663"/>
      <c r="AB17" s="663"/>
      <c r="AC17" s="663"/>
      <c r="AD17" s="664">
        <v>105383</v>
      </c>
      <c r="AE17" s="664"/>
      <c r="AF17" s="664"/>
      <c r="AG17" s="664"/>
      <c r="AH17" s="664"/>
      <c r="AI17" s="664"/>
      <c r="AJ17" s="664"/>
      <c r="AK17" s="664"/>
      <c r="AL17" s="630">
        <v>0.9</v>
      </c>
      <c r="AM17" s="631"/>
      <c r="AN17" s="631"/>
      <c r="AO17" s="665"/>
      <c r="AP17" s="624" t="s">
        <v>271</v>
      </c>
      <c r="AQ17" s="625"/>
      <c r="AR17" s="625"/>
      <c r="AS17" s="625"/>
      <c r="AT17" s="625"/>
      <c r="AU17" s="625"/>
      <c r="AV17" s="625"/>
      <c r="AW17" s="625"/>
      <c r="AX17" s="625"/>
      <c r="AY17" s="625"/>
      <c r="AZ17" s="625"/>
      <c r="BA17" s="625"/>
      <c r="BB17" s="625"/>
      <c r="BC17" s="625"/>
      <c r="BD17" s="625"/>
      <c r="BE17" s="625"/>
      <c r="BF17" s="626"/>
      <c r="BG17" s="627" t="s">
        <v>131</v>
      </c>
      <c r="BH17" s="628"/>
      <c r="BI17" s="628"/>
      <c r="BJ17" s="628"/>
      <c r="BK17" s="628"/>
      <c r="BL17" s="628"/>
      <c r="BM17" s="628"/>
      <c r="BN17" s="629"/>
      <c r="BO17" s="663" t="s">
        <v>262</v>
      </c>
      <c r="BP17" s="663"/>
      <c r="BQ17" s="663"/>
      <c r="BR17" s="663"/>
      <c r="BS17" s="664" t="s">
        <v>131</v>
      </c>
      <c r="BT17" s="664"/>
      <c r="BU17" s="664"/>
      <c r="BV17" s="664"/>
      <c r="BW17" s="664"/>
      <c r="BX17" s="664"/>
      <c r="BY17" s="664"/>
      <c r="BZ17" s="664"/>
      <c r="CA17" s="664"/>
      <c r="CB17" s="695"/>
      <c r="CD17" s="624" t="s">
        <v>272</v>
      </c>
      <c r="CE17" s="625"/>
      <c r="CF17" s="625"/>
      <c r="CG17" s="625"/>
      <c r="CH17" s="625"/>
      <c r="CI17" s="625"/>
      <c r="CJ17" s="625"/>
      <c r="CK17" s="625"/>
      <c r="CL17" s="625"/>
      <c r="CM17" s="625"/>
      <c r="CN17" s="625"/>
      <c r="CO17" s="625"/>
      <c r="CP17" s="625"/>
      <c r="CQ17" s="626"/>
      <c r="CR17" s="627">
        <v>1644066</v>
      </c>
      <c r="CS17" s="628"/>
      <c r="CT17" s="628"/>
      <c r="CU17" s="628"/>
      <c r="CV17" s="628"/>
      <c r="CW17" s="628"/>
      <c r="CX17" s="628"/>
      <c r="CY17" s="629"/>
      <c r="CZ17" s="663">
        <v>8.3000000000000007</v>
      </c>
      <c r="DA17" s="663"/>
      <c r="DB17" s="663"/>
      <c r="DC17" s="663"/>
      <c r="DD17" s="633" t="s">
        <v>238</v>
      </c>
      <c r="DE17" s="628"/>
      <c r="DF17" s="628"/>
      <c r="DG17" s="628"/>
      <c r="DH17" s="628"/>
      <c r="DI17" s="628"/>
      <c r="DJ17" s="628"/>
      <c r="DK17" s="628"/>
      <c r="DL17" s="628"/>
      <c r="DM17" s="628"/>
      <c r="DN17" s="628"/>
      <c r="DO17" s="628"/>
      <c r="DP17" s="629"/>
      <c r="DQ17" s="633">
        <v>1603535</v>
      </c>
      <c r="DR17" s="628"/>
      <c r="DS17" s="628"/>
      <c r="DT17" s="628"/>
      <c r="DU17" s="628"/>
      <c r="DV17" s="628"/>
      <c r="DW17" s="628"/>
      <c r="DX17" s="628"/>
      <c r="DY17" s="628"/>
      <c r="DZ17" s="628"/>
      <c r="EA17" s="628"/>
      <c r="EB17" s="628"/>
      <c r="EC17" s="662"/>
    </row>
    <row r="18" spans="2:133" ht="11.25" customHeight="1" x14ac:dyDescent="0.15">
      <c r="B18" s="624" t="s">
        <v>273</v>
      </c>
      <c r="C18" s="625"/>
      <c r="D18" s="625"/>
      <c r="E18" s="625"/>
      <c r="F18" s="625"/>
      <c r="G18" s="625"/>
      <c r="H18" s="625"/>
      <c r="I18" s="625"/>
      <c r="J18" s="625"/>
      <c r="K18" s="625"/>
      <c r="L18" s="625"/>
      <c r="M18" s="625"/>
      <c r="N18" s="625"/>
      <c r="O18" s="625"/>
      <c r="P18" s="625"/>
      <c r="Q18" s="626"/>
      <c r="R18" s="627">
        <v>31312</v>
      </c>
      <c r="S18" s="628"/>
      <c r="T18" s="628"/>
      <c r="U18" s="628"/>
      <c r="V18" s="628"/>
      <c r="W18" s="628"/>
      <c r="X18" s="628"/>
      <c r="Y18" s="629"/>
      <c r="Z18" s="663">
        <v>0.1</v>
      </c>
      <c r="AA18" s="663"/>
      <c r="AB18" s="663"/>
      <c r="AC18" s="663"/>
      <c r="AD18" s="664">
        <v>31312</v>
      </c>
      <c r="AE18" s="664"/>
      <c r="AF18" s="664"/>
      <c r="AG18" s="664"/>
      <c r="AH18" s="664"/>
      <c r="AI18" s="664"/>
      <c r="AJ18" s="664"/>
      <c r="AK18" s="664"/>
      <c r="AL18" s="630">
        <v>0.3</v>
      </c>
      <c r="AM18" s="631"/>
      <c r="AN18" s="631"/>
      <c r="AO18" s="665"/>
      <c r="AP18" s="624" t="s">
        <v>274</v>
      </c>
      <c r="AQ18" s="625"/>
      <c r="AR18" s="625"/>
      <c r="AS18" s="625"/>
      <c r="AT18" s="625"/>
      <c r="AU18" s="625"/>
      <c r="AV18" s="625"/>
      <c r="AW18" s="625"/>
      <c r="AX18" s="625"/>
      <c r="AY18" s="625"/>
      <c r="AZ18" s="625"/>
      <c r="BA18" s="625"/>
      <c r="BB18" s="625"/>
      <c r="BC18" s="625"/>
      <c r="BD18" s="625"/>
      <c r="BE18" s="625"/>
      <c r="BF18" s="626"/>
      <c r="BG18" s="627" t="s">
        <v>131</v>
      </c>
      <c r="BH18" s="628"/>
      <c r="BI18" s="628"/>
      <c r="BJ18" s="628"/>
      <c r="BK18" s="628"/>
      <c r="BL18" s="628"/>
      <c r="BM18" s="628"/>
      <c r="BN18" s="629"/>
      <c r="BO18" s="663" t="s">
        <v>131</v>
      </c>
      <c r="BP18" s="663"/>
      <c r="BQ18" s="663"/>
      <c r="BR18" s="663"/>
      <c r="BS18" s="664" t="s">
        <v>238</v>
      </c>
      <c r="BT18" s="664"/>
      <c r="BU18" s="664"/>
      <c r="BV18" s="664"/>
      <c r="BW18" s="664"/>
      <c r="BX18" s="664"/>
      <c r="BY18" s="664"/>
      <c r="BZ18" s="664"/>
      <c r="CA18" s="664"/>
      <c r="CB18" s="695"/>
      <c r="CD18" s="624" t="s">
        <v>275</v>
      </c>
      <c r="CE18" s="625"/>
      <c r="CF18" s="625"/>
      <c r="CG18" s="625"/>
      <c r="CH18" s="625"/>
      <c r="CI18" s="625"/>
      <c r="CJ18" s="625"/>
      <c r="CK18" s="625"/>
      <c r="CL18" s="625"/>
      <c r="CM18" s="625"/>
      <c r="CN18" s="625"/>
      <c r="CO18" s="625"/>
      <c r="CP18" s="625"/>
      <c r="CQ18" s="626"/>
      <c r="CR18" s="627" t="s">
        <v>238</v>
      </c>
      <c r="CS18" s="628"/>
      <c r="CT18" s="628"/>
      <c r="CU18" s="628"/>
      <c r="CV18" s="628"/>
      <c r="CW18" s="628"/>
      <c r="CX18" s="628"/>
      <c r="CY18" s="629"/>
      <c r="CZ18" s="663" t="s">
        <v>238</v>
      </c>
      <c r="DA18" s="663"/>
      <c r="DB18" s="663"/>
      <c r="DC18" s="663"/>
      <c r="DD18" s="633" t="s">
        <v>131</v>
      </c>
      <c r="DE18" s="628"/>
      <c r="DF18" s="628"/>
      <c r="DG18" s="628"/>
      <c r="DH18" s="628"/>
      <c r="DI18" s="628"/>
      <c r="DJ18" s="628"/>
      <c r="DK18" s="628"/>
      <c r="DL18" s="628"/>
      <c r="DM18" s="628"/>
      <c r="DN18" s="628"/>
      <c r="DO18" s="628"/>
      <c r="DP18" s="629"/>
      <c r="DQ18" s="633" t="s">
        <v>131</v>
      </c>
      <c r="DR18" s="628"/>
      <c r="DS18" s="628"/>
      <c r="DT18" s="628"/>
      <c r="DU18" s="628"/>
      <c r="DV18" s="628"/>
      <c r="DW18" s="628"/>
      <c r="DX18" s="628"/>
      <c r="DY18" s="628"/>
      <c r="DZ18" s="628"/>
      <c r="EA18" s="628"/>
      <c r="EB18" s="628"/>
      <c r="EC18" s="662"/>
    </row>
    <row r="19" spans="2:133" ht="11.25" customHeight="1" x14ac:dyDescent="0.15">
      <c r="B19" s="624" t="s">
        <v>276</v>
      </c>
      <c r="C19" s="625"/>
      <c r="D19" s="625"/>
      <c r="E19" s="625"/>
      <c r="F19" s="625"/>
      <c r="G19" s="625"/>
      <c r="H19" s="625"/>
      <c r="I19" s="625"/>
      <c r="J19" s="625"/>
      <c r="K19" s="625"/>
      <c r="L19" s="625"/>
      <c r="M19" s="625"/>
      <c r="N19" s="625"/>
      <c r="O19" s="625"/>
      <c r="P19" s="625"/>
      <c r="Q19" s="626"/>
      <c r="R19" s="627">
        <v>29492</v>
      </c>
      <c r="S19" s="628"/>
      <c r="T19" s="628"/>
      <c r="U19" s="628"/>
      <c r="V19" s="628"/>
      <c r="W19" s="628"/>
      <c r="X19" s="628"/>
      <c r="Y19" s="629"/>
      <c r="Z19" s="663">
        <v>0.1</v>
      </c>
      <c r="AA19" s="663"/>
      <c r="AB19" s="663"/>
      <c r="AC19" s="663"/>
      <c r="AD19" s="664">
        <v>29492</v>
      </c>
      <c r="AE19" s="664"/>
      <c r="AF19" s="664"/>
      <c r="AG19" s="664"/>
      <c r="AH19" s="664"/>
      <c r="AI19" s="664"/>
      <c r="AJ19" s="664"/>
      <c r="AK19" s="664"/>
      <c r="AL19" s="630">
        <v>0.3</v>
      </c>
      <c r="AM19" s="631"/>
      <c r="AN19" s="631"/>
      <c r="AO19" s="665"/>
      <c r="AP19" s="624" t="s">
        <v>277</v>
      </c>
      <c r="AQ19" s="625"/>
      <c r="AR19" s="625"/>
      <c r="AS19" s="625"/>
      <c r="AT19" s="625"/>
      <c r="AU19" s="625"/>
      <c r="AV19" s="625"/>
      <c r="AW19" s="625"/>
      <c r="AX19" s="625"/>
      <c r="AY19" s="625"/>
      <c r="AZ19" s="625"/>
      <c r="BA19" s="625"/>
      <c r="BB19" s="625"/>
      <c r="BC19" s="625"/>
      <c r="BD19" s="625"/>
      <c r="BE19" s="625"/>
      <c r="BF19" s="626"/>
      <c r="BG19" s="627">
        <v>8355</v>
      </c>
      <c r="BH19" s="628"/>
      <c r="BI19" s="628"/>
      <c r="BJ19" s="628"/>
      <c r="BK19" s="628"/>
      <c r="BL19" s="628"/>
      <c r="BM19" s="628"/>
      <c r="BN19" s="629"/>
      <c r="BO19" s="663">
        <v>0.1</v>
      </c>
      <c r="BP19" s="663"/>
      <c r="BQ19" s="663"/>
      <c r="BR19" s="663"/>
      <c r="BS19" s="664" t="s">
        <v>131</v>
      </c>
      <c r="BT19" s="664"/>
      <c r="BU19" s="664"/>
      <c r="BV19" s="664"/>
      <c r="BW19" s="664"/>
      <c r="BX19" s="664"/>
      <c r="BY19" s="664"/>
      <c r="BZ19" s="664"/>
      <c r="CA19" s="664"/>
      <c r="CB19" s="695"/>
      <c r="CD19" s="624" t="s">
        <v>278</v>
      </c>
      <c r="CE19" s="625"/>
      <c r="CF19" s="625"/>
      <c r="CG19" s="625"/>
      <c r="CH19" s="625"/>
      <c r="CI19" s="625"/>
      <c r="CJ19" s="625"/>
      <c r="CK19" s="625"/>
      <c r="CL19" s="625"/>
      <c r="CM19" s="625"/>
      <c r="CN19" s="625"/>
      <c r="CO19" s="625"/>
      <c r="CP19" s="625"/>
      <c r="CQ19" s="626"/>
      <c r="CR19" s="627" t="s">
        <v>262</v>
      </c>
      <c r="CS19" s="628"/>
      <c r="CT19" s="628"/>
      <c r="CU19" s="628"/>
      <c r="CV19" s="628"/>
      <c r="CW19" s="628"/>
      <c r="CX19" s="628"/>
      <c r="CY19" s="629"/>
      <c r="CZ19" s="663" t="s">
        <v>262</v>
      </c>
      <c r="DA19" s="663"/>
      <c r="DB19" s="663"/>
      <c r="DC19" s="663"/>
      <c r="DD19" s="633" t="s">
        <v>238</v>
      </c>
      <c r="DE19" s="628"/>
      <c r="DF19" s="628"/>
      <c r="DG19" s="628"/>
      <c r="DH19" s="628"/>
      <c r="DI19" s="628"/>
      <c r="DJ19" s="628"/>
      <c r="DK19" s="628"/>
      <c r="DL19" s="628"/>
      <c r="DM19" s="628"/>
      <c r="DN19" s="628"/>
      <c r="DO19" s="628"/>
      <c r="DP19" s="629"/>
      <c r="DQ19" s="633" t="s">
        <v>238</v>
      </c>
      <c r="DR19" s="628"/>
      <c r="DS19" s="628"/>
      <c r="DT19" s="628"/>
      <c r="DU19" s="628"/>
      <c r="DV19" s="628"/>
      <c r="DW19" s="628"/>
      <c r="DX19" s="628"/>
      <c r="DY19" s="628"/>
      <c r="DZ19" s="628"/>
      <c r="EA19" s="628"/>
      <c r="EB19" s="628"/>
      <c r="EC19" s="662"/>
    </row>
    <row r="20" spans="2:133" ht="11.25" customHeight="1" x14ac:dyDescent="0.15">
      <c r="B20" s="696" t="s">
        <v>279</v>
      </c>
      <c r="C20" s="697"/>
      <c r="D20" s="697"/>
      <c r="E20" s="697"/>
      <c r="F20" s="697"/>
      <c r="G20" s="697"/>
      <c r="H20" s="697"/>
      <c r="I20" s="697"/>
      <c r="J20" s="697"/>
      <c r="K20" s="697"/>
      <c r="L20" s="697"/>
      <c r="M20" s="697"/>
      <c r="N20" s="697"/>
      <c r="O20" s="697"/>
      <c r="P20" s="697"/>
      <c r="Q20" s="698"/>
      <c r="R20" s="627">
        <v>1820</v>
      </c>
      <c r="S20" s="628"/>
      <c r="T20" s="628"/>
      <c r="U20" s="628"/>
      <c r="V20" s="628"/>
      <c r="W20" s="628"/>
      <c r="X20" s="628"/>
      <c r="Y20" s="629"/>
      <c r="Z20" s="663">
        <v>0</v>
      </c>
      <c r="AA20" s="663"/>
      <c r="AB20" s="663"/>
      <c r="AC20" s="663"/>
      <c r="AD20" s="664">
        <v>1820</v>
      </c>
      <c r="AE20" s="664"/>
      <c r="AF20" s="664"/>
      <c r="AG20" s="664"/>
      <c r="AH20" s="664"/>
      <c r="AI20" s="664"/>
      <c r="AJ20" s="664"/>
      <c r="AK20" s="664"/>
      <c r="AL20" s="630">
        <v>0</v>
      </c>
      <c r="AM20" s="631"/>
      <c r="AN20" s="631"/>
      <c r="AO20" s="665"/>
      <c r="AP20" s="624" t="s">
        <v>280</v>
      </c>
      <c r="AQ20" s="625"/>
      <c r="AR20" s="625"/>
      <c r="AS20" s="625"/>
      <c r="AT20" s="625"/>
      <c r="AU20" s="625"/>
      <c r="AV20" s="625"/>
      <c r="AW20" s="625"/>
      <c r="AX20" s="625"/>
      <c r="AY20" s="625"/>
      <c r="AZ20" s="625"/>
      <c r="BA20" s="625"/>
      <c r="BB20" s="625"/>
      <c r="BC20" s="625"/>
      <c r="BD20" s="625"/>
      <c r="BE20" s="625"/>
      <c r="BF20" s="626"/>
      <c r="BG20" s="627">
        <v>8355</v>
      </c>
      <c r="BH20" s="628"/>
      <c r="BI20" s="628"/>
      <c r="BJ20" s="628"/>
      <c r="BK20" s="628"/>
      <c r="BL20" s="628"/>
      <c r="BM20" s="628"/>
      <c r="BN20" s="629"/>
      <c r="BO20" s="663">
        <v>0.1</v>
      </c>
      <c r="BP20" s="663"/>
      <c r="BQ20" s="663"/>
      <c r="BR20" s="663"/>
      <c r="BS20" s="664" t="s">
        <v>238</v>
      </c>
      <c r="BT20" s="664"/>
      <c r="BU20" s="664"/>
      <c r="BV20" s="664"/>
      <c r="BW20" s="664"/>
      <c r="BX20" s="664"/>
      <c r="BY20" s="664"/>
      <c r="BZ20" s="664"/>
      <c r="CA20" s="664"/>
      <c r="CB20" s="695"/>
      <c r="CD20" s="624" t="s">
        <v>281</v>
      </c>
      <c r="CE20" s="625"/>
      <c r="CF20" s="625"/>
      <c r="CG20" s="625"/>
      <c r="CH20" s="625"/>
      <c r="CI20" s="625"/>
      <c r="CJ20" s="625"/>
      <c r="CK20" s="625"/>
      <c r="CL20" s="625"/>
      <c r="CM20" s="625"/>
      <c r="CN20" s="625"/>
      <c r="CO20" s="625"/>
      <c r="CP20" s="625"/>
      <c r="CQ20" s="626"/>
      <c r="CR20" s="627">
        <v>19825832</v>
      </c>
      <c r="CS20" s="628"/>
      <c r="CT20" s="628"/>
      <c r="CU20" s="628"/>
      <c r="CV20" s="628"/>
      <c r="CW20" s="628"/>
      <c r="CX20" s="628"/>
      <c r="CY20" s="629"/>
      <c r="CZ20" s="663">
        <v>100</v>
      </c>
      <c r="DA20" s="663"/>
      <c r="DB20" s="663"/>
      <c r="DC20" s="663"/>
      <c r="DD20" s="633">
        <v>1833264</v>
      </c>
      <c r="DE20" s="628"/>
      <c r="DF20" s="628"/>
      <c r="DG20" s="628"/>
      <c r="DH20" s="628"/>
      <c r="DI20" s="628"/>
      <c r="DJ20" s="628"/>
      <c r="DK20" s="628"/>
      <c r="DL20" s="628"/>
      <c r="DM20" s="628"/>
      <c r="DN20" s="628"/>
      <c r="DO20" s="628"/>
      <c r="DP20" s="629"/>
      <c r="DQ20" s="633">
        <v>13079976</v>
      </c>
      <c r="DR20" s="628"/>
      <c r="DS20" s="628"/>
      <c r="DT20" s="628"/>
      <c r="DU20" s="628"/>
      <c r="DV20" s="628"/>
      <c r="DW20" s="628"/>
      <c r="DX20" s="628"/>
      <c r="DY20" s="628"/>
      <c r="DZ20" s="628"/>
      <c r="EA20" s="628"/>
      <c r="EB20" s="628"/>
      <c r="EC20" s="662"/>
    </row>
    <row r="21" spans="2:133" ht="11.25" customHeight="1" x14ac:dyDescent="0.15">
      <c r="B21" s="624" t="s">
        <v>282</v>
      </c>
      <c r="C21" s="625"/>
      <c r="D21" s="625"/>
      <c r="E21" s="625"/>
      <c r="F21" s="625"/>
      <c r="G21" s="625"/>
      <c r="H21" s="625"/>
      <c r="I21" s="625"/>
      <c r="J21" s="625"/>
      <c r="K21" s="625"/>
      <c r="L21" s="625"/>
      <c r="M21" s="625"/>
      <c r="N21" s="625"/>
      <c r="O21" s="625"/>
      <c r="P21" s="625"/>
      <c r="Q21" s="626"/>
      <c r="R21" s="627">
        <v>3733657</v>
      </c>
      <c r="S21" s="628"/>
      <c r="T21" s="628"/>
      <c r="U21" s="628"/>
      <c r="V21" s="628"/>
      <c r="W21" s="628"/>
      <c r="X21" s="628"/>
      <c r="Y21" s="629"/>
      <c r="Z21" s="663">
        <v>17.2</v>
      </c>
      <c r="AA21" s="663"/>
      <c r="AB21" s="663"/>
      <c r="AC21" s="663"/>
      <c r="AD21" s="664">
        <v>2989827</v>
      </c>
      <c r="AE21" s="664"/>
      <c r="AF21" s="664"/>
      <c r="AG21" s="664"/>
      <c r="AH21" s="664"/>
      <c r="AI21" s="664"/>
      <c r="AJ21" s="664"/>
      <c r="AK21" s="664"/>
      <c r="AL21" s="630">
        <v>26.6</v>
      </c>
      <c r="AM21" s="631"/>
      <c r="AN21" s="631"/>
      <c r="AO21" s="665"/>
      <c r="AP21" s="624" t="s">
        <v>283</v>
      </c>
      <c r="AQ21" s="699"/>
      <c r="AR21" s="699"/>
      <c r="AS21" s="699"/>
      <c r="AT21" s="699"/>
      <c r="AU21" s="699"/>
      <c r="AV21" s="699"/>
      <c r="AW21" s="699"/>
      <c r="AX21" s="699"/>
      <c r="AY21" s="699"/>
      <c r="AZ21" s="699"/>
      <c r="BA21" s="699"/>
      <c r="BB21" s="699"/>
      <c r="BC21" s="699"/>
      <c r="BD21" s="699"/>
      <c r="BE21" s="699"/>
      <c r="BF21" s="700"/>
      <c r="BG21" s="627">
        <v>8355</v>
      </c>
      <c r="BH21" s="628"/>
      <c r="BI21" s="628"/>
      <c r="BJ21" s="628"/>
      <c r="BK21" s="628"/>
      <c r="BL21" s="628"/>
      <c r="BM21" s="628"/>
      <c r="BN21" s="629"/>
      <c r="BO21" s="663">
        <v>0.1</v>
      </c>
      <c r="BP21" s="663"/>
      <c r="BQ21" s="663"/>
      <c r="BR21" s="663"/>
      <c r="BS21" s="664" t="s">
        <v>262</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24" t="s">
        <v>284</v>
      </c>
      <c r="C22" s="625"/>
      <c r="D22" s="625"/>
      <c r="E22" s="625"/>
      <c r="F22" s="625"/>
      <c r="G22" s="625"/>
      <c r="H22" s="625"/>
      <c r="I22" s="625"/>
      <c r="J22" s="625"/>
      <c r="K22" s="625"/>
      <c r="L22" s="625"/>
      <c r="M22" s="625"/>
      <c r="N22" s="625"/>
      <c r="O22" s="625"/>
      <c r="P22" s="625"/>
      <c r="Q22" s="626"/>
      <c r="R22" s="627">
        <v>2989827</v>
      </c>
      <c r="S22" s="628"/>
      <c r="T22" s="628"/>
      <c r="U22" s="628"/>
      <c r="V22" s="628"/>
      <c r="W22" s="628"/>
      <c r="X22" s="628"/>
      <c r="Y22" s="629"/>
      <c r="Z22" s="663">
        <v>13.8</v>
      </c>
      <c r="AA22" s="663"/>
      <c r="AB22" s="663"/>
      <c r="AC22" s="663"/>
      <c r="AD22" s="664">
        <v>2989827</v>
      </c>
      <c r="AE22" s="664"/>
      <c r="AF22" s="664"/>
      <c r="AG22" s="664"/>
      <c r="AH22" s="664"/>
      <c r="AI22" s="664"/>
      <c r="AJ22" s="664"/>
      <c r="AK22" s="664"/>
      <c r="AL22" s="630">
        <v>26.6</v>
      </c>
      <c r="AM22" s="631"/>
      <c r="AN22" s="631"/>
      <c r="AO22" s="665"/>
      <c r="AP22" s="624" t="s">
        <v>285</v>
      </c>
      <c r="AQ22" s="699"/>
      <c r="AR22" s="699"/>
      <c r="AS22" s="699"/>
      <c r="AT22" s="699"/>
      <c r="AU22" s="699"/>
      <c r="AV22" s="699"/>
      <c r="AW22" s="699"/>
      <c r="AX22" s="699"/>
      <c r="AY22" s="699"/>
      <c r="AZ22" s="699"/>
      <c r="BA22" s="699"/>
      <c r="BB22" s="699"/>
      <c r="BC22" s="699"/>
      <c r="BD22" s="699"/>
      <c r="BE22" s="699"/>
      <c r="BF22" s="700"/>
      <c r="BG22" s="627" t="s">
        <v>262</v>
      </c>
      <c r="BH22" s="628"/>
      <c r="BI22" s="628"/>
      <c r="BJ22" s="628"/>
      <c r="BK22" s="628"/>
      <c r="BL22" s="628"/>
      <c r="BM22" s="628"/>
      <c r="BN22" s="629"/>
      <c r="BO22" s="663" t="s">
        <v>238</v>
      </c>
      <c r="BP22" s="663"/>
      <c r="BQ22" s="663"/>
      <c r="BR22" s="663"/>
      <c r="BS22" s="664" t="s">
        <v>131</v>
      </c>
      <c r="BT22" s="664"/>
      <c r="BU22" s="664"/>
      <c r="BV22" s="664"/>
      <c r="BW22" s="664"/>
      <c r="BX22" s="664"/>
      <c r="BY22" s="664"/>
      <c r="BZ22" s="664"/>
      <c r="CA22" s="664"/>
      <c r="CB22" s="695"/>
      <c r="CD22" s="679" t="s">
        <v>286</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24" t="s">
        <v>287</v>
      </c>
      <c r="C23" s="625"/>
      <c r="D23" s="625"/>
      <c r="E23" s="625"/>
      <c r="F23" s="625"/>
      <c r="G23" s="625"/>
      <c r="H23" s="625"/>
      <c r="I23" s="625"/>
      <c r="J23" s="625"/>
      <c r="K23" s="625"/>
      <c r="L23" s="625"/>
      <c r="M23" s="625"/>
      <c r="N23" s="625"/>
      <c r="O23" s="625"/>
      <c r="P23" s="625"/>
      <c r="Q23" s="626"/>
      <c r="R23" s="627">
        <v>743830</v>
      </c>
      <c r="S23" s="628"/>
      <c r="T23" s="628"/>
      <c r="U23" s="628"/>
      <c r="V23" s="628"/>
      <c r="W23" s="628"/>
      <c r="X23" s="628"/>
      <c r="Y23" s="629"/>
      <c r="Z23" s="663">
        <v>3.4</v>
      </c>
      <c r="AA23" s="663"/>
      <c r="AB23" s="663"/>
      <c r="AC23" s="663"/>
      <c r="AD23" s="664" t="s">
        <v>262</v>
      </c>
      <c r="AE23" s="664"/>
      <c r="AF23" s="664"/>
      <c r="AG23" s="664"/>
      <c r="AH23" s="664"/>
      <c r="AI23" s="664"/>
      <c r="AJ23" s="664"/>
      <c r="AK23" s="664"/>
      <c r="AL23" s="630" t="s">
        <v>262</v>
      </c>
      <c r="AM23" s="631"/>
      <c r="AN23" s="631"/>
      <c r="AO23" s="665"/>
      <c r="AP23" s="624" t="s">
        <v>288</v>
      </c>
      <c r="AQ23" s="699"/>
      <c r="AR23" s="699"/>
      <c r="AS23" s="699"/>
      <c r="AT23" s="699"/>
      <c r="AU23" s="699"/>
      <c r="AV23" s="699"/>
      <c r="AW23" s="699"/>
      <c r="AX23" s="699"/>
      <c r="AY23" s="699"/>
      <c r="AZ23" s="699"/>
      <c r="BA23" s="699"/>
      <c r="BB23" s="699"/>
      <c r="BC23" s="699"/>
      <c r="BD23" s="699"/>
      <c r="BE23" s="699"/>
      <c r="BF23" s="700"/>
      <c r="BG23" s="627" t="s">
        <v>238</v>
      </c>
      <c r="BH23" s="628"/>
      <c r="BI23" s="628"/>
      <c r="BJ23" s="628"/>
      <c r="BK23" s="628"/>
      <c r="BL23" s="628"/>
      <c r="BM23" s="628"/>
      <c r="BN23" s="629"/>
      <c r="BO23" s="663" t="s">
        <v>131</v>
      </c>
      <c r="BP23" s="663"/>
      <c r="BQ23" s="663"/>
      <c r="BR23" s="663"/>
      <c r="BS23" s="664" t="s">
        <v>238</v>
      </c>
      <c r="BT23" s="664"/>
      <c r="BU23" s="664"/>
      <c r="BV23" s="664"/>
      <c r="BW23" s="664"/>
      <c r="BX23" s="664"/>
      <c r="BY23" s="664"/>
      <c r="BZ23" s="664"/>
      <c r="CA23" s="664"/>
      <c r="CB23" s="695"/>
      <c r="CD23" s="679" t="s">
        <v>226</v>
      </c>
      <c r="CE23" s="680"/>
      <c r="CF23" s="680"/>
      <c r="CG23" s="680"/>
      <c r="CH23" s="680"/>
      <c r="CI23" s="680"/>
      <c r="CJ23" s="680"/>
      <c r="CK23" s="680"/>
      <c r="CL23" s="680"/>
      <c r="CM23" s="680"/>
      <c r="CN23" s="680"/>
      <c r="CO23" s="680"/>
      <c r="CP23" s="680"/>
      <c r="CQ23" s="681"/>
      <c r="CR23" s="679" t="s">
        <v>289</v>
      </c>
      <c r="CS23" s="680"/>
      <c r="CT23" s="680"/>
      <c r="CU23" s="680"/>
      <c r="CV23" s="680"/>
      <c r="CW23" s="680"/>
      <c r="CX23" s="680"/>
      <c r="CY23" s="681"/>
      <c r="CZ23" s="679" t="s">
        <v>290</v>
      </c>
      <c r="DA23" s="680"/>
      <c r="DB23" s="680"/>
      <c r="DC23" s="681"/>
      <c r="DD23" s="679" t="s">
        <v>291</v>
      </c>
      <c r="DE23" s="680"/>
      <c r="DF23" s="680"/>
      <c r="DG23" s="680"/>
      <c r="DH23" s="680"/>
      <c r="DI23" s="680"/>
      <c r="DJ23" s="680"/>
      <c r="DK23" s="681"/>
      <c r="DL23" s="711" t="s">
        <v>292</v>
      </c>
      <c r="DM23" s="712"/>
      <c r="DN23" s="712"/>
      <c r="DO23" s="712"/>
      <c r="DP23" s="712"/>
      <c r="DQ23" s="712"/>
      <c r="DR23" s="712"/>
      <c r="DS23" s="712"/>
      <c r="DT23" s="712"/>
      <c r="DU23" s="712"/>
      <c r="DV23" s="713"/>
      <c r="DW23" s="679" t="s">
        <v>293</v>
      </c>
      <c r="DX23" s="680"/>
      <c r="DY23" s="680"/>
      <c r="DZ23" s="680"/>
      <c r="EA23" s="680"/>
      <c r="EB23" s="680"/>
      <c r="EC23" s="681"/>
    </row>
    <row r="24" spans="2:133" ht="11.25" customHeight="1" x14ac:dyDescent="0.15">
      <c r="B24" s="624" t="s">
        <v>294</v>
      </c>
      <c r="C24" s="625"/>
      <c r="D24" s="625"/>
      <c r="E24" s="625"/>
      <c r="F24" s="625"/>
      <c r="G24" s="625"/>
      <c r="H24" s="625"/>
      <c r="I24" s="625"/>
      <c r="J24" s="625"/>
      <c r="K24" s="625"/>
      <c r="L24" s="625"/>
      <c r="M24" s="625"/>
      <c r="N24" s="625"/>
      <c r="O24" s="625"/>
      <c r="P24" s="625"/>
      <c r="Q24" s="626"/>
      <c r="R24" s="627" t="s">
        <v>238</v>
      </c>
      <c r="S24" s="628"/>
      <c r="T24" s="628"/>
      <c r="U24" s="628"/>
      <c r="V24" s="628"/>
      <c r="W24" s="628"/>
      <c r="X24" s="628"/>
      <c r="Y24" s="629"/>
      <c r="Z24" s="663" t="s">
        <v>238</v>
      </c>
      <c r="AA24" s="663"/>
      <c r="AB24" s="663"/>
      <c r="AC24" s="663"/>
      <c r="AD24" s="664" t="s">
        <v>131</v>
      </c>
      <c r="AE24" s="664"/>
      <c r="AF24" s="664"/>
      <c r="AG24" s="664"/>
      <c r="AH24" s="664"/>
      <c r="AI24" s="664"/>
      <c r="AJ24" s="664"/>
      <c r="AK24" s="664"/>
      <c r="AL24" s="630" t="s">
        <v>262</v>
      </c>
      <c r="AM24" s="631"/>
      <c r="AN24" s="631"/>
      <c r="AO24" s="665"/>
      <c r="AP24" s="624" t="s">
        <v>295</v>
      </c>
      <c r="AQ24" s="699"/>
      <c r="AR24" s="699"/>
      <c r="AS24" s="699"/>
      <c r="AT24" s="699"/>
      <c r="AU24" s="699"/>
      <c r="AV24" s="699"/>
      <c r="AW24" s="699"/>
      <c r="AX24" s="699"/>
      <c r="AY24" s="699"/>
      <c r="AZ24" s="699"/>
      <c r="BA24" s="699"/>
      <c r="BB24" s="699"/>
      <c r="BC24" s="699"/>
      <c r="BD24" s="699"/>
      <c r="BE24" s="699"/>
      <c r="BF24" s="700"/>
      <c r="BG24" s="627" t="s">
        <v>262</v>
      </c>
      <c r="BH24" s="628"/>
      <c r="BI24" s="628"/>
      <c r="BJ24" s="628"/>
      <c r="BK24" s="628"/>
      <c r="BL24" s="628"/>
      <c r="BM24" s="628"/>
      <c r="BN24" s="629"/>
      <c r="BO24" s="663" t="s">
        <v>238</v>
      </c>
      <c r="BP24" s="663"/>
      <c r="BQ24" s="663"/>
      <c r="BR24" s="663"/>
      <c r="BS24" s="664" t="s">
        <v>131</v>
      </c>
      <c r="BT24" s="664"/>
      <c r="BU24" s="664"/>
      <c r="BV24" s="664"/>
      <c r="BW24" s="664"/>
      <c r="BX24" s="664"/>
      <c r="BY24" s="664"/>
      <c r="BZ24" s="664"/>
      <c r="CA24" s="664"/>
      <c r="CB24" s="695"/>
      <c r="CD24" s="676" t="s">
        <v>296</v>
      </c>
      <c r="CE24" s="677"/>
      <c r="CF24" s="677"/>
      <c r="CG24" s="677"/>
      <c r="CH24" s="677"/>
      <c r="CI24" s="677"/>
      <c r="CJ24" s="677"/>
      <c r="CK24" s="677"/>
      <c r="CL24" s="677"/>
      <c r="CM24" s="677"/>
      <c r="CN24" s="677"/>
      <c r="CO24" s="677"/>
      <c r="CP24" s="677"/>
      <c r="CQ24" s="678"/>
      <c r="CR24" s="673">
        <v>7568256</v>
      </c>
      <c r="CS24" s="674"/>
      <c r="CT24" s="674"/>
      <c r="CU24" s="674"/>
      <c r="CV24" s="674"/>
      <c r="CW24" s="674"/>
      <c r="CX24" s="674"/>
      <c r="CY24" s="702"/>
      <c r="CZ24" s="703">
        <v>38.200000000000003</v>
      </c>
      <c r="DA24" s="686"/>
      <c r="DB24" s="686"/>
      <c r="DC24" s="705"/>
      <c r="DD24" s="701">
        <v>5057292</v>
      </c>
      <c r="DE24" s="674"/>
      <c r="DF24" s="674"/>
      <c r="DG24" s="674"/>
      <c r="DH24" s="674"/>
      <c r="DI24" s="674"/>
      <c r="DJ24" s="674"/>
      <c r="DK24" s="702"/>
      <c r="DL24" s="701">
        <v>5020441</v>
      </c>
      <c r="DM24" s="674"/>
      <c r="DN24" s="674"/>
      <c r="DO24" s="674"/>
      <c r="DP24" s="674"/>
      <c r="DQ24" s="674"/>
      <c r="DR24" s="674"/>
      <c r="DS24" s="674"/>
      <c r="DT24" s="674"/>
      <c r="DU24" s="674"/>
      <c r="DV24" s="702"/>
      <c r="DW24" s="703">
        <v>43.9</v>
      </c>
      <c r="DX24" s="686"/>
      <c r="DY24" s="686"/>
      <c r="DZ24" s="686"/>
      <c r="EA24" s="686"/>
      <c r="EB24" s="686"/>
      <c r="EC24" s="704"/>
    </row>
    <row r="25" spans="2:133" ht="11.25" customHeight="1" x14ac:dyDescent="0.15">
      <c r="B25" s="624" t="s">
        <v>297</v>
      </c>
      <c r="C25" s="625"/>
      <c r="D25" s="625"/>
      <c r="E25" s="625"/>
      <c r="F25" s="625"/>
      <c r="G25" s="625"/>
      <c r="H25" s="625"/>
      <c r="I25" s="625"/>
      <c r="J25" s="625"/>
      <c r="K25" s="625"/>
      <c r="L25" s="625"/>
      <c r="M25" s="625"/>
      <c r="N25" s="625"/>
      <c r="O25" s="625"/>
      <c r="P25" s="625"/>
      <c r="Q25" s="626"/>
      <c r="R25" s="627">
        <v>11895149</v>
      </c>
      <c r="S25" s="628"/>
      <c r="T25" s="628"/>
      <c r="U25" s="628"/>
      <c r="V25" s="628"/>
      <c r="W25" s="628"/>
      <c r="X25" s="628"/>
      <c r="Y25" s="629"/>
      <c r="Z25" s="663">
        <v>54.9</v>
      </c>
      <c r="AA25" s="663"/>
      <c r="AB25" s="663"/>
      <c r="AC25" s="663"/>
      <c r="AD25" s="664">
        <v>11151319</v>
      </c>
      <c r="AE25" s="664"/>
      <c r="AF25" s="664"/>
      <c r="AG25" s="664"/>
      <c r="AH25" s="664"/>
      <c r="AI25" s="664"/>
      <c r="AJ25" s="664"/>
      <c r="AK25" s="664"/>
      <c r="AL25" s="630">
        <v>99.3</v>
      </c>
      <c r="AM25" s="631"/>
      <c r="AN25" s="631"/>
      <c r="AO25" s="665"/>
      <c r="AP25" s="624" t="s">
        <v>298</v>
      </c>
      <c r="AQ25" s="699"/>
      <c r="AR25" s="699"/>
      <c r="AS25" s="699"/>
      <c r="AT25" s="699"/>
      <c r="AU25" s="699"/>
      <c r="AV25" s="699"/>
      <c r="AW25" s="699"/>
      <c r="AX25" s="699"/>
      <c r="AY25" s="699"/>
      <c r="AZ25" s="699"/>
      <c r="BA25" s="699"/>
      <c r="BB25" s="699"/>
      <c r="BC25" s="699"/>
      <c r="BD25" s="699"/>
      <c r="BE25" s="699"/>
      <c r="BF25" s="700"/>
      <c r="BG25" s="627" t="s">
        <v>238</v>
      </c>
      <c r="BH25" s="628"/>
      <c r="BI25" s="628"/>
      <c r="BJ25" s="628"/>
      <c r="BK25" s="628"/>
      <c r="BL25" s="628"/>
      <c r="BM25" s="628"/>
      <c r="BN25" s="629"/>
      <c r="BO25" s="663" t="s">
        <v>262</v>
      </c>
      <c r="BP25" s="663"/>
      <c r="BQ25" s="663"/>
      <c r="BR25" s="663"/>
      <c r="BS25" s="664" t="s">
        <v>262</v>
      </c>
      <c r="BT25" s="664"/>
      <c r="BU25" s="664"/>
      <c r="BV25" s="664"/>
      <c r="BW25" s="664"/>
      <c r="BX25" s="664"/>
      <c r="BY25" s="664"/>
      <c r="BZ25" s="664"/>
      <c r="CA25" s="664"/>
      <c r="CB25" s="695"/>
      <c r="CD25" s="624" t="s">
        <v>299</v>
      </c>
      <c r="CE25" s="625"/>
      <c r="CF25" s="625"/>
      <c r="CG25" s="625"/>
      <c r="CH25" s="625"/>
      <c r="CI25" s="625"/>
      <c r="CJ25" s="625"/>
      <c r="CK25" s="625"/>
      <c r="CL25" s="625"/>
      <c r="CM25" s="625"/>
      <c r="CN25" s="625"/>
      <c r="CO25" s="625"/>
      <c r="CP25" s="625"/>
      <c r="CQ25" s="626"/>
      <c r="CR25" s="627">
        <v>2672408</v>
      </c>
      <c r="CS25" s="636"/>
      <c r="CT25" s="636"/>
      <c r="CU25" s="636"/>
      <c r="CV25" s="636"/>
      <c r="CW25" s="636"/>
      <c r="CX25" s="636"/>
      <c r="CY25" s="637"/>
      <c r="CZ25" s="630">
        <v>13.5</v>
      </c>
      <c r="DA25" s="638"/>
      <c r="DB25" s="638"/>
      <c r="DC25" s="639"/>
      <c r="DD25" s="633">
        <v>2514096</v>
      </c>
      <c r="DE25" s="636"/>
      <c r="DF25" s="636"/>
      <c r="DG25" s="636"/>
      <c r="DH25" s="636"/>
      <c r="DI25" s="636"/>
      <c r="DJ25" s="636"/>
      <c r="DK25" s="637"/>
      <c r="DL25" s="633">
        <v>2478366</v>
      </c>
      <c r="DM25" s="636"/>
      <c r="DN25" s="636"/>
      <c r="DO25" s="636"/>
      <c r="DP25" s="636"/>
      <c r="DQ25" s="636"/>
      <c r="DR25" s="636"/>
      <c r="DS25" s="636"/>
      <c r="DT25" s="636"/>
      <c r="DU25" s="636"/>
      <c r="DV25" s="637"/>
      <c r="DW25" s="630">
        <v>21.7</v>
      </c>
      <c r="DX25" s="638"/>
      <c r="DY25" s="638"/>
      <c r="DZ25" s="638"/>
      <c r="EA25" s="638"/>
      <c r="EB25" s="638"/>
      <c r="EC25" s="652"/>
    </row>
    <row r="26" spans="2:133" ht="11.25" customHeight="1" x14ac:dyDescent="0.15">
      <c r="B26" s="624" t="s">
        <v>300</v>
      </c>
      <c r="C26" s="625"/>
      <c r="D26" s="625"/>
      <c r="E26" s="625"/>
      <c r="F26" s="625"/>
      <c r="G26" s="625"/>
      <c r="H26" s="625"/>
      <c r="I26" s="625"/>
      <c r="J26" s="625"/>
      <c r="K26" s="625"/>
      <c r="L26" s="625"/>
      <c r="M26" s="625"/>
      <c r="N26" s="625"/>
      <c r="O26" s="625"/>
      <c r="P26" s="625"/>
      <c r="Q26" s="626"/>
      <c r="R26" s="627">
        <v>3625</v>
      </c>
      <c r="S26" s="628"/>
      <c r="T26" s="628"/>
      <c r="U26" s="628"/>
      <c r="V26" s="628"/>
      <c r="W26" s="628"/>
      <c r="X26" s="628"/>
      <c r="Y26" s="629"/>
      <c r="Z26" s="663">
        <v>0</v>
      </c>
      <c r="AA26" s="663"/>
      <c r="AB26" s="663"/>
      <c r="AC26" s="663"/>
      <c r="AD26" s="664">
        <v>3625</v>
      </c>
      <c r="AE26" s="664"/>
      <c r="AF26" s="664"/>
      <c r="AG26" s="664"/>
      <c r="AH26" s="664"/>
      <c r="AI26" s="664"/>
      <c r="AJ26" s="664"/>
      <c r="AK26" s="664"/>
      <c r="AL26" s="630">
        <v>0</v>
      </c>
      <c r="AM26" s="631"/>
      <c r="AN26" s="631"/>
      <c r="AO26" s="665"/>
      <c r="AP26" s="624" t="s">
        <v>301</v>
      </c>
      <c r="AQ26" s="699"/>
      <c r="AR26" s="699"/>
      <c r="AS26" s="699"/>
      <c r="AT26" s="699"/>
      <c r="AU26" s="699"/>
      <c r="AV26" s="699"/>
      <c r="AW26" s="699"/>
      <c r="AX26" s="699"/>
      <c r="AY26" s="699"/>
      <c r="AZ26" s="699"/>
      <c r="BA26" s="699"/>
      <c r="BB26" s="699"/>
      <c r="BC26" s="699"/>
      <c r="BD26" s="699"/>
      <c r="BE26" s="699"/>
      <c r="BF26" s="700"/>
      <c r="BG26" s="627" t="s">
        <v>262</v>
      </c>
      <c r="BH26" s="628"/>
      <c r="BI26" s="628"/>
      <c r="BJ26" s="628"/>
      <c r="BK26" s="628"/>
      <c r="BL26" s="628"/>
      <c r="BM26" s="628"/>
      <c r="BN26" s="629"/>
      <c r="BO26" s="663" t="s">
        <v>262</v>
      </c>
      <c r="BP26" s="663"/>
      <c r="BQ26" s="663"/>
      <c r="BR26" s="663"/>
      <c r="BS26" s="664" t="s">
        <v>262</v>
      </c>
      <c r="BT26" s="664"/>
      <c r="BU26" s="664"/>
      <c r="BV26" s="664"/>
      <c r="BW26" s="664"/>
      <c r="BX26" s="664"/>
      <c r="BY26" s="664"/>
      <c r="BZ26" s="664"/>
      <c r="CA26" s="664"/>
      <c r="CB26" s="695"/>
      <c r="CD26" s="624" t="s">
        <v>302</v>
      </c>
      <c r="CE26" s="625"/>
      <c r="CF26" s="625"/>
      <c r="CG26" s="625"/>
      <c r="CH26" s="625"/>
      <c r="CI26" s="625"/>
      <c r="CJ26" s="625"/>
      <c r="CK26" s="625"/>
      <c r="CL26" s="625"/>
      <c r="CM26" s="625"/>
      <c r="CN26" s="625"/>
      <c r="CO26" s="625"/>
      <c r="CP26" s="625"/>
      <c r="CQ26" s="626"/>
      <c r="CR26" s="627">
        <v>1720938</v>
      </c>
      <c r="CS26" s="628"/>
      <c r="CT26" s="628"/>
      <c r="CU26" s="628"/>
      <c r="CV26" s="628"/>
      <c r="CW26" s="628"/>
      <c r="CX26" s="628"/>
      <c r="CY26" s="629"/>
      <c r="CZ26" s="630">
        <v>8.6999999999999993</v>
      </c>
      <c r="DA26" s="638"/>
      <c r="DB26" s="638"/>
      <c r="DC26" s="639"/>
      <c r="DD26" s="633">
        <v>1562626</v>
      </c>
      <c r="DE26" s="628"/>
      <c r="DF26" s="628"/>
      <c r="DG26" s="628"/>
      <c r="DH26" s="628"/>
      <c r="DI26" s="628"/>
      <c r="DJ26" s="628"/>
      <c r="DK26" s="629"/>
      <c r="DL26" s="633" t="s">
        <v>262</v>
      </c>
      <c r="DM26" s="628"/>
      <c r="DN26" s="628"/>
      <c r="DO26" s="628"/>
      <c r="DP26" s="628"/>
      <c r="DQ26" s="628"/>
      <c r="DR26" s="628"/>
      <c r="DS26" s="628"/>
      <c r="DT26" s="628"/>
      <c r="DU26" s="628"/>
      <c r="DV26" s="629"/>
      <c r="DW26" s="630" t="s">
        <v>262</v>
      </c>
      <c r="DX26" s="638"/>
      <c r="DY26" s="638"/>
      <c r="DZ26" s="638"/>
      <c r="EA26" s="638"/>
      <c r="EB26" s="638"/>
      <c r="EC26" s="652"/>
    </row>
    <row r="27" spans="2:133" ht="11.25" customHeight="1" x14ac:dyDescent="0.15">
      <c r="B27" s="624" t="s">
        <v>303</v>
      </c>
      <c r="C27" s="625"/>
      <c r="D27" s="625"/>
      <c r="E27" s="625"/>
      <c r="F27" s="625"/>
      <c r="G27" s="625"/>
      <c r="H27" s="625"/>
      <c r="I27" s="625"/>
      <c r="J27" s="625"/>
      <c r="K27" s="625"/>
      <c r="L27" s="625"/>
      <c r="M27" s="625"/>
      <c r="N27" s="625"/>
      <c r="O27" s="625"/>
      <c r="P27" s="625"/>
      <c r="Q27" s="626"/>
      <c r="R27" s="627">
        <v>17772</v>
      </c>
      <c r="S27" s="628"/>
      <c r="T27" s="628"/>
      <c r="U27" s="628"/>
      <c r="V27" s="628"/>
      <c r="W27" s="628"/>
      <c r="X27" s="628"/>
      <c r="Y27" s="629"/>
      <c r="Z27" s="663">
        <v>0.1</v>
      </c>
      <c r="AA27" s="663"/>
      <c r="AB27" s="663"/>
      <c r="AC27" s="663"/>
      <c r="AD27" s="664" t="s">
        <v>131</v>
      </c>
      <c r="AE27" s="664"/>
      <c r="AF27" s="664"/>
      <c r="AG27" s="664"/>
      <c r="AH27" s="664"/>
      <c r="AI27" s="664"/>
      <c r="AJ27" s="664"/>
      <c r="AK27" s="664"/>
      <c r="AL27" s="630" t="s">
        <v>131</v>
      </c>
      <c r="AM27" s="631"/>
      <c r="AN27" s="631"/>
      <c r="AO27" s="665"/>
      <c r="AP27" s="624" t="s">
        <v>304</v>
      </c>
      <c r="AQ27" s="625"/>
      <c r="AR27" s="625"/>
      <c r="AS27" s="625"/>
      <c r="AT27" s="625"/>
      <c r="AU27" s="625"/>
      <c r="AV27" s="625"/>
      <c r="AW27" s="625"/>
      <c r="AX27" s="625"/>
      <c r="AY27" s="625"/>
      <c r="AZ27" s="625"/>
      <c r="BA27" s="625"/>
      <c r="BB27" s="625"/>
      <c r="BC27" s="625"/>
      <c r="BD27" s="625"/>
      <c r="BE27" s="625"/>
      <c r="BF27" s="626"/>
      <c r="BG27" s="627">
        <v>6699794</v>
      </c>
      <c r="BH27" s="628"/>
      <c r="BI27" s="628"/>
      <c r="BJ27" s="628"/>
      <c r="BK27" s="628"/>
      <c r="BL27" s="628"/>
      <c r="BM27" s="628"/>
      <c r="BN27" s="629"/>
      <c r="BO27" s="663">
        <v>100</v>
      </c>
      <c r="BP27" s="663"/>
      <c r="BQ27" s="663"/>
      <c r="BR27" s="663"/>
      <c r="BS27" s="664">
        <v>552956</v>
      </c>
      <c r="BT27" s="664"/>
      <c r="BU27" s="664"/>
      <c r="BV27" s="664"/>
      <c r="BW27" s="664"/>
      <c r="BX27" s="664"/>
      <c r="BY27" s="664"/>
      <c r="BZ27" s="664"/>
      <c r="CA27" s="664"/>
      <c r="CB27" s="695"/>
      <c r="CD27" s="624" t="s">
        <v>305</v>
      </c>
      <c r="CE27" s="625"/>
      <c r="CF27" s="625"/>
      <c r="CG27" s="625"/>
      <c r="CH27" s="625"/>
      <c r="CI27" s="625"/>
      <c r="CJ27" s="625"/>
      <c r="CK27" s="625"/>
      <c r="CL27" s="625"/>
      <c r="CM27" s="625"/>
      <c r="CN27" s="625"/>
      <c r="CO27" s="625"/>
      <c r="CP27" s="625"/>
      <c r="CQ27" s="626"/>
      <c r="CR27" s="627">
        <v>3251782</v>
      </c>
      <c r="CS27" s="636"/>
      <c r="CT27" s="636"/>
      <c r="CU27" s="636"/>
      <c r="CV27" s="636"/>
      <c r="CW27" s="636"/>
      <c r="CX27" s="636"/>
      <c r="CY27" s="637"/>
      <c r="CZ27" s="630">
        <v>16.399999999999999</v>
      </c>
      <c r="DA27" s="638"/>
      <c r="DB27" s="638"/>
      <c r="DC27" s="639"/>
      <c r="DD27" s="633">
        <v>939661</v>
      </c>
      <c r="DE27" s="636"/>
      <c r="DF27" s="636"/>
      <c r="DG27" s="636"/>
      <c r="DH27" s="636"/>
      <c r="DI27" s="636"/>
      <c r="DJ27" s="636"/>
      <c r="DK27" s="637"/>
      <c r="DL27" s="633">
        <v>938540</v>
      </c>
      <c r="DM27" s="636"/>
      <c r="DN27" s="636"/>
      <c r="DO27" s="636"/>
      <c r="DP27" s="636"/>
      <c r="DQ27" s="636"/>
      <c r="DR27" s="636"/>
      <c r="DS27" s="636"/>
      <c r="DT27" s="636"/>
      <c r="DU27" s="636"/>
      <c r="DV27" s="637"/>
      <c r="DW27" s="630">
        <v>8.1999999999999993</v>
      </c>
      <c r="DX27" s="638"/>
      <c r="DY27" s="638"/>
      <c r="DZ27" s="638"/>
      <c r="EA27" s="638"/>
      <c r="EB27" s="638"/>
      <c r="EC27" s="652"/>
    </row>
    <row r="28" spans="2:133" ht="11.25" customHeight="1" x14ac:dyDescent="0.15">
      <c r="B28" s="624" t="s">
        <v>306</v>
      </c>
      <c r="C28" s="625"/>
      <c r="D28" s="625"/>
      <c r="E28" s="625"/>
      <c r="F28" s="625"/>
      <c r="G28" s="625"/>
      <c r="H28" s="625"/>
      <c r="I28" s="625"/>
      <c r="J28" s="625"/>
      <c r="K28" s="625"/>
      <c r="L28" s="625"/>
      <c r="M28" s="625"/>
      <c r="N28" s="625"/>
      <c r="O28" s="625"/>
      <c r="P28" s="625"/>
      <c r="Q28" s="626"/>
      <c r="R28" s="627">
        <v>274100</v>
      </c>
      <c r="S28" s="628"/>
      <c r="T28" s="628"/>
      <c r="U28" s="628"/>
      <c r="V28" s="628"/>
      <c r="W28" s="628"/>
      <c r="X28" s="628"/>
      <c r="Y28" s="629"/>
      <c r="Z28" s="663">
        <v>1.3</v>
      </c>
      <c r="AA28" s="663"/>
      <c r="AB28" s="663"/>
      <c r="AC28" s="663"/>
      <c r="AD28" s="664">
        <v>26513</v>
      </c>
      <c r="AE28" s="664"/>
      <c r="AF28" s="664"/>
      <c r="AG28" s="664"/>
      <c r="AH28" s="664"/>
      <c r="AI28" s="664"/>
      <c r="AJ28" s="664"/>
      <c r="AK28" s="664"/>
      <c r="AL28" s="630">
        <v>0.2</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307</v>
      </c>
      <c r="CE28" s="625"/>
      <c r="CF28" s="625"/>
      <c r="CG28" s="625"/>
      <c r="CH28" s="625"/>
      <c r="CI28" s="625"/>
      <c r="CJ28" s="625"/>
      <c r="CK28" s="625"/>
      <c r="CL28" s="625"/>
      <c r="CM28" s="625"/>
      <c r="CN28" s="625"/>
      <c r="CO28" s="625"/>
      <c r="CP28" s="625"/>
      <c r="CQ28" s="626"/>
      <c r="CR28" s="627">
        <v>1644066</v>
      </c>
      <c r="CS28" s="628"/>
      <c r="CT28" s="628"/>
      <c r="CU28" s="628"/>
      <c r="CV28" s="628"/>
      <c r="CW28" s="628"/>
      <c r="CX28" s="628"/>
      <c r="CY28" s="629"/>
      <c r="CZ28" s="630">
        <v>8.3000000000000007</v>
      </c>
      <c r="DA28" s="638"/>
      <c r="DB28" s="638"/>
      <c r="DC28" s="639"/>
      <c r="DD28" s="633">
        <v>1603535</v>
      </c>
      <c r="DE28" s="628"/>
      <c r="DF28" s="628"/>
      <c r="DG28" s="628"/>
      <c r="DH28" s="628"/>
      <c r="DI28" s="628"/>
      <c r="DJ28" s="628"/>
      <c r="DK28" s="629"/>
      <c r="DL28" s="633">
        <v>1603535</v>
      </c>
      <c r="DM28" s="628"/>
      <c r="DN28" s="628"/>
      <c r="DO28" s="628"/>
      <c r="DP28" s="628"/>
      <c r="DQ28" s="628"/>
      <c r="DR28" s="628"/>
      <c r="DS28" s="628"/>
      <c r="DT28" s="628"/>
      <c r="DU28" s="628"/>
      <c r="DV28" s="629"/>
      <c r="DW28" s="630">
        <v>14</v>
      </c>
      <c r="DX28" s="638"/>
      <c r="DY28" s="638"/>
      <c r="DZ28" s="638"/>
      <c r="EA28" s="638"/>
      <c r="EB28" s="638"/>
      <c r="EC28" s="652"/>
    </row>
    <row r="29" spans="2:133" ht="11.25" customHeight="1" x14ac:dyDescent="0.15">
      <c r="B29" s="624" t="s">
        <v>308</v>
      </c>
      <c r="C29" s="625"/>
      <c r="D29" s="625"/>
      <c r="E29" s="625"/>
      <c r="F29" s="625"/>
      <c r="G29" s="625"/>
      <c r="H29" s="625"/>
      <c r="I29" s="625"/>
      <c r="J29" s="625"/>
      <c r="K29" s="625"/>
      <c r="L29" s="625"/>
      <c r="M29" s="625"/>
      <c r="N29" s="625"/>
      <c r="O29" s="625"/>
      <c r="P29" s="625"/>
      <c r="Q29" s="626"/>
      <c r="R29" s="627">
        <v>27707</v>
      </c>
      <c r="S29" s="628"/>
      <c r="T29" s="628"/>
      <c r="U29" s="628"/>
      <c r="V29" s="628"/>
      <c r="W29" s="628"/>
      <c r="X29" s="628"/>
      <c r="Y29" s="629"/>
      <c r="Z29" s="663">
        <v>0.1</v>
      </c>
      <c r="AA29" s="663"/>
      <c r="AB29" s="663"/>
      <c r="AC29" s="663"/>
      <c r="AD29" s="664" t="s">
        <v>262</v>
      </c>
      <c r="AE29" s="664"/>
      <c r="AF29" s="664"/>
      <c r="AG29" s="664"/>
      <c r="AH29" s="664"/>
      <c r="AI29" s="664"/>
      <c r="AJ29" s="664"/>
      <c r="AK29" s="664"/>
      <c r="AL29" s="630" t="s">
        <v>131</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309</v>
      </c>
      <c r="CE29" s="641"/>
      <c r="CF29" s="624" t="s">
        <v>310</v>
      </c>
      <c r="CG29" s="625"/>
      <c r="CH29" s="625"/>
      <c r="CI29" s="625"/>
      <c r="CJ29" s="625"/>
      <c r="CK29" s="625"/>
      <c r="CL29" s="625"/>
      <c r="CM29" s="625"/>
      <c r="CN29" s="625"/>
      <c r="CO29" s="625"/>
      <c r="CP29" s="625"/>
      <c r="CQ29" s="626"/>
      <c r="CR29" s="627">
        <v>1644063</v>
      </c>
      <c r="CS29" s="636"/>
      <c r="CT29" s="636"/>
      <c r="CU29" s="636"/>
      <c r="CV29" s="636"/>
      <c r="CW29" s="636"/>
      <c r="CX29" s="636"/>
      <c r="CY29" s="637"/>
      <c r="CZ29" s="630">
        <v>8.3000000000000007</v>
      </c>
      <c r="DA29" s="638"/>
      <c r="DB29" s="638"/>
      <c r="DC29" s="639"/>
      <c r="DD29" s="633">
        <v>1603532</v>
      </c>
      <c r="DE29" s="636"/>
      <c r="DF29" s="636"/>
      <c r="DG29" s="636"/>
      <c r="DH29" s="636"/>
      <c r="DI29" s="636"/>
      <c r="DJ29" s="636"/>
      <c r="DK29" s="637"/>
      <c r="DL29" s="633">
        <v>1603532</v>
      </c>
      <c r="DM29" s="636"/>
      <c r="DN29" s="636"/>
      <c r="DO29" s="636"/>
      <c r="DP29" s="636"/>
      <c r="DQ29" s="636"/>
      <c r="DR29" s="636"/>
      <c r="DS29" s="636"/>
      <c r="DT29" s="636"/>
      <c r="DU29" s="636"/>
      <c r="DV29" s="637"/>
      <c r="DW29" s="630">
        <v>14</v>
      </c>
      <c r="DX29" s="638"/>
      <c r="DY29" s="638"/>
      <c r="DZ29" s="638"/>
      <c r="EA29" s="638"/>
      <c r="EB29" s="638"/>
      <c r="EC29" s="652"/>
    </row>
    <row r="30" spans="2:133" ht="11.25" customHeight="1" x14ac:dyDescent="0.15">
      <c r="B30" s="624" t="s">
        <v>311</v>
      </c>
      <c r="C30" s="625"/>
      <c r="D30" s="625"/>
      <c r="E30" s="625"/>
      <c r="F30" s="625"/>
      <c r="G30" s="625"/>
      <c r="H30" s="625"/>
      <c r="I30" s="625"/>
      <c r="J30" s="625"/>
      <c r="K30" s="625"/>
      <c r="L30" s="625"/>
      <c r="M30" s="625"/>
      <c r="N30" s="625"/>
      <c r="O30" s="625"/>
      <c r="P30" s="625"/>
      <c r="Q30" s="626"/>
      <c r="R30" s="627">
        <v>3225816</v>
      </c>
      <c r="S30" s="628"/>
      <c r="T30" s="628"/>
      <c r="U30" s="628"/>
      <c r="V30" s="628"/>
      <c r="W30" s="628"/>
      <c r="X30" s="628"/>
      <c r="Y30" s="629"/>
      <c r="Z30" s="663">
        <v>14.9</v>
      </c>
      <c r="AA30" s="663"/>
      <c r="AB30" s="663"/>
      <c r="AC30" s="663"/>
      <c r="AD30" s="664" t="s">
        <v>262</v>
      </c>
      <c r="AE30" s="664"/>
      <c r="AF30" s="664"/>
      <c r="AG30" s="664"/>
      <c r="AH30" s="664"/>
      <c r="AI30" s="664"/>
      <c r="AJ30" s="664"/>
      <c r="AK30" s="664"/>
      <c r="AL30" s="630" t="s">
        <v>238</v>
      </c>
      <c r="AM30" s="631"/>
      <c r="AN30" s="631"/>
      <c r="AO30" s="665"/>
      <c r="AP30" s="679" t="s">
        <v>226</v>
      </c>
      <c r="AQ30" s="680"/>
      <c r="AR30" s="680"/>
      <c r="AS30" s="680"/>
      <c r="AT30" s="680"/>
      <c r="AU30" s="680"/>
      <c r="AV30" s="680"/>
      <c r="AW30" s="680"/>
      <c r="AX30" s="680"/>
      <c r="AY30" s="680"/>
      <c r="AZ30" s="680"/>
      <c r="BA30" s="680"/>
      <c r="BB30" s="680"/>
      <c r="BC30" s="680"/>
      <c r="BD30" s="680"/>
      <c r="BE30" s="680"/>
      <c r="BF30" s="681"/>
      <c r="BG30" s="679" t="s">
        <v>312</v>
      </c>
      <c r="BH30" s="693"/>
      <c r="BI30" s="693"/>
      <c r="BJ30" s="693"/>
      <c r="BK30" s="693"/>
      <c r="BL30" s="693"/>
      <c r="BM30" s="693"/>
      <c r="BN30" s="693"/>
      <c r="BO30" s="693"/>
      <c r="BP30" s="693"/>
      <c r="BQ30" s="694"/>
      <c r="BR30" s="679" t="s">
        <v>313</v>
      </c>
      <c r="BS30" s="693"/>
      <c r="BT30" s="693"/>
      <c r="BU30" s="693"/>
      <c r="BV30" s="693"/>
      <c r="BW30" s="693"/>
      <c r="BX30" s="693"/>
      <c r="BY30" s="693"/>
      <c r="BZ30" s="693"/>
      <c r="CA30" s="693"/>
      <c r="CB30" s="694"/>
      <c r="CD30" s="642"/>
      <c r="CE30" s="643"/>
      <c r="CF30" s="624" t="s">
        <v>314</v>
      </c>
      <c r="CG30" s="625"/>
      <c r="CH30" s="625"/>
      <c r="CI30" s="625"/>
      <c r="CJ30" s="625"/>
      <c r="CK30" s="625"/>
      <c r="CL30" s="625"/>
      <c r="CM30" s="625"/>
      <c r="CN30" s="625"/>
      <c r="CO30" s="625"/>
      <c r="CP30" s="625"/>
      <c r="CQ30" s="626"/>
      <c r="CR30" s="627">
        <v>1587427</v>
      </c>
      <c r="CS30" s="628"/>
      <c r="CT30" s="628"/>
      <c r="CU30" s="628"/>
      <c r="CV30" s="628"/>
      <c r="CW30" s="628"/>
      <c r="CX30" s="628"/>
      <c r="CY30" s="629"/>
      <c r="CZ30" s="630">
        <v>8</v>
      </c>
      <c r="DA30" s="638"/>
      <c r="DB30" s="638"/>
      <c r="DC30" s="639"/>
      <c r="DD30" s="633">
        <v>1549162</v>
      </c>
      <c r="DE30" s="628"/>
      <c r="DF30" s="628"/>
      <c r="DG30" s="628"/>
      <c r="DH30" s="628"/>
      <c r="DI30" s="628"/>
      <c r="DJ30" s="628"/>
      <c r="DK30" s="629"/>
      <c r="DL30" s="633">
        <v>1549162</v>
      </c>
      <c r="DM30" s="628"/>
      <c r="DN30" s="628"/>
      <c r="DO30" s="628"/>
      <c r="DP30" s="628"/>
      <c r="DQ30" s="628"/>
      <c r="DR30" s="628"/>
      <c r="DS30" s="628"/>
      <c r="DT30" s="628"/>
      <c r="DU30" s="628"/>
      <c r="DV30" s="629"/>
      <c r="DW30" s="630">
        <v>13.5</v>
      </c>
      <c r="DX30" s="638"/>
      <c r="DY30" s="638"/>
      <c r="DZ30" s="638"/>
      <c r="EA30" s="638"/>
      <c r="EB30" s="638"/>
      <c r="EC30" s="652"/>
    </row>
    <row r="31" spans="2:133" ht="11.25" customHeight="1" x14ac:dyDescent="0.15">
      <c r="B31" s="696" t="s">
        <v>315</v>
      </c>
      <c r="C31" s="697"/>
      <c r="D31" s="697"/>
      <c r="E31" s="697"/>
      <c r="F31" s="697"/>
      <c r="G31" s="697"/>
      <c r="H31" s="697"/>
      <c r="I31" s="697"/>
      <c r="J31" s="697"/>
      <c r="K31" s="697"/>
      <c r="L31" s="697"/>
      <c r="M31" s="697"/>
      <c r="N31" s="697"/>
      <c r="O31" s="697"/>
      <c r="P31" s="697"/>
      <c r="Q31" s="698"/>
      <c r="R31" s="627" t="s">
        <v>262</v>
      </c>
      <c r="S31" s="628"/>
      <c r="T31" s="628"/>
      <c r="U31" s="628"/>
      <c r="V31" s="628"/>
      <c r="W31" s="628"/>
      <c r="X31" s="628"/>
      <c r="Y31" s="629"/>
      <c r="Z31" s="663" t="s">
        <v>262</v>
      </c>
      <c r="AA31" s="663"/>
      <c r="AB31" s="663"/>
      <c r="AC31" s="663"/>
      <c r="AD31" s="664" t="s">
        <v>238</v>
      </c>
      <c r="AE31" s="664"/>
      <c r="AF31" s="664"/>
      <c r="AG31" s="664"/>
      <c r="AH31" s="664"/>
      <c r="AI31" s="664"/>
      <c r="AJ31" s="664"/>
      <c r="AK31" s="664"/>
      <c r="AL31" s="630" t="s">
        <v>131</v>
      </c>
      <c r="AM31" s="631"/>
      <c r="AN31" s="631"/>
      <c r="AO31" s="665"/>
      <c r="AP31" s="688" t="s">
        <v>316</v>
      </c>
      <c r="AQ31" s="689"/>
      <c r="AR31" s="689"/>
      <c r="AS31" s="689"/>
      <c r="AT31" s="690" t="s">
        <v>317</v>
      </c>
      <c r="AU31" s="218"/>
      <c r="AV31" s="218"/>
      <c r="AW31" s="218"/>
      <c r="AX31" s="676" t="s">
        <v>190</v>
      </c>
      <c r="AY31" s="677"/>
      <c r="AZ31" s="677"/>
      <c r="BA31" s="677"/>
      <c r="BB31" s="677"/>
      <c r="BC31" s="677"/>
      <c r="BD31" s="677"/>
      <c r="BE31" s="677"/>
      <c r="BF31" s="678"/>
      <c r="BG31" s="684">
        <v>99.1</v>
      </c>
      <c r="BH31" s="685"/>
      <c r="BI31" s="685"/>
      <c r="BJ31" s="685"/>
      <c r="BK31" s="685"/>
      <c r="BL31" s="685"/>
      <c r="BM31" s="686">
        <v>94.5</v>
      </c>
      <c r="BN31" s="685"/>
      <c r="BO31" s="685"/>
      <c r="BP31" s="685"/>
      <c r="BQ31" s="687"/>
      <c r="BR31" s="684">
        <v>99.2</v>
      </c>
      <c r="BS31" s="685"/>
      <c r="BT31" s="685"/>
      <c r="BU31" s="685"/>
      <c r="BV31" s="685"/>
      <c r="BW31" s="685"/>
      <c r="BX31" s="686">
        <v>94.1</v>
      </c>
      <c r="BY31" s="685"/>
      <c r="BZ31" s="685"/>
      <c r="CA31" s="685"/>
      <c r="CB31" s="687"/>
      <c r="CD31" s="642"/>
      <c r="CE31" s="643"/>
      <c r="CF31" s="624" t="s">
        <v>318</v>
      </c>
      <c r="CG31" s="625"/>
      <c r="CH31" s="625"/>
      <c r="CI31" s="625"/>
      <c r="CJ31" s="625"/>
      <c r="CK31" s="625"/>
      <c r="CL31" s="625"/>
      <c r="CM31" s="625"/>
      <c r="CN31" s="625"/>
      <c r="CO31" s="625"/>
      <c r="CP31" s="625"/>
      <c r="CQ31" s="626"/>
      <c r="CR31" s="627">
        <v>56636</v>
      </c>
      <c r="CS31" s="636"/>
      <c r="CT31" s="636"/>
      <c r="CU31" s="636"/>
      <c r="CV31" s="636"/>
      <c r="CW31" s="636"/>
      <c r="CX31" s="636"/>
      <c r="CY31" s="637"/>
      <c r="CZ31" s="630">
        <v>0.3</v>
      </c>
      <c r="DA31" s="638"/>
      <c r="DB31" s="638"/>
      <c r="DC31" s="639"/>
      <c r="DD31" s="633">
        <v>54370</v>
      </c>
      <c r="DE31" s="636"/>
      <c r="DF31" s="636"/>
      <c r="DG31" s="636"/>
      <c r="DH31" s="636"/>
      <c r="DI31" s="636"/>
      <c r="DJ31" s="636"/>
      <c r="DK31" s="637"/>
      <c r="DL31" s="633">
        <v>54370</v>
      </c>
      <c r="DM31" s="636"/>
      <c r="DN31" s="636"/>
      <c r="DO31" s="636"/>
      <c r="DP31" s="636"/>
      <c r="DQ31" s="636"/>
      <c r="DR31" s="636"/>
      <c r="DS31" s="636"/>
      <c r="DT31" s="636"/>
      <c r="DU31" s="636"/>
      <c r="DV31" s="637"/>
      <c r="DW31" s="630">
        <v>0.5</v>
      </c>
      <c r="DX31" s="638"/>
      <c r="DY31" s="638"/>
      <c r="DZ31" s="638"/>
      <c r="EA31" s="638"/>
      <c r="EB31" s="638"/>
      <c r="EC31" s="652"/>
    </row>
    <row r="32" spans="2:133" ht="11.25" customHeight="1" x14ac:dyDescent="0.15">
      <c r="B32" s="624" t="s">
        <v>319</v>
      </c>
      <c r="C32" s="625"/>
      <c r="D32" s="625"/>
      <c r="E32" s="625"/>
      <c r="F32" s="625"/>
      <c r="G32" s="625"/>
      <c r="H32" s="625"/>
      <c r="I32" s="625"/>
      <c r="J32" s="625"/>
      <c r="K32" s="625"/>
      <c r="L32" s="625"/>
      <c r="M32" s="625"/>
      <c r="N32" s="625"/>
      <c r="O32" s="625"/>
      <c r="P32" s="625"/>
      <c r="Q32" s="626"/>
      <c r="R32" s="627">
        <v>1288191</v>
      </c>
      <c r="S32" s="628"/>
      <c r="T32" s="628"/>
      <c r="U32" s="628"/>
      <c r="V32" s="628"/>
      <c r="W32" s="628"/>
      <c r="X32" s="628"/>
      <c r="Y32" s="629"/>
      <c r="Z32" s="663">
        <v>5.9</v>
      </c>
      <c r="AA32" s="663"/>
      <c r="AB32" s="663"/>
      <c r="AC32" s="663"/>
      <c r="AD32" s="664" t="s">
        <v>238</v>
      </c>
      <c r="AE32" s="664"/>
      <c r="AF32" s="664"/>
      <c r="AG32" s="664"/>
      <c r="AH32" s="664"/>
      <c r="AI32" s="664"/>
      <c r="AJ32" s="664"/>
      <c r="AK32" s="664"/>
      <c r="AL32" s="630" t="s">
        <v>262</v>
      </c>
      <c r="AM32" s="631"/>
      <c r="AN32" s="631"/>
      <c r="AO32" s="665"/>
      <c r="AP32" s="666"/>
      <c r="AQ32" s="667"/>
      <c r="AR32" s="667"/>
      <c r="AS32" s="667"/>
      <c r="AT32" s="691"/>
      <c r="AU32" s="214" t="s">
        <v>320</v>
      </c>
      <c r="AX32" s="624" t="s">
        <v>321</v>
      </c>
      <c r="AY32" s="625"/>
      <c r="AZ32" s="625"/>
      <c r="BA32" s="625"/>
      <c r="BB32" s="625"/>
      <c r="BC32" s="625"/>
      <c r="BD32" s="625"/>
      <c r="BE32" s="625"/>
      <c r="BF32" s="626"/>
      <c r="BG32" s="683">
        <v>99.2</v>
      </c>
      <c r="BH32" s="636"/>
      <c r="BI32" s="636"/>
      <c r="BJ32" s="636"/>
      <c r="BK32" s="636"/>
      <c r="BL32" s="636"/>
      <c r="BM32" s="631">
        <v>97</v>
      </c>
      <c r="BN32" s="636"/>
      <c r="BO32" s="636"/>
      <c r="BP32" s="636"/>
      <c r="BQ32" s="661"/>
      <c r="BR32" s="683">
        <v>99.3</v>
      </c>
      <c r="BS32" s="636"/>
      <c r="BT32" s="636"/>
      <c r="BU32" s="636"/>
      <c r="BV32" s="636"/>
      <c r="BW32" s="636"/>
      <c r="BX32" s="631">
        <v>96.1</v>
      </c>
      <c r="BY32" s="636"/>
      <c r="BZ32" s="636"/>
      <c r="CA32" s="636"/>
      <c r="CB32" s="661"/>
      <c r="CD32" s="644"/>
      <c r="CE32" s="645"/>
      <c r="CF32" s="624" t="s">
        <v>322</v>
      </c>
      <c r="CG32" s="625"/>
      <c r="CH32" s="625"/>
      <c r="CI32" s="625"/>
      <c r="CJ32" s="625"/>
      <c r="CK32" s="625"/>
      <c r="CL32" s="625"/>
      <c r="CM32" s="625"/>
      <c r="CN32" s="625"/>
      <c r="CO32" s="625"/>
      <c r="CP32" s="625"/>
      <c r="CQ32" s="626"/>
      <c r="CR32" s="627">
        <v>3</v>
      </c>
      <c r="CS32" s="628"/>
      <c r="CT32" s="628"/>
      <c r="CU32" s="628"/>
      <c r="CV32" s="628"/>
      <c r="CW32" s="628"/>
      <c r="CX32" s="628"/>
      <c r="CY32" s="629"/>
      <c r="CZ32" s="630">
        <v>0</v>
      </c>
      <c r="DA32" s="638"/>
      <c r="DB32" s="638"/>
      <c r="DC32" s="639"/>
      <c r="DD32" s="633">
        <v>3</v>
      </c>
      <c r="DE32" s="628"/>
      <c r="DF32" s="628"/>
      <c r="DG32" s="628"/>
      <c r="DH32" s="628"/>
      <c r="DI32" s="628"/>
      <c r="DJ32" s="628"/>
      <c r="DK32" s="629"/>
      <c r="DL32" s="633">
        <v>3</v>
      </c>
      <c r="DM32" s="628"/>
      <c r="DN32" s="628"/>
      <c r="DO32" s="628"/>
      <c r="DP32" s="628"/>
      <c r="DQ32" s="628"/>
      <c r="DR32" s="628"/>
      <c r="DS32" s="628"/>
      <c r="DT32" s="628"/>
      <c r="DU32" s="628"/>
      <c r="DV32" s="629"/>
      <c r="DW32" s="630">
        <v>0</v>
      </c>
      <c r="DX32" s="638"/>
      <c r="DY32" s="638"/>
      <c r="DZ32" s="638"/>
      <c r="EA32" s="638"/>
      <c r="EB32" s="638"/>
      <c r="EC32" s="652"/>
    </row>
    <row r="33" spans="2:133" ht="11.25" customHeight="1" x14ac:dyDescent="0.15">
      <c r="B33" s="624" t="s">
        <v>323</v>
      </c>
      <c r="C33" s="625"/>
      <c r="D33" s="625"/>
      <c r="E33" s="625"/>
      <c r="F33" s="625"/>
      <c r="G33" s="625"/>
      <c r="H33" s="625"/>
      <c r="I33" s="625"/>
      <c r="J33" s="625"/>
      <c r="K33" s="625"/>
      <c r="L33" s="625"/>
      <c r="M33" s="625"/>
      <c r="N33" s="625"/>
      <c r="O33" s="625"/>
      <c r="P33" s="625"/>
      <c r="Q33" s="626"/>
      <c r="R33" s="627">
        <v>92599</v>
      </c>
      <c r="S33" s="628"/>
      <c r="T33" s="628"/>
      <c r="U33" s="628"/>
      <c r="V33" s="628"/>
      <c r="W33" s="628"/>
      <c r="X33" s="628"/>
      <c r="Y33" s="629"/>
      <c r="Z33" s="663">
        <v>0.4</v>
      </c>
      <c r="AA33" s="663"/>
      <c r="AB33" s="663"/>
      <c r="AC33" s="663"/>
      <c r="AD33" s="664">
        <v>40069</v>
      </c>
      <c r="AE33" s="664"/>
      <c r="AF33" s="664"/>
      <c r="AG33" s="664"/>
      <c r="AH33" s="664"/>
      <c r="AI33" s="664"/>
      <c r="AJ33" s="664"/>
      <c r="AK33" s="664"/>
      <c r="AL33" s="630">
        <v>0.4</v>
      </c>
      <c r="AM33" s="631"/>
      <c r="AN33" s="631"/>
      <c r="AO33" s="665"/>
      <c r="AP33" s="668"/>
      <c r="AQ33" s="669"/>
      <c r="AR33" s="669"/>
      <c r="AS33" s="669"/>
      <c r="AT33" s="692"/>
      <c r="AU33" s="219"/>
      <c r="AV33" s="219"/>
      <c r="AW33" s="219"/>
      <c r="AX33" s="608" t="s">
        <v>324</v>
      </c>
      <c r="AY33" s="609"/>
      <c r="AZ33" s="609"/>
      <c r="BA33" s="609"/>
      <c r="BB33" s="609"/>
      <c r="BC33" s="609"/>
      <c r="BD33" s="609"/>
      <c r="BE33" s="609"/>
      <c r="BF33" s="610"/>
      <c r="BG33" s="682">
        <v>99</v>
      </c>
      <c r="BH33" s="612"/>
      <c r="BI33" s="612"/>
      <c r="BJ33" s="612"/>
      <c r="BK33" s="612"/>
      <c r="BL33" s="612"/>
      <c r="BM33" s="656">
        <v>92.3</v>
      </c>
      <c r="BN33" s="612"/>
      <c r="BO33" s="612"/>
      <c r="BP33" s="612"/>
      <c r="BQ33" s="650"/>
      <c r="BR33" s="682">
        <v>99.2</v>
      </c>
      <c r="BS33" s="612"/>
      <c r="BT33" s="612"/>
      <c r="BU33" s="612"/>
      <c r="BV33" s="612"/>
      <c r="BW33" s="612"/>
      <c r="BX33" s="656">
        <v>92.2</v>
      </c>
      <c r="BY33" s="612"/>
      <c r="BZ33" s="612"/>
      <c r="CA33" s="612"/>
      <c r="CB33" s="650"/>
      <c r="CD33" s="624" t="s">
        <v>325</v>
      </c>
      <c r="CE33" s="625"/>
      <c r="CF33" s="625"/>
      <c r="CG33" s="625"/>
      <c r="CH33" s="625"/>
      <c r="CI33" s="625"/>
      <c r="CJ33" s="625"/>
      <c r="CK33" s="625"/>
      <c r="CL33" s="625"/>
      <c r="CM33" s="625"/>
      <c r="CN33" s="625"/>
      <c r="CO33" s="625"/>
      <c r="CP33" s="625"/>
      <c r="CQ33" s="626"/>
      <c r="CR33" s="627">
        <v>10381358</v>
      </c>
      <c r="CS33" s="636"/>
      <c r="CT33" s="636"/>
      <c r="CU33" s="636"/>
      <c r="CV33" s="636"/>
      <c r="CW33" s="636"/>
      <c r="CX33" s="636"/>
      <c r="CY33" s="637"/>
      <c r="CZ33" s="630">
        <v>52.4</v>
      </c>
      <c r="DA33" s="638"/>
      <c r="DB33" s="638"/>
      <c r="DC33" s="639"/>
      <c r="DD33" s="633">
        <v>7492204</v>
      </c>
      <c r="DE33" s="636"/>
      <c r="DF33" s="636"/>
      <c r="DG33" s="636"/>
      <c r="DH33" s="636"/>
      <c r="DI33" s="636"/>
      <c r="DJ33" s="636"/>
      <c r="DK33" s="637"/>
      <c r="DL33" s="633">
        <v>5196487</v>
      </c>
      <c r="DM33" s="636"/>
      <c r="DN33" s="636"/>
      <c r="DO33" s="636"/>
      <c r="DP33" s="636"/>
      <c r="DQ33" s="636"/>
      <c r="DR33" s="636"/>
      <c r="DS33" s="636"/>
      <c r="DT33" s="636"/>
      <c r="DU33" s="636"/>
      <c r="DV33" s="637"/>
      <c r="DW33" s="630">
        <v>45.4</v>
      </c>
      <c r="DX33" s="638"/>
      <c r="DY33" s="638"/>
      <c r="DZ33" s="638"/>
      <c r="EA33" s="638"/>
      <c r="EB33" s="638"/>
      <c r="EC33" s="652"/>
    </row>
    <row r="34" spans="2:133" ht="11.25" customHeight="1" x14ac:dyDescent="0.15">
      <c r="B34" s="624" t="s">
        <v>326</v>
      </c>
      <c r="C34" s="625"/>
      <c r="D34" s="625"/>
      <c r="E34" s="625"/>
      <c r="F34" s="625"/>
      <c r="G34" s="625"/>
      <c r="H34" s="625"/>
      <c r="I34" s="625"/>
      <c r="J34" s="625"/>
      <c r="K34" s="625"/>
      <c r="L34" s="625"/>
      <c r="M34" s="625"/>
      <c r="N34" s="625"/>
      <c r="O34" s="625"/>
      <c r="P34" s="625"/>
      <c r="Q34" s="626"/>
      <c r="R34" s="627">
        <v>521025</v>
      </c>
      <c r="S34" s="628"/>
      <c r="T34" s="628"/>
      <c r="U34" s="628"/>
      <c r="V34" s="628"/>
      <c r="W34" s="628"/>
      <c r="X34" s="628"/>
      <c r="Y34" s="629"/>
      <c r="Z34" s="663">
        <v>2.4</v>
      </c>
      <c r="AA34" s="663"/>
      <c r="AB34" s="663"/>
      <c r="AC34" s="663"/>
      <c r="AD34" s="664" t="s">
        <v>238</v>
      </c>
      <c r="AE34" s="664"/>
      <c r="AF34" s="664"/>
      <c r="AG34" s="664"/>
      <c r="AH34" s="664"/>
      <c r="AI34" s="664"/>
      <c r="AJ34" s="664"/>
      <c r="AK34" s="664"/>
      <c r="AL34" s="630" t="s">
        <v>238</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327</v>
      </c>
      <c r="CE34" s="625"/>
      <c r="CF34" s="625"/>
      <c r="CG34" s="625"/>
      <c r="CH34" s="625"/>
      <c r="CI34" s="625"/>
      <c r="CJ34" s="625"/>
      <c r="CK34" s="625"/>
      <c r="CL34" s="625"/>
      <c r="CM34" s="625"/>
      <c r="CN34" s="625"/>
      <c r="CO34" s="625"/>
      <c r="CP34" s="625"/>
      <c r="CQ34" s="626"/>
      <c r="CR34" s="627">
        <v>3401195</v>
      </c>
      <c r="CS34" s="628"/>
      <c r="CT34" s="628"/>
      <c r="CU34" s="628"/>
      <c r="CV34" s="628"/>
      <c r="CW34" s="628"/>
      <c r="CX34" s="628"/>
      <c r="CY34" s="629"/>
      <c r="CZ34" s="630">
        <v>17.2</v>
      </c>
      <c r="DA34" s="638"/>
      <c r="DB34" s="638"/>
      <c r="DC34" s="639"/>
      <c r="DD34" s="633">
        <v>2212901</v>
      </c>
      <c r="DE34" s="628"/>
      <c r="DF34" s="628"/>
      <c r="DG34" s="628"/>
      <c r="DH34" s="628"/>
      <c r="DI34" s="628"/>
      <c r="DJ34" s="628"/>
      <c r="DK34" s="629"/>
      <c r="DL34" s="633">
        <v>1915185</v>
      </c>
      <c r="DM34" s="628"/>
      <c r="DN34" s="628"/>
      <c r="DO34" s="628"/>
      <c r="DP34" s="628"/>
      <c r="DQ34" s="628"/>
      <c r="DR34" s="628"/>
      <c r="DS34" s="628"/>
      <c r="DT34" s="628"/>
      <c r="DU34" s="628"/>
      <c r="DV34" s="629"/>
      <c r="DW34" s="630">
        <v>16.7</v>
      </c>
      <c r="DX34" s="638"/>
      <c r="DY34" s="638"/>
      <c r="DZ34" s="638"/>
      <c r="EA34" s="638"/>
      <c r="EB34" s="638"/>
      <c r="EC34" s="652"/>
    </row>
    <row r="35" spans="2:133" ht="11.25" customHeight="1" x14ac:dyDescent="0.15">
      <c r="B35" s="624" t="s">
        <v>328</v>
      </c>
      <c r="C35" s="625"/>
      <c r="D35" s="625"/>
      <c r="E35" s="625"/>
      <c r="F35" s="625"/>
      <c r="G35" s="625"/>
      <c r="H35" s="625"/>
      <c r="I35" s="625"/>
      <c r="J35" s="625"/>
      <c r="K35" s="625"/>
      <c r="L35" s="625"/>
      <c r="M35" s="625"/>
      <c r="N35" s="625"/>
      <c r="O35" s="625"/>
      <c r="P35" s="625"/>
      <c r="Q35" s="626"/>
      <c r="R35" s="627">
        <v>294333</v>
      </c>
      <c r="S35" s="628"/>
      <c r="T35" s="628"/>
      <c r="U35" s="628"/>
      <c r="V35" s="628"/>
      <c r="W35" s="628"/>
      <c r="X35" s="628"/>
      <c r="Y35" s="629"/>
      <c r="Z35" s="663">
        <v>1.4</v>
      </c>
      <c r="AA35" s="663"/>
      <c r="AB35" s="663"/>
      <c r="AC35" s="663"/>
      <c r="AD35" s="664" t="s">
        <v>262</v>
      </c>
      <c r="AE35" s="664"/>
      <c r="AF35" s="664"/>
      <c r="AG35" s="664"/>
      <c r="AH35" s="664"/>
      <c r="AI35" s="664"/>
      <c r="AJ35" s="664"/>
      <c r="AK35" s="664"/>
      <c r="AL35" s="630" t="s">
        <v>131</v>
      </c>
      <c r="AM35" s="631"/>
      <c r="AN35" s="631"/>
      <c r="AO35" s="665"/>
      <c r="AP35" s="222"/>
      <c r="AQ35" s="679" t="s">
        <v>329</v>
      </c>
      <c r="AR35" s="680"/>
      <c r="AS35" s="680"/>
      <c r="AT35" s="680"/>
      <c r="AU35" s="680"/>
      <c r="AV35" s="680"/>
      <c r="AW35" s="680"/>
      <c r="AX35" s="680"/>
      <c r="AY35" s="680"/>
      <c r="AZ35" s="680"/>
      <c r="BA35" s="680"/>
      <c r="BB35" s="680"/>
      <c r="BC35" s="680"/>
      <c r="BD35" s="680"/>
      <c r="BE35" s="680"/>
      <c r="BF35" s="681"/>
      <c r="BG35" s="679" t="s">
        <v>330</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331</v>
      </c>
      <c r="CE35" s="625"/>
      <c r="CF35" s="625"/>
      <c r="CG35" s="625"/>
      <c r="CH35" s="625"/>
      <c r="CI35" s="625"/>
      <c r="CJ35" s="625"/>
      <c r="CK35" s="625"/>
      <c r="CL35" s="625"/>
      <c r="CM35" s="625"/>
      <c r="CN35" s="625"/>
      <c r="CO35" s="625"/>
      <c r="CP35" s="625"/>
      <c r="CQ35" s="626"/>
      <c r="CR35" s="627">
        <v>305083</v>
      </c>
      <c r="CS35" s="636"/>
      <c r="CT35" s="636"/>
      <c r="CU35" s="636"/>
      <c r="CV35" s="636"/>
      <c r="CW35" s="636"/>
      <c r="CX35" s="636"/>
      <c r="CY35" s="637"/>
      <c r="CZ35" s="630">
        <v>1.5</v>
      </c>
      <c r="DA35" s="638"/>
      <c r="DB35" s="638"/>
      <c r="DC35" s="639"/>
      <c r="DD35" s="633">
        <v>254664</v>
      </c>
      <c r="DE35" s="636"/>
      <c r="DF35" s="636"/>
      <c r="DG35" s="636"/>
      <c r="DH35" s="636"/>
      <c r="DI35" s="636"/>
      <c r="DJ35" s="636"/>
      <c r="DK35" s="637"/>
      <c r="DL35" s="633">
        <v>113803</v>
      </c>
      <c r="DM35" s="636"/>
      <c r="DN35" s="636"/>
      <c r="DO35" s="636"/>
      <c r="DP35" s="636"/>
      <c r="DQ35" s="636"/>
      <c r="DR35" s="636"/>
      <c r="DS35" s="636"/>
      <c r="DT35" s="636"/>
      <c r="DU35" s="636"/>
      <c r="DV35" s="637"/>
      <c r="DW35" s="630">
        <v>1</v>
      </c>
      <c r="DX35" s="638"/>
      <c r="DY35" s="638"/>
      <c r="DZ35" s="638"/>
      <c r="EA35" s="638"/>
      <c r="EB35" s="638"/>
      <c r="EC35" s="652"/>
    </row>
    <row r="36" spans="2:133" ht="11.25" customHeight="1" x14ac:dyDescent="0.15">
      <c r="B36" s="624" t="s">
        <v>332</v>
      </c>
      <c r="C36" s="625"/>
      <c r="D36" s="625"/>
      <c r="E36" s="625"/>
      <c r="F36" s="625"/>
      <c r="G36" s="625"/>
      <c r="H36" s="625"/>
      <c r="I36" s="625"/>
      <c r="J36" s="625"/>
      <c r="K36" s="625"/>
      <c r="L36" s="625"/>
      <c r="M36" s="625"/>
      <c r="N36" s="625"/>
      <c r="O36" s="625"/>
      <c r="P36" s="625"/>
      <c r="Q36" s="626"/>
      <c r="R36" s="627">
        <v>2223031</v>
      </c>
      <c r="S36" s="628"/>
      <c r="T36" s="628"/>
      <c r="U36" s="628"/>
      <c r="V36" s="628"/>
      <c r="W36" s="628"/>
      <c r="X36" s="628"/>
      <c r="Y36" s="629"/>
      <c r="Z36" s="663">
        <v>10.3</v>
      </c>
      <c r="AA36" s="663"/>
      <c r="AB36" s="663"/>
      <c r="AC36" s="663"/>
      <c r="AD36" s="664" t="s">
        <v>262</v>
      </c>
      <c r="AE36" s="664"/>
      <c r="AF36" s="664"/>
      <c r="AG36" s="664"/>
      <c r="AH36" s="664"/>
      <c r="AI36" s="664"/>
      <c r="AJ36" s="664"/>
      <c r="AK36" s="664"/>
      <c r="AL36" s="630" t="s">
        <v>238</v>
      </c>
      <c r="AM36" s="631"/>
      <c r="AN36" s="631"/>
      <c r="AO36" s="665"/>
      <c r="AP36" s="222"/>
      <c r="AQ36" s="670" t="s">
        <v>333</v>
      </c>
      <c r="AR36" s="671"/>
      <c r="AS36" s="671"/>
      <c r="AT36" s="671"/>
      <c r="AU36" s="671"/>
      <c r="AV36" s="671"/>
      <c r="AW36" s="671"/>
      <c r="AX36" s="671"/>
      <c r="AY36" s="672"/>
      <c r="AZ36" s="673">
        <v>2565648</v>
      </c>
      <c r="BA36" s="674"/>
      <c r="BB36" s="674"/>
      <c r="BC36" s="674"/>
      <c r="BD36" s="674"/>
      <c r="BE36" s="674"/>
      <c r="BF36" s="675"/>
      <c r="BG36" s="676" t="s">
        <v>334</v>
      </c>
      <c r="BH36" s="677"/>
      <c r="BI36" s="677"/>
      <c r="BJ36" s="677"/>
      <c r="BK36" s="677"/>
      <c r="BL36" s="677"/>
      <c r="BM36" s="677"/>
      <c r="BN36" s="677"/>
      <c r="BO36" s="677"/>
      <c r="BP36" s="677"/>
      <c r="BQ36" s="677"/>
      <c r="BR36" s="677"/>
      <c r="BS36" s="677"/>
      <c r="BT36" s="677"/>
      <c r="BU36" s="678"/>
      <c r="BV36" s="673">
        <v>113099</v>
      </c>
      <c r="BW36" s="674"/>
      <c r="BX36" s="674"/>
      <c r="BY36" s="674"/>
      <c r="BZ36" s="674"/>
      <c r="CA36" s="674"/>
      <c r="CB36" s="675"/>
      <c r="CD36" s="624" t="s">
        <v>335</v>
      </c>
      <c r="CE36" s="625"/>
      <c r="CF36" s="625"/>
      <c r="CG36" s="625"/>
      <c r="CH36" s="625"/>
      <c r="CI36" s="625"/>
      <c r="CJ36" s="625"/>
      <c r="CK36" s="625"/>
      <c r="CL36" s="625"/>
      <c r="CM36" s="625"/>
      <c r="CN36" s="625"/>
      <c r="CO36" s="625"/>
      <c r="CP36" s="625"/>
      <c r="CQ36" s="626"/>
      <c r="CR36" s="627">
        <v>2892779</v>
      </c>
      <c r="CS36" s="628"/>
      <c r="CT36" s="628"/>
      <c r="CU36" s="628"/>
      <c r="CV36" s="628"/>
      <c r="CW36" s="628"/>
      <c r="CX36" s="628"/>
      <c r="CY36" s="629"/>
      <c r="CZ36" s="630">
        <v>14.6</v>
      </c>
      <c r="DA36" s="638"/>
      <c r="DB36" s="638"/>
      <c r="DC36" s="639"/>
      <c r="DD36" s="633">
        <v>2364303</v>
      </c>
      <c r="DE36" s="628"/>
      <c r="DF36" s="628"/>
      <c r="DG36" s="628"/>
      <c r="DH36" s="628"/>
      <c r="DI36" s="628"/>
      <c r="DJ36" s="628"/>
      <c r="DK36" s="629"/>
      <c r="DL36" s="633">
        <v>1649397</v>
      </c>
      <c r="DM36" s="628"/>
      <c r="DN36" s="628"/>
      <c r="DO36" s="628"/>
      <c r="DP36" s="628"/>
      <c r="DQ36" s="628"/>
      <c r="DR36" s="628"/>
      <c r="DS36" s="628"/>
      <c r="DT36" s="628"/>
      <c r="DU36" s="628"/>
      <c r="DV36" s="629"/>
      <c r="DW36" s="630">
        <v>14.4</v>
      </c>
      <c r="DX36" s="638"/>
      <c r="DY36" s="638"/>
      <c r="DZ36" s="638"/>
      <c r="EA36" s="638"/>
      <c r="EB36" s="638"/>
      <c r="EC36" s="652"/>
    </row>
    <row r="37" spans="2:133" ht="11.25" customHeight="1" x14ac:dyDescent="0.15">
      <c r="B37" s="624" t="s">
        <v>336</v>
      </c>
      <c r="C37" s="625"/>
      <c r="D37" s="625"/>
      <c r="E37" s="625"/>
      <c r="F37" s="625"/>
      <c r="G37" s="625"/>
      <c r="H37" s="625"/>
      <c r="I37" s="625"/>
      <c r="J37" s="625"/>
      <c r="K37" s="625"/>
      <c r="L37" s="625"/>
      <c r="M37" s="625"/>
      <c r="N37" s="625"/>
      <c r="O37" s="625"/>
      <c r="P37" s="625"/>
      <c r="Q37" s="626"/>
      <c r="R37" s="627">
        <v>800997</v>
      </c>
      <c r="S37" s="628"/>
      <c r="T37" s="628"/>
      <c r="U37" s="628"/>
      <c r="V37" s="628"/>
      <c r="W37" s="628"/>
      <c r="X37" s="628"/>
      <c r="Y37" s="629"/>
      <c r="Z37" s="663">
        <v>3.7</v>
      </c>
      <c r="AA37" s="663"/>
      <c r="AB37" s="663"/>
      <c r="AC37" s="663"/>
      <c r="AD37" s="664">
        <v>9791</v>
      </c>
      <c r="AE37" s="664"/>
      <c r="AF37" s="664"/>
      <c r="AG37" s="664"/>
      <c r="AH37" s="664"/>
      <c r="AI37" s="664"/>
      <c r="AJ37" s="664"/>
      <c r="AK37" s="664"/>
      <c r="AL37" s="630">
        <v>0.1</v>
      </c>
      <c r="AM37" s="631"/>
      <c r="AN37" s="631"/>
      <c r="AO37" s="665"/>
      <c r="AQ37" s="658" t="s">
        <v>337</v>
      </c>
      <c r="AR37" s="659"/>
      <c r="AS37" s="659"/>
      <c r="AT37" s="659"/>
      <c r="AU37" s="659"/>
      <c r="AV37" s="659"/>
      <c r="AW37" s="659"/>
      <c r="AX37" s="659"/>
      <c r="AY37" s="660"/>
      <c r="AZ37" s="627">
        <v>695211</v>
      </c>
      <c r="BA37" s="628"/>
      <c r="BB37" s="628"/>
      <c r="BC37" s="628"/>
      <c r="BD37" s="636"/>
      <c r="BE37" s="636"/>
      <c r="BF37" s="661"/>
      <c r="BG37" s="624" t="s">
        <v>338</v>
      </c>
      <c r="BH37" s="625"/>
      <c r="BI37" s="625"/>
      <c r="BJ37" s="625"/>
      <c r="BK37" s="625"/>
      <c r="BL37" s="625"/>
      <c r="BM37" s="625"/>
      <c r="BN37" s="625"/>
      <c r="BO37" s="625"/>
      <c r="BP37" s="625"/>
      <c r="BQ37" s="625"/>
      <c r="BR37" s="625"/>
      <c r="BS37" s="625"/>
      <c r="BT37" s="625"/>
      <c r="BU37" s="626"/>
      <c r="BV37" s="627">
        <v>84682</v>
      </c>
      <c r="BW37" s="628"/>
      <c r="BX37" s="628"/>
      <c r="BY37" s="628"/>
      <c r="BZ37" s="628"/>
      <c r="CA37" s="628"/>
      <c r="CB37" s="662"/>
      <c r="CD37" s="624" t="s">
        <v>339</v>
      </c>
      <c r="CE37" s="625"/>
      <c r="CF37" s="625"/>
      <c r="CG37" s="625"/>
      <c r="CH37" s="625"/>
      <c r="CI37" s="625"/>
      <c r="CJ37" s="625"/>
      <c r="CK37" s="625"/>
      <c r="CL37" s="625"/>
      <c r="CM37" s="625"/>
      <c r="CN37" s="625"/>
      <c r="CO37" s="625"/>
      <c r="CP37" s="625"/>
      <c r="CQ37" s="626"/>
      <c r="CR37" s="627">
        <v>966350</v>
      </c>
      <c r="CS37" s="636"/>
      <c r="CT37" s="636"/>
      <c r="CU37" s="636"/>
      <c r="CV37" s="636"/>
      <c r="CW37" s="636"/>
      <c r="CX37" s="636"/>
      <c r="CY37" s="637"/>
      <c r="CZ37" s="630">
        <v>4.9000000000000004</v>
      </c>
      <c r="DA37" s="638"/>
      <c r="DB37" s="638"/>
      <c r="DC37" s="639"/>
      <c r="DD37" s="633">
        <v>934160</v>
      </c>
      <c r="DE37" s="636"/>
      <c r="DF37" s="636"/>
      <c r="DG37" s="636"/>
      <c r="DH37" s="636"/>
      <c r="DI37" s="636"/>
      <c r="DJ37" s="636"/>
      <c r="DK37" s="637"/>
      <c r="DL37" s="633">
        <v>934160</v>
      </c>
      <c r="DM37" s="636"/>
      <c r="DN37" s="636"/>
      <c r="DO37" s="636"/>
      <c r="DP37" s="636"/>
      <c r="DQ37" s="636"/>
      <c r="DR37" s="636"/>
      <c r="DS37" s="636"/>
      <c r="DT37" s="636"/>
      <c r="DU37" s="636"/>
      <c r="DV37" s="637"/>
      <c r="DW37" s="630">
        <v>8.1999999999999993</v>
      </c>
      <c r="DX37" s="638"/>
      <c r="DY37" s="638"/>
      <c r="DZ37" s="638"/>
      <c r="EA37" s="638"/>
      <c r="EB37" s="638"/>
      <c r="EC37" s="652"/>
    </row>
    <row r="38" spans="2:133" ht="11.25" customHeight="1" x14ac:dyDescent="0.15">
      <c r="B38" s="624" t="s">
        <v>340</v>
      </c>
      <c r="C38" s="625"/>
      <c r="D38" s="625"/>
      <c r="E38" s="625"/>
      <c r="F38" s="625"/>
      <c r="G38" s="625"/>
      <c r="H38" s="625"/>
      <c r="I38" s="625"/>
      <c r="J38" s="625"/>
      <c r="K38" s="625"/>
      <c r="L38" s="625"/>
      <c r="M38" s="625"/>
      <c r="N38" s="625"/>
      <c r="O38" s="625"/>
      <c r="P38" s="625"/>
      <c r="Q38" s="626"/>
      <c r="R38" s="627">
        <v>989507</v>
      </c>
      <c r="S38" s="628"/>
      <c r="T38" s="628"/>
      <c r="U38" s="628"/>
      <c r="V38" s="628"/>
      <c r="W38" s="628"/>
      <c r="X38" s="628"/>
      <c r="Y38" s="629"/>
      <c r="Z38" s="663">
        <v>4.5999999999999996</v>
      </c>
      <c r="AA38" s="663"/>
      <c r="AB38" s="663"/>
      <c r="AC38" s="663"/>
      <c r="AD38" s="664" t="s">
        <v>262</v>
      </c>
      <c r="AE38" s="664"/>
      <c r="AF38" s="664"/>
      <c r="AG38" s="664"/>
      <c r="AH38" s="664"/>
      <c r="AI38" s="664"/>
      <c r="AJ38" s="664"/>
      <c r="AK38" s="664"/>
      <c r="AL38" s="630" t="s">
        <v>131</v>
      </c>
      <c r="AM38" s="631"/>
      <c r="AN38" s="631"/>
      <c r="AO38" s="665"/>
      <c r="AQ38" s="658" t="s">
        <v>341</v>
      </c>
      <c r="AR38" s="659"/>
      <c r="AS38" s="659"/>
      <c r="AT38" s="659"/>
      <c r="AU38" s="659"/>
      <c r="AV38" s="659"/>
      <c r="AW38" s="659"/>
      <c r="AX38" s="659"/>
      <c r="AY38" s="660"/>
      <c r="AZ38" s="627">
        <v>97679</v>
      </c>
      <c r="BA38" s="628"/>
      <c r="BB38" s="628"/>
      <c r="BC38" s="628"/>
      <c r="BD38" s="636"/>
      <c r="BE38" s="636"/>
      <c r="BF38" s="661"/>
      <c r="BG38" s="624" t="s">
        <v>342</v>
      </c>
      <c r="BH38" s="625"/>
      <c r="BI38" s="625"/>
      <c r="BJ38" s="625"/>
      <c r="BK38" s="625"/>
      <c r="BL38" s="625"/>
      <c r="BM38" s="625"/>
      <c r="BN38" s="625"/>
      <c r="BO38" s="625"/>
      <c r="BP38" s="625"/>
      <c r="BQ38" s="625"/>
      <c r="BR38" s="625"/>
      <c r="BS38" s="625"/>
      <c r="BT38" s="625"/>
      <c r="BU38" s="626"/>
      <c r="BV38" s="627">
        <v>4740</v>
      </c>
      <c r="BW38" s="628"/>
      <c r="BX38" s="628"/>
      <c r="BY38" s="628"/>
      <c r="BZ38" s="628"/>
      <c r="CA38" s="628"/>
      <c r="CB38" s="662"/>
      <c r="CD38" s="624" t="s">
        <v>343</v>
      </c>
      <c r="CE38" s="625"/>
      <c r="CF38" s="625"/>
      <c r="CG38" s="625"/>
      <c r="CH38" s="625"/>
      <c r="CI38" s="625"/>
      <c r="CJ38" s="625"/>
      <c r="CK38" s="625"/>
      <c r="CL38" s="625"/>
      <c r="CM38" s="625"/>
      <c r="CN38" s="625"/>
      <c r="CO38" s="625"/>
      <c r="CP38" s="625"/>
      <c r="CQ38" s="626"/>
      <c r="CR38" s="627">
        <v>1737090</v>
      </c>
      <c r="CS38" s="628"/>
      <c r="CT38" s="628"/>
      <c r="CU38" s="628"/>
      <c r="CV38" s="628"/>
      <c r="CW38" s="628"/>
      <c r="CX38" s="628"/>
      <c r="CY38" s="629"/>
      <c r="CZ38" s="630">
        <v>8.8000000000000007</v>
      </c>
      <c r="DA38" s="638"/>
      <c r="DB38" s="638"/>
      <c r="DC38" s="639"/>
      <c r="DD38" s="633">
        <v>1451840</v>
      </c>
      <c r="DE38" s="628"/>
      <c r="DF38" s="628"/>
      <c r="DG38" s="628"/>
      <c r="DH38" s="628"/>
      <c r="DI38" s="628"/>
      <c r="DJ38" s="628"/>
      <c r="DK38" s="629"/>
      <c r="DL38" s="633">
        <v>1412107</v>
      </c>
      <c r="DM38" s="628"/>
      <c r="DN38" s="628"/>
      <c r="DO38" s="628"/>
      <c r="DP38" s="628"/>
      <c r="DQ38" s="628"/>
      <c r="DR38" s="628"/>
      <c r="DS38" s="628"/>
      <c r="DT38" s="628"/>
      <c r="DU38" s="628"/>
      <c r="DV38" s="629"/>
      <c r="DW38" s="630">
        <v>12.3</v>
      </c>
      <c r="DX38" s="638"/>
      <c r="DY38" s="638"/>
      <c r="DZ38" s="638"/>
      <c r="EA38" s="638"/>
      <c r="EB38" s="638"/>
      <c r="EC38" s="652"/>
    </row>
    <row r="39" spans="2:133" ht="11.25" customHeight="1" x14ac:dyDescent="0.15">
      <c r="B39" s="624" t="s">
        <v>344</v>
      </c>
      <c r="C39" s="625"/>
      <c r="D39" s="625"/>
      <c r="E39" s="625"/>
      <c r="F39" s="625"/>
      <c r="G39" s="625"/>
      <c r="H39" s="625"/>
      <c r="I39" s="625"/>
      <c r="J39" s="625"/>
      <c r="K39" s="625"/>
      <c r="L39" s="625"/>
      <c r="M39" s="625"/>
      <c r="N39" s="625"/>
      <c r="O39" s="625"/>
      <c r="P39" s="625"/>
      <c r="Q39" s="626"/>
      <c r="R39" s="627" t="s">
        <v>131</v>
      </c>
      <c r="S39" s="628"/>
      <c r="T39" s="628"/>
      <c r="U39" s="628"/>
      <c r="V39" s="628"/>
      <c r="W39" s="628"/>
      <c r="X39" s="628"/>
      <c r="Y39" s="629"/>
      <c r="Z39" s="663" t="s">
        <v>262</v>
      </c>
      <c r="AA39" s="663"/>
      <c r="AB39" s="663"/>
      <c r="AC39" s="663"/>
      <c r="AD39" s="664" t="s">
        <v>238</v>
      </c>
      <c r="AE39" s="664"/>
      <c r="AF39" s="664"/>
      <c r="AG39" s="664"/>
      <c r="AH39" s="664"/>
      <c r="AI39" s="664"/>
      <c r="AJ39" s="664"/>
      <c r="AK39" s="664"/>
      <c r="AL39" s="630" t="s">
        <v>131</v>
      </c>
      <c r="AM39" s="631"/>
      <c r="AN39" s="631"/>
      <c r="AO39" s="665"/>
      <c r="AQ39" s="658" t="s">
        <v>345</v>
      </c>
      <c r="AR39" s="659"/>
      <c r="AS39" s="659"/>
      <c r="AT39" s="659"/>
      <c r="AU39" s="659"/>
      <c r="AV39" s="659"/>
      <c r="AW39" s="659"/>
      <c r="AX39" s="659"/>
      <c r="AY39" s="660"/>
      <c r="AZ39" s="627">
        <v>35668</v>
      </c>
      <c r="BA39" s="628"/>
      <c r="BB39" s="628"/>
      <c r="BC39" s="628"/>
      <c r="BD39" s="636"/>
      <c r="BE39" s="636"/>
      <c r="BF39" s="661"/>
      <c r="BG39" s="624" t="s">
        <v>346</v>
      </c>
      <c r="BH39" s="625"/>
      <c r="BI39" s="625"/>
      <c r="BJ39" s="625"/>
      <c r="BK39" s="625"/>
      <c r="BL39" s="625"/>
      <c r="BM39" s="625"/>
      <c r="BN39" s="625"/>
      <c r="BO39" s="625"/>
      <c r="BP39" s="625"/>
      <c r="BQ39" s="625"/>
      <c r="BR39" s="625"/>
      <c r="BS39" s="625"/>
      <c r="BT39" s="625"/>
      <c r="BU39" s="626"/>
      <c r="BV39" s="627">
        <v>6830</v>
      </c>
      <c r="BW39" s="628"/>
      <c r="BX39" s="628"/>
      <c r="BY39" s="628"/>
      <c r="BZ39" s="628"/>
      <c r="CA39" s="628"/>
      <c r="CB39" s="662"/>
      <c r="CD39" s="624" t="s">
        <v>347</v>
      </c>
      <c r="CE39" s="625"/>
      <c r="CF39" s="625"/>
      <c r="CG39" s="625"/>
      <c r="CH39" s="625"/>
      <c r="CI39" s="625"/>
      <c r="CJ39" s="625"/>
      <c r="CK39" s="625"/>
      <c r="CL39" s="625"/>
      <c r="CM39" s="625"/>
      <c r="CN39" s="625"/>
      <c r="CO39" s="625"/>
      <c r="CP39" s="625"/>
      <c r="CQ39" s="626"/>
      <c r="CR39" s="627">
        <v>1293223</v>
      </c>
      <c r="CS39" s="636"/>
      <c r="CT39" s="636"/>
      <c r="CU39" s="636"/>
      <c r="CV39" s="636"/>
      <c r="CW39" s="636"/>
      <c r="CX39" s="636"/>
      <c r="CY39" s="637"/>
      <c r="CZ39" s="630">
        <v>6.5</v>
      </c>
      <c r="DA39" s="638"/>
      <c r="DB39" s="638"/>
      <c r="DC39" s="639"/>
      <c r="DD39" s="633">
        <v>1015808</v>
      </c>
      <c r="DE39" s="636"/>
      <c r="DF39" s="636"/>
      <c r="DG39" s="636"/>
      <c r="DH39" s="636"/>
      <c r="DI39" s="636"/>
      <c r="DJ39" s="636"/>
      <c r="DK39" s="637"/>
      <c r="DL39" s="633" t="s">
        <v>262</v>
      </c>
      <c r="DM39" s="636"/>
      <c r="DN39" s="636"/>
      <c r="DO39" s="636"/>
      <c r="DP39" s="636"/>
      <c r="DQ39" s="636"/>
      <c r="DR39" s="636"/>
      <c r="DS39" s="636"/>
      <c r="DT39" s="636"/>
      <c r="DU39" s="636"/>
      <c r="DV39" s="637"/>
      <c r="DW39" s="630" t="s">
        <v>131</v>
      </c>
      <c r="DX39" s="638"/>
      <c r="DY39" s="638"/>
      <c r="DZ39" s="638"/>
      <c r="EA39" s="638"/>
      <c r="EB39" s="638"/>
      <c r="EC39" s="652"/>
    </row>
    <row r="40" spans="2:133" ht="11.25" customHeight="1" x14ac:dyDescent="0.15">
      <c r="B40" s="624" t="s">
        <v>348</v>
      </c>
      <c r="C40" s="625"/>
      <c r="D40" s="625"/>
      <c r="E40" s="625"/>
      <c r="F40" s="625"/>
      <c r="G40" s="625"/>
      <c r="H40" s="625"/>
      <c r="I40" s="625"/>
      <c r="J40" s="625"/>
      <c r="K40" s="625"/>
      <c r="L40" s="625"/>
      <c r="M40" s="625"/>
      <c r="N40" s="625"/>
      <c r="O40" s="625"/>
      <c r="P40" s="625"/>
      <c r="Q40" s="626"/>
      <c r="R40" s="627">
        <v>211807</v>
      </c>
      <c r="S40" s="628"/>
      <c r="T40" s="628"/>
      <c r="U40" s="628"/>
      <c r="V40" s="628"/>
      <c r="W40" s="628"/>
      <c r="X40" s="628"/>
      <c r="Y40" s="629"/>
      <c r="Z40" s="663">
        <v>1</v>
      </c>
      <c r="AA40" s="663"/>
      <c r="AB40" s="663"/>
      <c r="AC40" s="663"/>
      <c r="AD40" s="664" t="s">
        <v>238</v>
      </c>
      <c r="AE40" s="664"/>
      <c r="AF40" s="664"/>
      <c r="AG40" s="664"/>
      <c r="AH40" s="664"/>
      <c r="AI40" s="664"/>
      <c r="AJ40" s="664"/>
      <c r="AK40" s="664"/>
      <c r="AL40" s="630" t="s">
        <v>262</v>
      </c>
      <c r="AM40" s="631"/>
      <c r="AN40" s="631"/>
      <c r="AO40" s="665"/>
      <c r="AQ40" s="658" t="s">
        <v>349</v>
      </c>
      <c r="AR40" s="659"/>
      <c r="AS40" s="659"/>
      <c r="AT40" s="659"/>
      <c r="AU40" s="659"/>
      <c r="AV40" s="659"/>
      <c r="AW40" s="659"/>
      <c r="AX40" s="659"/>
      <c r="AY40" s="660"/>
      <c r="AZ40" s="627" t="s">
        <v>262</v>
      </c>
      <c r="BA40" s="628"/>
      <c r="BB40" s="628"/>
      <c r="BC40" s="628"/>
      <c r="BD40" s="636"/>
      <c r="BE40" s="636"/>
      <c r="BF40" s="661"/>
      <c r="BG40" s="666" t="s">
        <v>350</v>
      </c>
      <c r="BH40" s="667"/>
      <c r="BI40" s="667"/>
      <c r="BJ40" s="667"/>
      <c r="BK40" s="667"/>
      <c r="BL40" s="223"/>
      <c r="BM40" s="625" t="s">
        <v>351</v>
      </c>
      <c r="BN40" s="625"/>
      <c r="BO40" s="625"/>
      <c r="BP40" s="625"/>
      <c r="BQ40" s="625"/>
      <c r="BR40" s="625"/>
      <c r="BS40" s="625"/>
      <c r="BT40" s="625"/>
      <c r="BU40" s="626"/>
      <c r="BV40" s="627">
        <v>114</v>
      </c>
      <c r="BW40" s="628"/>
      <c r="BX40" s="628"/>
      <c r="BY40" s="628"/>
      <c r="BZ40" s="628"/>
      <c r="CA40" s="628"/>
      <c r="CB40" s="662"/>
      <c r="CD40" s="624" t="s">
        <v>352</v>
      </c>
      <c r="CE40" s="625"/>
      <c r="CF40" s="625"/>
      <c r="CG40" s="625"/>
      <c r="CH40" s="625"/>
      <c r="CI40" s="625"/>
      <c r="CJ40" s="625"/>
      <c r="CK40" s="625"/>
      <c r="CL40" s="625"/>
      <c r="CM40" s="625"/>
      <c r="CN40" s="625"/>
      <c r="CO40" s="625"/>
      <c r="CP40" s="625"/>
      <c r="CQ40" s="626"/>
      <c r="CR40" s="627">
        <v>751988</v>
      </c>
      <c r="CS40" s="628"/>
      <c r="CT40" s="628"/>
      <c r="CU40" s="628"/>
      <c r="CV40" s="628"/>
      <c r="CW40" s="628"/>
      <c r="CX40" s="628"/>
      <c r="CY40" s="629"/>
      <c r="CZ40" s="630">
        <v>3.8</v>
      </c>
      <c r="DA40" s="638"/>
      <c r="DB40" s="638"/>
      <c r="DC40" s="639"/>
      <c r="DD40" s="633">
        <v>192688</v>
      </c>
      <c r="DE40" s="628"/>
      <c r="DF40" s="628"/>
      <c r="DG40" s="628"/>
      <c r="DH40" s="628"/>
      <c r="DI40" s="628"/>
      <c r="DJ40" s="628"/>
      <c r="DK40" s="629"/>
      <c r="DL40" s="633">
        <v>105995</v>
      </c>
      <c r="DM40" s="628"/>
      <c r="DN40" s="628"/>
      <c r="DO40" s="628"/>
      <c r="DP40" s="628"/>
      <c r="DQ40" s="628"/>
      <c r="DR40" s="628"/>
      <c r="DS40" s="628"/>
      <c r="DT40" s="628"/>
      <c r="DU40" s="628"/>
      <c r="DV40" s="629"/>
      <c r="DW40" s="630">
        <v>0.9</v>
      </c>
      <c r="DX40" s="638"/>
      <c r="DY40" s="638"/>
      <c r="DZ40" s="638"/>
      <c r="EA40" s="638"/>
      <c r="EB40" s="638"/>
      <c r="EC40" s="652"/>
    </row>
    <row r="41" spans="2:133" ht="11.25" customHeight="1" x14ac:dyDescent="0.15">
      <c r="B41" s="608" t="s">
        <v>353</v>
      </c>
      <c r="C41" s="609"/>
      <c r="D41" s="609"/>
      <c r="E41" s="609"/>
      <c r="F41" s="609"/>
      <c r="G41" s="609"/>
      <c r="H41" s="609"/>
      <c r="I41" s="609"/>
      <c r="J41" s="609"/>
      <c r="K41" s="609"/>
      <c r="L41" s="609"/>
      <c r="M41" s="609"/>
      <c r="N41" s="609"/>
      <c r="O41" s="609"/>
      <c r="P41" s="609"/>
      <c r="Q41" s="610"/>
      <c r="R41" s="611">
        <v>21653852</v>
      </c>
      <c r="S41" s="649"/>
      <c r="T41" s="649"/>
      <c r="U41" s="649"/>
      <c r="V41" s="649"/>
      <c r="W41" s="649"/>
      <c r="X41" s="649"/>
      <c r="Y41" s="653"/>
      <c r="Z41" s="654">
        <v>100</v>
      </c>
      <c r="AA41" s="654"/>
      <c r="AB41" s="654"/>
      <c r="AC41" s="654"/>
      <c r="AD41" s="655">
        <v>11231317</v>
      </c>
      <c r="AE41" s="655"/>
      <c r="AF41" s="655"/>
      <c r="AG41" s="655"/>
      <c r="AH41" s="655"/>
      <c r="AI41" s="655"/>
      <c r="AJ41" s="655"/>
      <c r="AK41" s="655"/>
      <c r="AL41" s="614">
        <v>100</v>
      </c>
      <c r="AM41" s="656"/>
      <c r="AN41" s="656"/>
      <c r="AO41" s="657"/>
      <c r="AQ41" s="658" t="s">
        <v>354</v>
      </c>
      <c r="AR41" s="659"/>
      <c r="AS41" s="659"/>
      <c r="AT41" s="659"/>
      <c r="AU41" s="659"/>
      <c r="AV41" s="659"/>
      <c r="AW41" s="659"/>
      <c r="AX41" s="659"/>
      <c r="AY41" s="660"/>
      <c r="AZ41" s="627">
        <v>290942</v>
      </c>
      <c r="BA41" s="628"/>
      <c r="BB41" s="628"/>
      <c r="BC41" s="628"/>
      <c r="BD41" s="636"/>
      <c r="BE41" s="636"/>
      <c r="BF41" s="661"/>
      <c r="BG41" s="666"/>
      <c r="BH41" s="667"/>
      <c r="BI41" s="667"/>
      <c r="BJ41" s="667"/>
      <c r="BK41" s="667"/>
      <c r="BL41" s="223"/>
      <c r="BM41" s="625" t="s">
        <v>355</v>
      </c>
      <c r="BN41" s="625"/>
      <c r="BO41" s="625"/>
      <c r="BP41" s="625"/>
      <c r="BQ41" s="625"/>
      <c r="BR41" s="625"/>
      <c r="BS41" s="625"/>
      <c r="BT41" s="625"/>
      <c r="BU41" s="626"/>
      <c r="BV41" s="627" t="s">
        <v>238</v>
      </c>
      <c r="BW41" s="628"/>
      <c r="BX41" s="628"/>
      <c r="BY41" s="628"/>
      <c r="BZ41" s="628"/>
      <c r="CA41" s="628"/>
      <c r="CB41" s="662"/>
      <c r="CD41" s="624" t="s">
        <v>356</v>
      </c>
      <c r="CE41" s="625"/>
      <c r="CF41" s="625"/>
      <c r="CG41" s="625"/>
      <c r="CH41" s="625"/>
      <c r="CI41" s="625"/>
      <c r="CJ41" s="625"/>
      <c r="CK41" s="625"/>
      <c r="CL41" s="625"/>
      <c r="CM41" s="625"/>
      <c r="CN41" s="625"/>
      <c r="CO41" s="625"/>
      <c r="CP41" s="625"/>
      <c r="CQ41" s="626"/>
      <c r="CR41" s="627" t="s">
        <v>262</v>
      </c>
      <c r="CS41" s="636"/>
      <c r="CT41" s="636"/>
      <c r="CU41" s="636"/>
      <c r="CV41" s="636"/>
      <c r="CW41" s="636"/>
      <c r="CX41" s="636"/>
      <c r="CY41" s="637"/>
      <c r="CZ41" s="630" t="s">
        <v>238</v>
      </c>
      <c r="DA41" s="638"/>
      <c r="DB41" s="638"/>
      <c r="DC41" s="639"/>
      <c r="DD41" s="633" t="s">
        <v>238</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15">
      <c r="AQ42" s="646" t="s">
        <v>357</v>
      </c>
      <c r="AR42" s="647"/>
      <c r="AS42" s="647"/>
      <c r="AT42" s="647"/>
      <c r="AU42" s="647"/>
      <c r="AV42" s="647"/>
      <c r="AW42" s="647"/>
      <c r="AX42" s="647"/>
      <c r="AY42" s="648"/>
      <c r="AZ42" s="611">
        <v>1446148</v>
      </c>
      <c r="BA42" s="649"/>
      <c r="BB42" s="649"/>
      <c r="BC42" s="649"/>
      <c r="BD42" s="612"/>
      <c r="BE42" s="612"/>
      <c r="BF42" s="650"/>
      <c r="BG42" s="668"/>
      <c r="BH42" s="669"/>
      <c r="BI42" s="669"/>
      <c r="BJ42" s="669"/>
      <c r="BK42" s="669"/>
      <c r="BL42" s="224"/>
      <c r="BM42" s="609" t="s">
        <v>358</v>
      </c>
      <c r="BN42" s="609"/>
      <c r="BO42" s="609"/>
      <c r="BP42" s="609"/>
      <c r="BQ42" s="609"/>
      <c r="BR42" s="609"/>
      <c r="BS42" s="609"/>
      <c r="BT42" s="609"/>
      <c r="BU42" s="610"/>
      <c r="BV42" s="611">
        <v>382</v>
      </c>
      <c r="BW42" s="649"/>
      <c r="BX42" s="649"/>
      <c r="BY42" s="649"/>
      <c r="BZ42" s="649"/>
      <c r="CA42" s="649"/>
      <c r="CB42" s="651"/>
      <c r="CD42" s="624" t="s">
        <v>359</v>
      </c>
      <c r="CE42" s="625"/>
      <c r="CF42" s="625"/>
      <c r="CG42" s="625"/>
      <c r="CH42" s="625"/>
      <c r="CI42" s="625"/>
      <c r="CJ42" s="625"/>
      <c r="CK42" s="625"/>
      <c r="CL42" s="625"/>
      <c r="CM42" s="625"/>
      <c r="CN42" s="625"/>
      <c r="CO42" s="625"/>
      <c r="CP42" s="625"/>
      <c r="CQ42" s="626"/>
      <c r="CR42" s="627">
        <v>1876218</v>
      </c>
      <c r="CS42" s="636"/>
      <c r="CT42" s="636"/>
      <c r="CU42" s="636"/>
      <c r="CV42" s="636"/>
      <c r="CW42" s="636"/>
      <c r="CX42" s="636"/>
      <c r="CY42" s="637"/>
      <c r="CZ42" s="630">
        <v>9.5</v>
      </c>
      <c r="DA42" s="638"/>
      <c r="DB42" s="638"/>
      <c r="DC42" s="639"/>
      <c r="DD42" s="633">
        <v>530480</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15">
      <c r="B43" s="214" t="s">
        <v>360</v>
      </c>
      <c r="CD43" s="624" t="s">
        <v>361</v>
      </c>
      <c r="CE43" s="625"/>
      <c r="CF43" s="625"/>
      <c r="CG43" s="625"/>
      <c r="CH43" s="625"/>
      <c r="CI43" s="625"/>
      <c r="CJ43" s="625"/>
      <c r="CK43" s="625"/>
      <c r="CL43" s="625"/>
      <c r="CM43" s="625"/>
      <c r="CN43" s="625"/>
      <c r="CO43" s="625"/>
      <c r="CP43" s="625"/>
      <c r="CQ43" s="626"/>
      <c r="CR43" s="627">
        <v>36659</v>
      </c>
      <c r="CS43" s="636"/>
      <c r="CT43" s="636"/>
      <c r="CU43" s="636"/>
      <c r="CV43" s="636"/>
      <c r="CW43" s="636"/>
      <c r="CX43" s="636"/>
      <c r="CY43" s="637"/>
      <c r="CZ43" s="630">
        <v>0.2</v>
      </c>
      <c r="DA43" s="638"/>
      <c r="DB43" s="638"/>
      <c r="DC43" s="639"/>
      <c r="DD43" s="633">
        <v>36659</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15">
      <c r="B44" s="634" t="s">
        <v>362</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309</v>
      </c>
      <c r="CE44" s="641"/>
      <c r="CF44" s="624" t="s">
        <v>363</v>
      </c>
      <c r="CG44" s="625"/>
      <c r="CH44" s="625"/>
      <c r="CI44" s="625"/>
      <c r="CJ44" s="625"/>
      <c r="CK44" s="625"/>
      <c r="CL44" s="625"/>
      <c r="CM44" s="625"/>
      <c r="CN44" s="625"/>
      <c r="CO44" s="625"/>
      <c r="CP44" s="625"/>
      <c r="CQ44" s="626"/>
      <c r="CR44" s="627">
        <v>1833264</v>
      </c>
      <c r="CS44" s="628"/>
      <c r="CT44" s="628"/>
      <c r="CU44" s="628"/>
      <c r="CV44" s="628"/>
      <c r="CW44" s="628"/>
      <c r="CX44" s="628"/>
      <c r="CY44" s="629"/>
      <c r="CZ44" s="630">
        <v>9.1999999999999993</v>
      </c>
      <c r="DA44" s="631"/>
      <c r="DB44" s="631"/>
      <c r="DC44" s="632"/>
      <c r="DD44" s="633">
        <v>515952</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15">
      <c r="B45" s="634" t="s">
        <v>364</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365</v>
      </c>
      <c r="CG45" s="625"/>
      <c r="CH45" s="625"/>
      <c r="CI45" s="625"/>
      <c r="CJ45" s="625"/>
      <c r="CK45" s="625"/>
      <c r="CL45" s="625"/>
      <c r="CM45" s="625"/>
      <c r="CN45" s="625"/>
      <c r="CO45" s="625"/>
      <c r="CP45" s="625"/>
      <c r="CQ45" s="626"/>
      <c r="CR45" s="627">
        <v>899915</v>
      </c>
      <c r="CS45" s="636"/>
      <c r="CT45" s="636"/>
      <c r="CU45" s="636"/>
      <c r="CV45" s="636"/>
      <c r="CW45" s="636"/>
      <c r="CX45" s="636"/>
      <c r="CY45" s="637"/>
      <c r="CZ45" s="630">
        <v>4.5</v>
      </c>
      <c r="DA45" s="638"/>
      <c r="DB45" s="638"/>
      <c r="DC45" s="639"/>
      <c r="DD45" s="633">
        <v>136008</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15">
      <c r="B46" s="225"/>
      <c r="CD46" s="642"/>
      <c r="CE46" s="643"/>
      <c r="CF46" s="624" t="s">
        <v>366</v>
      </c>
      <c r="CG46" s="625"/>
      <c r="CH46" s="625"/>
      <c r="CI46" s="625"/>
      <c r="CJ46" s="625"/>
      <c r="CK46" s="625"/>
      <c r="CL46" s="625"/>
      <c r="CM46" s="625"/>
      <c r="CN46" s="625"/>
      <c r="CO46" s="625"/>
      <c r="CP46" s="625"/>
      <c r="CQ46" s="626"/>
      <c r="CR46" s="627">
        <v>804936</v>
      </c>
      <c r="CS46" s="628"/>
      <c r="CT46" s="628"/>
      <c r="CU46" s="628"/>
      <c r="CV46" s="628"/>
      <c r="CW46" s="628"/>
      <c r="CX46" s="628"/>
      <c r="CY46" s="629"/>
      <c r="CZ46" s="630">
        <v>4.0999999999999996</v>
      </c>
      <c r="DA46" s="631"/>
      <c r="DB46" s="631"/>
      <c r="DC46" s="632"/>
      <c r="DD46" s="633">
        <v>367048</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15">
      <c r="B47" s="225"/>
      <c r="CD47" s="642"/>
      <c r="CE47" s="643"/>
      <c r="CF47" s="624" t="s">
        <v>367</v>
      </c>
      <c r="CG47" s="625"/>
      <c r="CH47" s="625"/>
      <c r="CI47" s="625"/>
      <c r="CJ47" s="625"/>
      <c r="CK47" s="625"/>
      <c r="CL47" s="625"/>
      <c r="CM47" s="625"/>
      <c r="CN47" s="625"/>
      <c r="CO47" s="625"/>
      <c r="CP47" s="625"/>
      <c r="CQ47" s="626"/>
      <c r="CR47" s="627">
        <v>42954</v>
      </c>
      <c r="CS47" s="636"/>
      <c r="CT47" s="636"/>
      <c r="CU47" s="636"/>
      <c r="CV47" s="636"/>
      <c r="CW47" s="636"/>
      <c r="CX47" s="636"/>
      <c r="CY47" s="637"/>
      <c r="CZ47" s="630">
        <v>0.2</v>
      </c>
      <c r="DA47" s="638"/>
      <c r="DB47" s="638"/>
      <c r="DC47" s="639"/>
      <c r="DD47" s="633">
        <v>14528</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x14ac:dyDescent="0.15">
      <c r="B48" s="225"/>
      <c r="CD48" s="644"/>
      <c r="CE48" s="645"/>
      <c r="CF48" s="624" t="s">
        <v>368</v>
      </c>
      <c r="CG48" s="625"/>
      <c r="CH48" s="625"/>
      <c r="CI48" s="625"/>
      <c r="CJ48" s="625"/>
      <c r="CK48" s="625"/>
      <c r="CL48" s="625"/>
      <c r="CM48" s="625"/>
      <c r="CN48" s="625"/>
      <c r="CO48" s="625"/>
      <c r="CP48" s="625"/>
      <c r="CQ48" s="626"/>
      <c r="CR48" s="627" t="s">
        <v>238</v>
      </c>
      <c r="CS48" s="628"/>
      <c r="CT48" s="628"/>
      <c r="CU48" s="628"/>
      <c r="CV48" s="628"/>
      <c r="CW48" s="628"/>
      <c r="CX48" s="628"/>
      <c r="CY48" s="629"/>
      <c r="CZ48" s="630" t="s">
        <v>238</v>
      </c>
      <c r="DA48" s="631"/>
      <c r="DB48" s="631"/>
      <c r="DC48" s="632"/>
      <c r="DD48" s="633" t="s">
        <v>238</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15">
      <c r="B49" s="225"/>
      <c r="CD49" s="608" t="s">
        <v>369</v>
      </c>
      <c r="CE49" s="609"/>
      <c r="CF49" s="609"/>
      <c r="CG49" s="609"/>
      <c r="CH49" s="609"/>
      <c r="CI49" s="609"/>
      <c r="CJ49" s="609"/>
      <c r="CK49" s="609"/>
      <c r="CL49" s="609"/>
      <c r="CM49" s="609"/>
      <c r="CN49" s="609"/>
      <c r="CO49" s="609"/>
      <c r="CP49" s="609"/>
      <c r="CQ49" s="610"/>
      <c r="CR49" s="611">
        <v>19825832</v>
      </c>
      <c r="CS49" s="612"/>
      <c r="CT49" s="612"/>
      <c r="CU49" s="612"/>
      <c r="CV49" s="612"/>
      <c r="CW49" s="612"/>
      <c r="CX49" s="612"/>
      <c r="CY49" s="613"/>
      <c r="CZ49" s="614">
        <v>100</v>
      </c>
      <c r="DA49" s="615"/>
      <c r="DB49" s="615"/>
      <c r="DC49" s="616"/>
      <c r="DD49" s="617">
        <v>13079976</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gWrikl6z3ucuBH97+xjwaZ2qokWY1zLbPFIvyBVg2JeSH3URXf+oVYMJqpiAC6mvaR2H1dY8ky4eJrfqn9pK3g==" saltValue="LSboYT4D3/US3Q1o0D75I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8" t="s">
        <v>370</v>
      </c>
      <c r="B2" s="1108"/>
      <c r="C2" s="1108"/>
      <c r="D2" s="1108"/>
      <c r="E2" s="1108"/>
      <c r="F2" s="1108"/>
      <c r="G2" s="1108"/>
      <c r="H2" s="1108"/>
      <c r="I2" s="1108"/>
      <c r="J2" s="1108"/>
      <c r="K2" s="1108"/>
      <c r="L2" s="1108"/>
      <c r="M2" s="1108"/>
      <c r="N2" s="1108"/>
      <c r="O2" s="1108"/>
      <c r="P2" s="1108"/>
      <c r="Q2" s="1108"/>
      <c r="R2" s="1108"/>
      <c r="S2" s="1108"/>
      <c r="T2" s="1108"/>
      <c r="U2" s="1108"/>
      <c r="V2" s="1108"/>
      <c r="W2" s="1108"/>
      <c r="X2" s="1108"/>
      <c r="Y2" s="1108"/>
      <c r="Z2" s="1108"/>
      <c r="AA2" s="1108"/>
      <c r="AB2" s="1108"/>
      <c r="AC2" s="1108"/>
      <c r="AD2" s="1108"/>
      <c r="AE2" s="1108"/>
      <c r="AF2" s="1108"/>
      <c r="AG2" s="1108"/>
      <c r="AH2" s="1108"/>
      <c r="AI2" s="1108"/>
      <c r="AJ2" s="1108"/>
      <c r="AK2" s="1108"/>
      <c r="AL2" s="1108"/>
      <c r="AM2" s="1108"/>
      <c r="AN2" s="1108"/>
      <c r="AO2" s="1108"/>
      <c r="AP2" s="1108"/>
      <c r="AQ2" s="1108"/>
      <c r="AR2" s="1108"/>
      <c r="AS2" s="1108"/>
      <c r="AT2" s="1108"/>
      <c r="AU2" s="1108"/>
      <c r="AV2" s="1108"/>
      <c r="AW2" s="1108"/>
      <c r="AX2" s="1108"/>
      <c r="AY2" s="1108"/>
      <c r="AZ2" s="1108"/>
      <c r="BA2" s="1108"/>
      <c r="BB2" s="1108"/>
      <c r="BC2" s="1108"/>
      <c r="BD2" s="1108"/>
      <c r="BE2" s="1108"/>
      <c r="BF2" s="1108"/>
      <c r="BG2" s="1108"/>
      <c r="BH2" s="1108"/>
      <c r="BI2" s="1108"/>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9" t="s">
        <v>371</v>
      </c>
      <c r="DK2" s="1110"/>
      <c r="DL2" s="1110"/>
      <c r="DM2" s="1110"/>
      <c r="DN2" s="1110"/>
      <c r="DO2" s="1111"/>
      <c r="DP2" s="228"/>
      <c r="DQ2" s="1109" t="s">
        <v>372</v>
      </c>
      <c r="DR2" s="1110"/>
      <c r="DS2" s="1110"/>
      <c r="DT2" s="1110"/>
      <c r="DU2" s="1110"/>
      <c r="DV2" s="1110"/>
      <c r="DW2" s="1110"/>
      <c r="DX2" s="1110"/>
      <c r="DY2" s="1110"/>
      <c r="DZ2" s="1111"/>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61" t="s">
        <v>373</v>
      </c>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232"/>
      <c r="BA4" s="232"/>
      <c r="BB4" s="232"/>
      <c r="BC4" s="232"/>
      <c r="BD4" s="232"/>
      <c r="BE4" s="233"/>
      <c r="BF4" s="233"/>
      <c r="BG4" s="233"/>
      <c r="BH4" s="233"/>
      <c r="BI4" s="233"/>
      <c r="BJ4" s="233"/>
      <c r="BK4" s="233"/>
      <c r="BL4" s="233"/>
      <c r="BM4" s="233"/>
      <c r="BN4" s="233"/>
      <c r="BO4" s="233"/>
      <c r="BP4" s="233"/>
      <c r="BQ4" s="730" t="s">
        <v>374</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7" t="s">
        <v>375</v>
      </c>
      <c r="B5" s="998"/>
      <c r="C5" s="998"/>
      <c r="D5" s="998"/>
      <c r="E5" s="998"/>
      <c r="F5" s="998"/>
      <c r="G5" s="998"/>
      <c r="H5" s="998"/>
      <c r="I5" s="998"/>
      <c r="J5" s="998"/>
      <c r="K5" s="998"/>
      <c r="L5" s="998"/>
      <c r="M5" s="998"/>
      <c r="N5" s="998"/>
      <c r="O5" s="998"/>
      <c r="P5" s="999"/>
      <c r="Q5" s="1003" t="s">
        <v>376</v>
      </c>
      <c r="R5" s="1004"/>
      <c r="S5" s="1004"/>
      <c r="T5" s="1004"/>
      <c r="U5" s="1005"/>
      <c r="V5" s="1003" t="s">
        <v>377</v>
      </c>
      <c r="W5" s="1004"/>
      <c r="X5" s="1004"/>
      <c r="Y5" s="1004"/>
      <c r="Z5" s="1005"/>
      <c r="AA5" s="1003" t="s">
        <v>378</v>
      </c>
      <c r="AB5" s="1004"/>
      <c r="AC5" s="1004"/>
      <c r="AD5" s="1004"/>
      <c r="AE5" s="1004"/>
      <c r="AF5" s="1112" t="s">
        <v>379</v>
      </c>
      <c r="AG5" s="1004"/>
      <c r="AH5" s="1004"/>
      <c r="AI5" s="1004"/>
      <c r="AJ5" s="1017"/>
      <c r="AK5" s="1004" t="s">
        <v>380</v>
      </c>
      <c r="AL5" s="1004"/>
      <c r="AM5" s="1004"/>
      <c r="AN5" s="1004"/>
      <c r="AO5" s="1005"/>
      <c r="AP5" s="1003" t="s">
        <v>381</v>
      </c>
      <c r="AQ5" s="1004"/>
      <c r="AR5" s="1004"/>
      <c r="AS5" s="1004"/>
      <c r="AT5" s="1005"/>
      <c r="AU5" s="1003" t="s">
        <v>382</v>
      </c>
      <c r="AV5" s="1004"/>
      <c r="AW5" s="1004"/>
      <c r="AX5" s="1004"/>
      <c r="AY5" s="1017"/>
      <c r="AZ5" s="232"/>
      <c r="BA5" s="232"/>
      <c r="BB5" s="232"/>
      <c r="BC5" s="232"/>
      <c r="BD5" s="232"/>
      <c r="BE5" s="233"/>
      <c r="BF5" s="233"/>
      <c r="BG5" s="233"/>
      <c r="BH5" s="233"/>
      <c r="BI5" s="233"/>
      <c r="BJ5" s="233"/>
      <c r="BK5" s="233"/>
      <c r="BL5" s="233"/>
      <c r="BM5" s="233"/>
      <c r="BN5" s="233"/>
      <c r="BO5" s="233"/>
      <c r="BP5" s="233"/>
      <c r="BQ5" s="997" t="s">
        <v>383</v>
      </c>
      <c r="BR5" s="998"/>
      <c r="BS5" s="998"/>
      <c r="BT5" s="998"/>
      <c r="BU5" s="998"/>
      <c r="BV5" s="998"/>
      <c r="BW5" s="998"/>
      <c r="BX5" s="998"/>
      <c r="BY5" s="998"/>
      <c r="BZ5" s="998"/>
      <c r="CA5" s="998"/>
      <c r="CB5" s="998"/>
      <c r="CC5" s="998"/>
      <c r="CD5" s="998"/>
      <c r="CE5" s="998"/>
      <c r="CF5" s="998"/>
      <c r="CG5" s="999"/>
      <c r="CH5" s="1003" t="s">
        <v>384</v>
      </c>
      <c r="CI5" s="1004"/>
      <c r="CJ5" s="1004"/>
      <c r="CK5" s="1004"/>
      <c r="CL5" s="1005"/>
      <c r="CM5" s="1003" t="s">
        <v>385</v>
      </c>
      <c r="CN5" s="1004"/>
      <c r="CO5" s="1004"/>
      <c r="CP5" s="1004"/>
      <c r="CQ5" s="1005"/>
      <c r="CR5" s="1003" t="s">
        <v>386</v>
      </c>
      <c r="CS5" s="1004"/>
      <c r="CT5" s="1004"/>
      <c r="CU5" s="1004"/>
      <c r="CV5" s="1005"/>
      <c r="CW5" s="1003" t="s">
        <v>387</v>
      </c>
      <c r="CX5" s="1004"/>
      <c r="CY5" s="1004"/>
      <c r="CZ5" s="1004"/>
      <c r="DA5" s="1005"/>
      <c r="DB5" s="1003" t="s">
        <v>388</v>
      </c>
      <c r="DC5" s="1004"/>
      <c r="DD5" s="1004"/>
      <c r="DE5" s="1004"/>
      <c r="DF5" s="1005"/>
      <c r="DG5" s="1102" t="s">
        <v>389</v>
      </c>
      <c r="DH5" s="1103"/>
      <c r="DI5" s="1103"/>
      <c r="DJ5" s="1103"/>
      <c r="DK5" s="1104"/>
      <c r="DL5" s="1102" t="s">
        <v>390</v>
      </c>
      <c r="DM5" s="1103"/>
      <c r="DN5" s="1103"/>
      <c r="DO5" s="1103"/>
      <c r="DP5" s="1104"/>
      <c r="DQ5" s="1003" t="s">
        <v>391</v>
      </c>
      <c r="DR5" s="1004"/>
      <c r="DS5" s="1004"/>
      <c r="DT5" s="1004"/>
      <c r="DU5" s="1005"/>
      <c r="DV5" s="1003" t="s">
        <v>382</v>
      </c>
      <c r="DW5" s="1004"/>
      <c r="DX5" s="1004"/>
      <c r="DY5" s="1004"/>
      <c r="DZ5" s="1017"/>
      <c r="EA5" s="234"/>
    </row>
    <row r="6" spans="1:131" s="235" customFormat="1" ht="26.25" customHeight="1" thickBot="1" x14ac:dyDescent="0.2">
      <c r="A6" s="1000"/>
      <c r="B6" s="1001"/>
      <c r="C6" s="1001"/>
      <c r="D6" s="1001"/>
      <c r="E6" s="1001"/>
      <c r="F6" s="1001"/>
      <c r="G6" s="1001"/>
      <c r="H6" s="1001"/>
      <c r="I6" s="1001"/>
      <c r="J6" s="1001"/>
      <c r="K6" s="1001"/>
      <c r="L6" s="1001"/>
      <c r="M6" s="1001"/>
      <c r="N6" s="1001"/>
      <c r="O6" s="1001"/>
      <c r="P6" s="1002"/>
      <c r="Q6" s="1006"/>
      <c r="R6" s="1007"/>
      <c r="S6" s="1007"/>
      <c r="T6" s="1007"/>
      <c r="U6" s="1008"/>
      <c r="V6" s="1006"/>
      <c r="W6" s="1007"/>
      <c r="X6" s="1007"/>
      <c r="Y6" s="1007"/>
      <c r="Z6" s="1008"/>
      <c r="AA6" s="1006"/>
      <c r="AB6" s="1007"/>
      <c r="AC6" s="1007"/>
      <c r="AD6" s="1007"/>
      <c r="AE6" s="1007"/>
      <c r="AF6" s="1113"/>
      <c r="AG6" s="1007"/>
      <c r="AH6" s="1007"/>
      <c r="AI6" s="1007"/>
      <c r="AJ6" s="1018"/>
      <c r="AK6" s="1007"/>
      <c r="AL6" s="1007"/>
      <c r="AM6" s="1007"/>
      <c r="AN6" s="1007"/>
      <c r="AO6" s="1008"/>
      <c r="AP6" s="1006"/>
      <c r="AQ6" s="1007"/>
      <c r="AR6" s="1007"/>
      <c r="AS6" s="1007"/>
      <c r="AT6" s="1008"/>
      <c r="AU6" s="1006"/>
      <c r="AV6" s="1007"/>
      <c r="AW6" s="1007"/>
      <c r="AX6" s="1007"/>
      <c r="AY6" s="1018"/>
      <c r="AZ6" s="232"/>
      <c r="BA6" s="232"/>
      <c r="BB6" s="232"/>
      <c r="BC6" s="232"/>
      <c r="BD6" s="232"/>
      <c r="BE6" s="233"/>
      <c r="BF6" s="233"/>
      <c r="BG6" s="233"/>
      <c r="BH6" s="233"/>
      <c r="BI6" s="233"/>
      <c r="BJ6" s="233"/>
      <c r="BK6" s="233"/>
      <c r="BL6" s="233"/>
      <c r="BM6" s="233"/>
      <c r="BN6" s="233"/>
      <c r="BO6" s="233"/>
      <c r="BP6" s="233"/>
      <c r="BQ6" s="1000"/>
      <c r="BR6" s="1001"/>
      <c r="BS6" s="1001"/>
      <c r="BT6" s="1001"/>
      <c r="BU6" s="1001"/>
      <c r="BV6" s="1001"/>
      <c r="BW6" s="1001"/>
      <c r="BX6" s="1001"/>
      <c r="BY6" s="1001"/>
      <c r="BZ6" s="1001"/>
      <c r="CA6" s="1001"/>
      <c r="CB6" s="1001"/>
      <c r="CC6" s="1001"/>
      <c r="CD6" s="1001"/>
      <c r="CE6" s="1001"/>
      <c r="CF6" s="1001"/>
      <c r="CG6" s="1002"/>
      <c r="CH6" s="1006"/>
      <c r="CI6" s="1007"/>
      <c r="CJ6" s="1007"/>
      <c r="CK6" s="1007"/>
      <c r="CL6" s="1008"/>
      <c r="CM6" s="1006"/>
      <c r="CN6" s="1007"/>
      <c r="CO6" s="1007"/>
      <c r="CP6" s="1007"/>
      <c r="CQ6" s="1008"/>
      <c r="CR6" s="1006"/>
      <c r="CS6" s="1007"/>
      <c r="CT6" s="1007"/>
      <c r="CU6" s="1007"/>
      <c r="CV6" s="1008"/>
      <c r="CW6" s="1006"/>
      <c r="CX6" s="1007"/>
      <c r="CY6" s="1007"/>
      <c r="CZ6" s="1007"/>
      <c r="DA6" s="1008"/>
      <c r="DB6" s="1006"/>
      <c r="DC6" s="1007"/>
      <c r="DD6" s="1007"/>
      <c r="DE6" s="1007"/>
      <c r="DF6" s="1008"/>
      <c r="DG6" s="1105"/>
      <c r="DH6" s="1106"/>
      <c r="DI6" s="1106"/>
      <c r="DJ6" s="1106"/>
      <c r="DK6" s="1107"/>
      <c r="DL6" s="1105"/>
      <c r="DM6" s="1106"/>
      <c r="DN6" s="1106"/>
      <c r="DO6" s="1106"/>
      <c r="DP6" s="1107"/>
      <c r="DQ6" s="1006"/>
      <c r="DR6" s="1007"/>
      <c r="DS6" s="1007"/>
      <c r="DT6" s="1007"/>
      <c r="DU6" s="1008"/>
      <c r="DV6" s="1006"/>
      <c r="DW6" s="1007"/>
      <c r="DX6" s="1007"/>
      <c r="DY6" s="1007"/>
      <c r="DZ6" s="1018"/>
      <c r="EA6" s="234"/>
    </row>
    <row r="7" spans="1:131" s="235" customFormat="1" ht="26.25" customHeight="1" thickTop="1" x14ac:dyDescent="0.15">
      <c r="A7" s="236">
        <v>1</v>
      </c>
      <c r="B7" s="1049" t="s">
        <v>392</v>
      </c>
      <c r="C7" s="1050"/>
      <c r="D7" s="1050"/>
      <c r="E7" s="1050"/>
      <c r="F7" s="1050"/>
      <c r="G7" s="1050"/>
      <c r="H7" s="1050"/>
      <c r="I7" s="1050"/>
      <c r="J7" s="1050"/>
      <c r="K7" s="1050"/>
      <c r="L7" s="1050"/>
      <c r="M7" s="1050"/>
      <c r="N7" s="1050"/>
      <c r="O7" s="1050"/>
      <c r="P7" s="1051"/>
      <c r="Q7" s="1089">
        <v>21542</v>
      </c>
      <c r="R7" s="1090"/>
      <c r="S7" s="1090"/>
      <c r="T7" s="1090"/>
      <c r="U7" s="1090"/>
      <c r="V7" s="1090">
        <v>19715</v>
      </c>
      <c r="W7" s="1090"/>
      <c r="X7" s="1090"/>
      <c r="Y7" s="1090"/>
      <c r="Z7" s="1090"/>
      <c r="AA7" s="1090">
        <v>1827</v>
      </c>
      <c r="AB7" s="1090"/>
      <c r="AC7" s="1090"/>
      <c r="AD7" s="1090"/>
      <c r="AE7" s="1091"/>
      <c r="AF7" s="1092">
        <v>1410</v>
      </c>
      <c r="AG7" s="1093"/>
      <c r="AH7" s="1093"/>
      <c r="AI7" s="1093"/>
      <c r="AJ7" s="1094"/>
      <c r="AK7" s="1095">
        <v>294</v>
      </c>
      <c r="AL7" s="1096"/>
      <c r="AM7" s="1096"/>
      <c r="AN7" s="1096"/>
      <c r="AO7" s="1096"/>
      <c r="AP7" s="1096">
        <v>16168</v>
      </c>
      <c r="AQ7" s="1096"/>
      <c r="AR7" s="1096"/>
      <c r="AS7" s="1096"/>
      <c r="AT7" s="1096"/>
      <c r="AU7" s="1097"/>
      <c r="AV7" s="1097"/>
      <c r="AW7" s="1097"/>
      <c r="AX7" s="1097"/>
      <c r="AY7" s="1098"/>
      <c r="AZ7" s="232"/>
      <c r="BA7" s="232"/>
      <c r="BB7" s="232"/>
      <c r="BC7" s="232"/>
      <c r="BD7" s="232"/>
      <c r="BE7" s="233"/>
      <c r="BF7" s="233"/>
      <c r="BG7" s="233"/>
      <c r="BH7" s="233"/>
      <c r="BI7" s="233"/>
      <c r="BJ7" s="233"/>
      <c r="BK7" s="233"/>
      <c r="BL7" s="233"/>
      <c r="BM7" s="233"/>
      <c r="BN7" s="233"/>
      <c r="BO7" s="233"/>
      <c r="BP7" s="233"/>
      <c r="BQ7" s="236">
        <v>1</v>
      </c>
      <c r="BR7" s="237"/>
      <c r="BS7" s="1099" t="s">
        <v>597</v>
      </c>
      <c r="BT7" s="1100"/>
      <c r="BU7" s="1100"/>
      <c r="BV7" s="1100"/>
      <c r="BW7" s="1100"/>
      <c r="BX7" s="1100"/>
      <c r="BY7" s="1100"/>
      <c r="BZ7" s="1100"/>
      <c r="CA7" s="1100"/>
      <c r="CB7" s="1100"/>
      <c r="CC7" s="1100"/>
      <c r="CD7" s="1100"/>
      <c r="CE7" s="1100"/>
      <c r="CF7" s="1100"/>
      <c r="CG7" s="1101"/>
      <c r="CH7" s="1086">
        <v>17</v>
      </c>
      <c r="CI7" s="1087"/>
      <c r="CJ7" s="1087"/>
      <c r="CK7" s="1087"/>
      <c r="CL7" s="1088"/>
      <c r="CM7" s="1086">
        <v>74</v>
      </c>
      <c r="CN7" s="1087"/>
      <c r="CO7" s="1087"/>
      <c r="CP7" s="1087"/>
      <c r="CQ7" s="1088"/>
      <c r="CR7" s="1086">
        <v>30</v>
      </c>
      <c r="CS7" s="1087"/>
      <c r="CT7" s="1087"/>
      <c r="CU7" s="1087"/>
      <c r="CV7" s="1088"/>
      <c r="CW7" s="1086" t="s">
        <v>528</v>
      </c>
      <c r="CX7" s="1087"/>
      <c r="CY7" s="1087"/>
      <c r="CZ7" s="1087"/>
      <c r="DA7" s="1088"/>
      <c r="DB7" s="1086" t="s">
        <v>528</v>
      </c>
      <c r="DC7" s="1087"/>
      <c r="DD7" s="1087"/>
      <c r="DE7" s="1087"/>
      <c r="DF7" s="1088"/>
      <c r="DG7" s="1086" t="s">
        <v>528</v>
      </c>
      <c r="DH7" s="1087"/>
      <c r="DI7" s="1087"/>
      <c r="DJ7" s="1087"/>
      <c r="DK7" s="1088"/>
      <c r="DL7" s="1086">
        <v>99</v>
      </c>
      <c r="DM7" s="1087"/>
      <c r="DN7" s="1087"/>
      <c r="DO7" s="1087"/>
      <c r="DP7" s="1088"/>
      <c r="DQ7" s="1086">
        <v>10</v>
      </c>
      <c r="DR7" s="1087"/>
      <c r="DS7" s="1087"/>
      <c r="DT7" s="1087"/>
      <c r="DU7" s="1088"/>
      <c r="DV7" s="1099"/>
      <c r="DW7" s="1100"/>
      <c r="DX7" s="1100"/>
      <c r="DY7" s="1100"/>
      <c r="DZ7" s="1114"/>
      <c r="EA7" s="234"/>
    </row>
    <row r="8" spans="1:131" s="235" customFormat="1" ht="26.25" customHeight="1" x14ac:dyDescent="0.15">
      <c r="A8" s="238">
        <v>2</v>
      </c>
      <c r="B8" s="1032" t="s">
        <v>393</v>
      </c>
      <c r="C8" s="1033"/>
      <c r="D8" s="1033"/>
      <c r="E8" s="1033"/>
      <c r="F8" s="1033"/>
      <c r="G8" s="1033"/>
      <c r="H8" s="1033"/>
      <c r="I8" s="1033"/>
      <c r="J8" s="1033"/>
      <c r="K8" s="1033"/>
      <c r="L8" s="1033"/>
      <c r="M8" s="1033"/>
      <c r="N8" s="1033"/>
      <c r="O8" s="1033"/>
      <c r="P8" s="1034"/>
      <c r="Q8" s="1040">
        <v>221</v>
      </c>
      <c r="R8" s="1041"/>
      <c r="S8" s="1041"/>
      <c r="T8" s="1041"/>
      <c r="U8" s="1041"/>
      <c r="V8" s="1041">
        <v>220</v>
      </c>
      <c r="W8" s="1041"/>
      <c r="X8" s="1041"/>
      <c r="Y8" s="1041"/>
      <c r="Z8" s="1041"/>
      <c r="AA8" s="1041">
        <v>1</v>
      </c>
      <c r="AB8" s="1041"/>
      <c r="AC8" s="1041"/>
      <c r="AD8" s="1041"/>
      <c r="AE8" s="1042"/>
      <c r="AF8" s="1037">
        <v>0</v>
      </c>
      <c r="AG8" s="1038"/>
      <c r="AH8" s="1038"/>
      <c r="AI8" s="1038"/>
      <c r="AJ8" s="1039"/>
      <c r="AK8" s="1082"/>
      <c r="AL8" s="1083"/>
      <c r="AM8" s="1083"/>
      <c r="AN8" s="1083"/>
      <c r="AO8" s="1083"/>
      <c r="AP8" s="1083">
        <v>13</v>
      </c>
      <c r="AQ8" s="1083"/>
      <c r="AR8" s="1083"/>
      <c r="AS8" s="1083"/>
      <c r="AT8" s="1083"/>
      <c r="AU8" s="1084"/>
      <c r="AV8" s="1084"/>
      <c r="AW8" s="1084"/>
      <c r="AX8" s="1084"/>
      <c r="AY8" s="1085"/>
      <c r="AZ8" s="232"/>
      <c r="BA8" s="232"/>
      <c r="BB8" s="232"/>
      <c r="BC8" s="232"/>
      <c r="BD8" s="232"/>
      <c r="BE8" s="233"/>
      <c r="BF8" s="233"/>
      <c r="BG8" s="233"/>
      <c r="BH8" s="233"/>
      <c r="BI8" s="233"/>
      <c r="BJ8" s="233"/>
      <c r="BK8" s="233"/>
      <c r="BL8" s="233"/>
      <c r="BM8" s="233"/>
      <c r="BN8" s="233"/>
      <c r="BO8" s="233"/>
      <c r="BP8" s="233"/>
      <c r="BQ8" s="238">
        <v>2</v>
      </c>
      <c r="BR8" s="239"/>
      <c r="BS8" s="994" t="s">
        <v>598</v>
      </c>
      <c r="BT8" s="995"/>
      <c r="BU8" s="995"/>
      <c r="BV8" s="995"/>
      <c r="BW8" s="995"/>
      <c r="BX8" s="995"/>
      <c r="BY8" s="995"/>
      <c r="BZ8" s="995"/>
      <c r="CA8" s="995"/>
      <c r="CB8" s="995"/>
      <c r="CC8" s="995"/>
      <c r="CD8" s="995"/>
      <c r="CE8" s="995"/>
      <c r="CF8" s="995"/>
      <c r="CG8" s="1016"/>
      <c r="CH8" s="991">
        <v>1</v>
      </c>
      <c r="CI8" s="992"/>
      <c r="CJ8" s="992"/>
      <c r="CK8" s="992"/>
      <c r="CL8" s="993"/>
      <c r="CM8" s="991">
        <v>98</v>
      </c>
      <c r="CN8" s="992"/>
      <c r="CO8" s="992"/>
      <c r="CP8" s="992"/>
      <c r="CQ8" s="993"/>
      <c r="CR8" s="991">
        <v>30</v>
      </c>
      <c r="CS8" s="992"/>
      <c r="CT8" s="992"/>
      <c r="CU8" s="992"/>
      <c r="CV8" s="993"/>
      <c r="CW8" s="991">
        <v>8</v>
      </c>
      <c r="CX8" s="992"/>
      <c r="CY8" s="992"/>
      <c r="CZ8" s="992"/>
      <c r="DA8" s="993"/>
      <c r="DB8" s="991" t="s">
        <v>528</v>
      </c>
      <c r="DC8" s="992"/>
      <c r="DD8" s="992"/>
      <c r="DE8" s="992"/>
      <c r="DF8" s="993"/>
      <c r="DG8" s="991" t="s">
        <v>528</v>
      </c>
      <c r="DH8" s="992"/>
      <c r="DI8" s="992"/>
      <c r="DJ8" s="992"/>
      <c r="DK8" s="993"/>
      <c r="DL8" s="991" t="s">
        <v>528</v>
      </c>
      <c r="DM8" s="992"/>
      <c r="DN8" s="992"/>
      <c r="DO8" s="992"/>
      <c r="DP8" s="993"/>
      <c r="DQ8" s="991" t="s">
        <v>528</v>
      </c>
      <c r="DR8" s="992"/>
      <c r="DS8" s="992"/>
      <c r="DT8" s="992"/>
      <c r="DU8" s="993"/>
      <c r="DV8" s="994"/>
      <c r="DW8" s="995"/>
      <c r="DX8" s="995"/>
      <c r="DY8" s="995"/>
      <c r="DZ8" s="996"/>
      <c r="EA8" s="234"/>
    </row>
    <row r="9" spans="1:131" s="235" customFormat="1" ht="26.25" customHeight="1" x14ac:dyDescent="0.15">
      <c r="A9" s="238">
        <v>3</v>
      </c>
      <c r="B9" s="1032"/>
      <c r="C9" s="1033"/>
      <c r="D9" s="1033"/>
      <c r="E9" s="1033"/>
      <c r="F9" s="1033"/>
      <c r="G9" s="1033"/>
      <c r="H9" s="1033"/>
      <c r="I9" s="1033"/>
      <c r="J9" s="1033"/>
      <c r="K9" s="1033"/>
      <c r="L9" s="1033"/>
      <c r="M9" s="1033"/>
      <c r="N9" s="1033"/>
      <c r="O9" s="1033"/>
      <c r="P9" s="1034"/>
      <c r="Q9" s="1040"/>
      <c r="R9" s="1041"/>
      <c r="S9" s="1041"/>
      <c r="T9" s="1041"/>
      <c r="U9" s="1041"/>
      <c r="V9" s="1041"/>
      <c r="W9" s="1041"/>
      <c r="X9" s="1041"/>
      <c r="Y9" s="1041"/>
      <c r="Z9" s="1041"/>
      <c r="AA9" s="1041"/>
      <c r="AB9" s="1041"/>
      <c r="AC9" s="1041"/>
      <c r="AD9" s="1041"/>
      <c r="AE9" s="1042"/>
      <c r="AF9" s="1037"/>
      <c r="AG9" s="1038"/>
      <c r="AH9" s="1038"/>
      <c r="AI9" s="1038"/>
      <c r="AJ9" s="1039"/>
      <c r="AK9" s="1082"/>
      <c r="AL9" s="1083"/>
      <c r="AM9" s="1083"/>
      <c r="AN9" s="1083"/>
      <c r="AO9" s="1083"/>
      <c r="AP9" s="1083"/>
      <c r="AQ9" s="1083"/>
      <c r="AR9" s="1083"/>
      <c r="AS9" s="1083"/>
      <c r="AT9" s="1083"/>
      <c r="AU9" s="1084"/>
      <c r="AV9" s="1084"/>
      <c r="AW9" s="1084"/>
      <c r="AX9" s="1084"/>
      <c r="AY9" s="1085"/>
      <c r="AZ9" s="232"/>
      <c r="BA9" s="232"/>
      <c r="BB9" s="232"/>
      <c r="BC9" s="232"/>
      <c r="BD9" s="232"/>
      <c r="BE9" s="233"/>
      <c r="BF9" s="233"/>
      <c r="BG9" s="233"/>
      <c r="BH9" s="233"/>
      <c r="BI9" s="233"/>
      <c r="BJ9" s="233"/>
      <c r="BK9" s="233"/>
      <c r="BL9" s="233"/>
      <c r="BM9" s="233"/>
      <c r="BN9" s="233"/>
      <c r="BO9" s="233"/>
      <c r="BP9" s="233"/>
      <c r="BQ9" s="238">
        <v>3</v>
      </c>
      <c r="BR9" s="239"/>
      <c r="BS9" s="994"/>
      <c r="BT9" s="995"/>
      <c r="BU9" s="995"/>
      <c r="BV9" s="995"/>
      <c r="BW9" s="995"/>
      <c r="BX9" s="995"/>
      <c r="BY9" s="995"/>
      <c r="BZ9" s="995"/>
      <c r="CA9" s="995"/>
      <c r="CB9" s="995"/>
      <c r="CC9" s="995"/>
      <c r="CD9" s="995"/>
      <c r="CE9" s="995"/>
      <c r="CF9" s="995"/>
      <c r="CG9" s="1016"/>
      <c r="CH9" s="991"/>
      <c r="CI9" s="992"/>
      <c r="CJ9" s="992"/>
      <c r="CK9" s="992"/>
      <c r="CL9" s="993"/>
      <c r="CM9" s="991"/>
      <c r="CN9" s="992"/>
      <c r="CO9" s="992"/>
      <c r="CP9" s="992"/>
      <c r="CQ9" s="993"/>
      <c r="CR9" s="991"/>
      <c r="CS9" s="992"/>
      <c r="CT9" s="992"/>
      <c r="CU9" s="992"/>
      <c r="CV9" s="993"/>
      <c r="CW9" s="991"/>
      <c r="CX9" s="992"/>
      <c r="CY9" s="992"/>
      <c r="CZ9" s="992"/>
      <c r="DA9" s="993"/>
      <c r="DB9" s="991"/>
      <c r="DC9" s="992"/>
      <c r="DD9" s="992"/>
      <c r="DE9" s="992"/>
      <c r="DF9" s="993"/>
      <c r="DG9" s="991"/>
      <c r="DH9" s="992"/>
      <c r="DI9" s="992"/>
      <c r="DJ9" s="992"/>
      <c r="DK9" s="993"/>
      <c r="DL9" s="991"/>
      <c r="DM9" s="992"/>
      <c r="DN9" s="992"/>
      <c r="DO9" s="992"/>
      <c r="DP9" s="993"/>
      <c r="DQ9" s="991"/>
      <c r="DR9" s="992"/>
      <c r="DS9" s="992"/>
      <c r="DT9" s="992"/>
      <c r="DU9" s="993"/>
      <c r="DV9" s="994"/>
      <c r="DW9" s="995"/>
      <c r="DX9" s="995"/>
      <c r="DY9" s="995"/>
      <c r="DZ9" s="996"/>
      <c r="EA9" s="234"/>
    </row>
    <row r="10" spans="1:131" s="235" customFormat="1" ht="26.25" customHeight="1" x14ac:dyDescent="0.15">
      <c r="A10" s="238">
        <v>4</v>
      </c>
      <c r="B10" s="1032"/>
      <c r="C10" s="1033"/>
      <c r="D10" s="1033"/>
      <c r="E10" s="1033"/>
      <c r="F10" s="1033"/>
      <c r="G10" s="1033"/>
      <c r="H10" s="1033"/>
      <c r="I10" s="1033"/>
      <c r="J10" s="1033"/>
      <c r="K10" s="1033"/>
      <c r="L10" s="1033"/>
      <c r="M10" s="1033"/>
      <c r="N10" s="1033"/>
      <c r="O10" s="1033"/>
      <c r="P10" s="1034"/>
      <c r="Q10" s="1040"/>
      <c r="R10" s="1041"/>
      <c r="S10" s="1041"/>
      <c r="T10" s="1041"/>
      <c r="U10" s="1041"/>
      <c r="V10" s="1041"/>
      <c r="W10" s="1041"/>
      <c r="X10" s="1041"/>
      <c r="Y10" s="1041"/>
      <c r="Z10" s="1041"/>
      <c r="AA10" s="1041"/>
      <c r="AB10" s="1041"/>
      <c r="AC10" s="1041"/>
      <c r="AD10" s="1041"/>
      <c r="AE10" s="1042"/>
      <c r="AF10" s="1037"/>
      <c r="AG10" s="1038"/>
      <c r="AH10" s="1038"/>
      <c r="AI10" s="1038"/>
      <c r="AJ10" s="1039"/>
      <c r="AK10" s="1082"/>
      <c r="AL10" s="1083"/>
      <c r="AM10" s="1083"/>
      <c r="AN10" s="1083"/>
      <c r="AO10" s="1083"/>
      <c r="AP10" s="1083"/>
      <c r="AQ10" s="1083"/>
      <c r="AR10" s="1083"/>
      <c r="AS10" s="1083"/>
      <c r="AT10" s="1083"/>
      <c r="AU10" s="1084"/>
      <c r="AV10" s="1084"/>
      <c r="AW10" s="1084"/>
      <c r="AX10" s="1084"/>
      <c r="AY10" s="1085"/>
      <c r="AZ10" s="232"/>
      <c r="BA10" s="232"/>
      <c r="BB10" s="232"/>
      <c r="BC10" s="232"/>
      <c r="BD10" s="232"/>
      <c r="BE10" s="233"/>
      <c r="BF10" s="233"/>
      <c r="BG10" s="233"/>
      <c r="BH10" s="233"/>
      <c r="BI10" s="233"/>
      <c r="BJ10" s="233"/>
      <c r="BK10" s="233"/>
      <c r="BL10" s="233"/>
      <c r="BM10" s="233"/>
      <c r="BN10" s="233"/>
      <c r="BO10" s="233"/>
      <c r="BP10" s="233"/>
      <c r="BQ10" s="238">
        <v>4</v>
      </c>
      <c r="BR10" s="239"/>
      <c r="BS10" s="994"/>
      <c r="BT10" s="995"/>
      <c r="BU10" s="995"/>
      <c r="BV10" s="995"/>
      <c r="BW10" s="995"/>
      <c r="BX10" s="995"/>
      <c r="BY10" s="995"/>
      <c r="BZ10" s="995"/>
      <c r="CA10" s="995"/>
      <c r="CB10" s="995"/>
      <c r="CC10" s="995"/>
      <c r="CD10" s="995"/>
      <c r="CE10" s="995"/>
      <c r="CF10" s="995"/>
      <c r="CG10" s="1016"/>
      <c r="CH10" s="991"/>
      <c r="CI10" s="992"/>
      <c r="CJ10" s="992"/>
      <c r="CK10" s="992"/>
      <c r="CL10" s="993"/>
      <c r="CM10" s="991"/>
      <c r="CN10" s="992"/>
      <c r="CO10" s="992"/>
      <c r="CP10" s="992"/>
      <c r="CQ10" s="993"/>
      <c r="CR10" s="991"/>
      <c r="CS10" s="992"/>
      <c r="CT10" s="992"/>
      <c r="CU10" s="992"/>
      <c r="CV10" s="993"/>
      <c r="CW10" s="991"/>
      <c r="CX10" s="992"/>
      <c r="CY10" s="992"/>
      <c r="CZ10" s="992"/>
      <c r="DA10" s="993"/>
      <c r="DB10" s="991"/>
      <c r="DC10" s="992"/>
      <c r="DD10" s="992"/>
      <c r="DE10" s="992"/>
      <c r="DF10" s="993"/>
      <c r="DG10" s="991"/>
      <c r="DH10" s="992"/>
      <c r="DI10" s="992"/>
      <c r="DJ10" s="992"/>
      <c r="DK10" s="993"/>
      <c r="DL10" s="991"/>
      <c r="DM10" s="992"/>
      <c r="DN10" s="992"/>
      <c r="DO10" s="992"/>
      <c r="DP10" s="993"/>
      <c r="DQ10" s="991"/>
      <c r="DR10" s="992"/>
      <c r="DS10" s="992"/>
      <c r="DT10" s="992"/>
      <c r="DU10" s="993"/>
      <c r="DV10" s="994"/>
      <c r="DW10" s="995"/>
      <c r="DX10" s="995"/>
      <c r="DY10" s="995"/>
      <c r="DZ10" s="996"/>
      <c r="EA10" s="234"/>
    </row>
    <row r="11" spans="1:131" s="235" customFormat="1" ht="26.25" customHeight="1" x14ac:dyDescent="0.15">
      <c r="A11" s="238">
        <v>5</v>
      </c>
      <c r="B11" s="1032"/>
      <c r="C11" s="1033"/>
      <c r="D11" s="1033"/>
      <c r="E11" s="1033"/>
      <c r="F11" s="1033"/>
      <c r="G11" s="1033"/>
      <c r="H11" s="1033"/>
      <c r="I11" s="1033"/>
      <c r="J11" s="1033"/>
      <c r="K11" s="1033"/>
      <c r="L11" s="1033"/>
      <c r="M11" s="1033"/>
      <c r="N11" s="1033"/>
      <c r="O11" s="1033"/>
      <c r="P11" s="1034"/>
      <c r="Q11" s="1040"/>
      <c r="R11" s="1041"/>
      <c r="S11" s="1041"/>
      <c r="T11" s="1041"/>
      <c r="U11" s="1041"/>
      <c r="V11" s="1041"/>
      <c r="W11" s="1041"/>
      <c r="X11" s="1041"/>
      <c r="Y11" s="1041"/>
      <c r="Z11" s="1041"/>
      <c r="AA11" s="1041"/>
      <c r="AB11" s="1041"/>
      <c r="AC11" s="1041"/>
      <c r="AD11" s="1041"/>
      <c r="AE11" s="1042"/>
      <c r="AF11" s="1037"/>
      <c r="AG11" s="1038"/>
      <c r="AH11" s="1038"/>
      <c r="AI11" s="1038"/>
      <c r="AJ11" s="1039"/>
      <c r="AK11" s="1082"/>
      <c r="AL11" s="1083"/>
      <c r="AM11" s="1083"/>
      <c r="AN11" s="1083"/>
      <c r="AO11" s="1083"/>
      <c r="AP11" s="1083"/>
      <c r="AQ11" s="1083"/>
      <c r="AR11" s="1083"/>
      <c r="AS11" s="1083"/>
      <c r="AT11" s="1083"/>
      <c r="AU11" s="1084"/>
      <c r="AV11" s="1084"/>
      <c r="AW11" s="1084"/>
      <c r="AX11" s="1084"/>
      <c r="AY11" s="1085"/>
      <c r="AZ11" s="232"/>
      <c r="BA11" s="232"/>
      <c r="BB11" s="232"/>
      <c r="BC11" s="232"/>
      <c r="BD11" s="232"/>
      <c r="BE11" s="233"/>
      <c r="BF11" s="233"/>
      <c r="BG11" s="233"/>
      <c r="BH11" s="233"/>
      <c r="BI11" s="233"/>
      <c r="BJ11" s="233"/>
      <c r="BK11" s="233"/>
      <c r="BL11" s="233"/>
      <c r="BM11" s="233"/>
      <c r="BN11" s="233"/>
      <c r="BO11" s="233"/>
      <c r="BP11" s="233"/>
      <c r="BQ11" s="238">
        <v>5</v>
      </c>
      <c r="BR11" s="239"/>
      <c r="BS11" s="994"/>
      <c r="BT11" s="995"/>
      <c r="BU11" s="995"/>
      <c r="BV11" s="995"/>
      <c r="BW11" s="995"/>
      <c r="BX11" s="995"/>
      <c r="BY11" s="995"/>
      <c r="BZ11" s="995"/>
      <c r="CA11" s="995"/>
      <c r="CB11" s="995"/>
      <c r="CC11" s="995"/>
      <c r="CD11" s="995"/>
      <c r="CE11" s="995"/>
      <c r="CF11" s="995"/>
      <c r="CG11" s="1016"/>
      <c r="CH11" s="991"/>
      <c r="CI11" s="992"/>
      <c r="CJ11" s="992"/>
      <c r="CK11" s="992"/>
      <c r="CL11" s="993"/>
      <c r="CM11" s="991"/>
      <c r="CN11" s="992"/>
      <c r="CO11" s="992"/>
      <c r="CP11" s="992"/>
      <c r="CQ11" s="993"/>
      <c r="CR11" s="991"/>
      <c r="CS11" s="992"/>
      <c r="CT11" s="992"/>
      <c r="CU11" s="992"/>
      <c r="CV11" s="993"/>
      <c r="CW11" s="991"/>
      <c r="CX11" s="992"/>
      <c r="CY11" s="992"/>
      <c r="CZ11" s="992"/>
      <c r="DA11" s="993"/>
      <c r="DB11" s="991"/>
      <c r="DC11" s="992"/>
      <c r="DD11" s="992"/>
      <c r="DE11" s="992"/>
      <c r="DF11" s="993"/>
      <c r="DG11" s="991"/>
      <c r="DH11" s="992"/>
      <c r="DI11" s="992"/>
      <c r="DJ11" s="992"/>
      <c r="DK11" s="993"/>
      <c r="DL11" s="991"/>
      <c r="DM11" s="992"/>
      <c r="DN11" s="992"/>
      <c r="DO11" s="992"/>
      <c r="DP11" s="993"/>
      <c r="DQ11" s="991"/>
      <c r="DR11" s="992"/>
      <c r="DS11" s="992"/>
      <c r="DT11" s="992"/>
      <c r="DU11" s="993"/>
      <c r="DV11" s="994"/>
      <c r="DW11" s="995"/>
      <c r="DX11" s="995"/>
      <c r="DY11" s="995"/>
      <c r="DZ11" s="996"/>
      <c r="EA11" s="234"/>
    </row>
    <row r="12" spans="1:131" s="235" customFormat="1" ht="26.25" customHeight="1" x14ac:dyDescent="0.15">
      <c r="A12" s="238">
        <v>6</v>
      </c>
      <c r="B12" s="1032"/>
      <c r="C12" s="1033"/>
      <c r="D12" s="1033"/>
      <c r="E12" s="1033"/>
      <c r="F12" s="1033"/>
      <c r="G12" s="1033"/>
      <c r="H12" s="1033"/>
      <c r="I12" s="1033"/>
      <c r="J12" s="1033"/>
      <c r="K12" s="1033"/>
      <c r="L12" s="1033"/>
      <c r="M12" s="1033"/>
      <c r="N12" s="1033"/>
      <c r="O12" s="1033"/>
      <c r="P12" s="1034"/>
      <c r="Q12" s="1040"/>
      <c r="R12" s="1041"/>
      <c r="S12" s="1041"/>
      <c r="T12" s="1041"/>
      <c r="U12" s="1041"/>
      <c r="V12" s="1041"/>
      <c r="W12" s="1041"/>
      <c r="X12" s="1041"/>
      <c r="Y12" s="1041"/>
      <c r="Z12" s="1041"/>
      <c r="AA12" s="1041"/>
      <c r="AB12" s="1041"/>
      <c r="AC12" s="1041"/>
      <c r="AD12" s="1041"/>
      <c r="AE12" s="1042"/>
      <c r="AF12" s="1037"/>
      <c r="AG12" s="1038"/>
      <c r="AH12" s="1038"/>
      <c r="AI12" s="1038"/>
      <c r="AJ12" s="1039"/>
      <c r="AK12" s="1082"/>
      <c r="AL12" s="1083"/>
      <c r="AM12" s="1083"/>
      <c r="AN12" s="1083"/>
      <c r="AO12" s="1083"/>
      <c r="AP12" s="1083"/>
      <c r="AQ12" s="1083"/>
      <c r="AR12" s="1083"/>
      <c r="AS12" s="1083"/>
      <c r="AT12" s="1083"/>
      <c r="AU12" s="1084"/>
      <c r="AV12" s="1084"/>
      <c r="AW12" s="1084"/>
      <c r="AX12" s="1084"/>
      <c r="AY12" s="1085"/>
      <c r="AZ12" s="232"/>
      <c r="BA12" s="232"/>
      <c r="BB12" s="232"/>
      <c r="BC12" s="232"/>
      <c r="BD12" s="232"/>
      <c r="BE12" s="233"/>
      <c r="BF12" s="233"/>
      <c r="BG12" s="233"/>
      <c r="BH12" s="233"/>
      <c r="BI12" s="233"/>
      <c r="BJ12" s="233"/>
      <c r="BK12" s="233"/>
      <c r="BL12" s="233"/>
      <c r="BM12" s="233"/>
      <c r="BN12" s="233"/>
      <c r="BO12" s="233"/>
      <c r="BP12" s="233"/>
      <c r="BQ12" s="238">
        <v>6</v>
      </c>
      <c r="BR12" s="239"/>
      <c r="BS12" s="994"/>
      <c r="BT12" s="995"/>
      <c r="BU12" s="995"/>
      <c r="BV12" s="995"/>
      <c r="BW12" s="995"/>
      <c r="BX12" s="995"/>
      <c r="BY12" s="995"/>
      <c r="BZ12" s="995"/>
      <c r="CA12" s="995"/>
      <c r="CB12" s="995"/>
      <c r="CC12" s="995"/>
      <c r="CD12" s="995"/>
      <c r="CE12" s="995"/>
      <c r="CF12" s="995"/>
      <c r="CG12" s="1016"/>
      <c r="CH12" s="991"/>
      <c r="CI12" s="992"/>
      <c r="CJ12" s="992"/>
      <c r="CK12" s="992"/>
      <c r="CL12" s="993"/>
      <c r="CM12" s="991"/>
      <c r="CN12" s="992"/>
      <c r="CO12" s="992"/>
      <c r="CP12" s="992"/>
      <c r="CQ12" s="993"/>
      <c r="CR12" s="991"/>
      <c r="CS12" s="992"/>
      <c r="CT12" s="992"/>
      <c r="CU12" s="992"/>
      <c r="CV12" s="993"/>
      <c r="CW12" s="991"/>
      <c r="CX12" s="992"/>
      <c r="CY12" s="992"/>
      <c r="CZ12" s="992"/>
      <c r="DA12" s="993"/>
      <c r="DB12" s="991"/>
      <c r="DC12" s="992"/>
      <c r="DD12" s="992"/>
      <c r="DE12" s="992"/>
      <c r="DF12" s="993"/>
      <c r="DG12" s="991"/>
      <c r="DH12" s="992"/>
      <c r="DI12" s="992"/>
      <c r="DJ12" s="992"/>
      <c r="DK12" s="993"/>
      <c r="DL12" s="991"/>
      <c r="DM12" s="992"/>
      <c r="DN12" s="992"/>
      <c r="DO12" s="992"/>
      <c r="DP12" s="993"/>
      <c r="DQ12" s="991"/>
      <c r="DR12" s="992"/>
      <c r="DS12" s="992"/>
      <c r="DT12" s="992"/>
      <c r="DU12" s="993"/>
      <c r="DV12" s="994"/>
      <c r="DW12" s="995"/>
      <c r="DX12" s="995"/>
      <c r="DY12" s="995"/>
      <c r="DZ12" s="996"/>
      <c r="EA12" s="234"/>
    </row>
    <row r="13" spans="1:131" s="235" customFormat="1" ht="26.25" customHeight="1" x14ac:dyDescent="0.15">
      <c r="A13" s="238">
        <v>7</v>
      </c>
      <c r="B13" s="1032"/>
      <c r="C13" s="1033"/>
      <c r="D13" s="1033"/>
      <c r="E13" s="1033"/>
      <c r="F13" s="1033"/>
      <c r="G13" s="1033"/>
      <c r="H13" s="1033"/>
      <c r="I13" s="1033"/>
      <c r="J13" s="1033"/>
      <c r="K13" s="1033"/>
      <c r="L13" s="1033"/>
      <c r="M13" s="1033"/>
      <c r="N13" s="1033"/>
      <c r="O13" s="1033"/>
      <c r="P13" s="1034"/>
      <c r="Q13" s="1040"/>
      <c r="R13" s="1041"/>
      <c r="S13" s="1041"/>
      <c r="T13" s="1041"/>
      <c r="U13" s="1041"/>
      <c r="V13" s="1041"/>
      <c r="W13" s="1041"/>
      <c r="X13" s="1041"/>
      <c r="Y13" s="1041"/>
      <c r="Z13" s="1041"/>
      <c r="AA13" s="1041"/>
      <c r="AB13" s="1041"/>
      <c r="AC13" s="1041"/>
      <c r="AD13" s="1041"/>
      <c r="AE13" s="1042"/>
      <c r="AF13" s="1037"/>
      <c r="AG13" s="1038"/>
      <c r="AH13" s="1038"/>
      <c r="AI13" s="1038"/>
      <c r="AJ13" s="1039"/>
      <c r="AK13" s="1082"/>
      <c r="AL13" s="1083"/>
      <c r="AM13" s="1083"/>
      <c r="AN13" s="1083"/>
      <c r="AO13" s="1083"/>
      <c r="AP13" s="1083"/>
      <c r="AQ13" s="1083"/>
      <c r="AR13" s="1083"/>
      <c r="AS13" s="1083"/>
      <c r="AT13" s="1083"/>
      <c r="AU13" s="1084"/>
      <c r="AV13" s="1084"/>
      <c r="AW13" s="1084"/>
      <c r="AX13" s="1084"/>
      <c r="AY13" s="1085"/>
      <c r="AZ13" s="232"/>
      <c r="BA13" s="232"/>
      <c r="BB13" s="232"/>
      <c r="BC13" s="232"/>
      <c r="BD13" s="232"/>
      <c r="BE13" s="233"/>
      <c r="BF13" s="233"/>
      <c r="BG13" s="233"/>
      <c r="BH13" s="233"/>
      <c r="BI13" s="233"/>
      <c r="BJ13" s="233"/>
      <c r="BK13" s="233"/>
      <c r="BL13" s="233"/>
      <c r="BM13" s="233"/>
      <c r="BN13" s="233"/>
      <c r="BO13" s="233"/>
      <c r="BP13" s="233"/>
      <c r="BQ13" s="238">
        <v>7</v>
      </c>
      <c r="BR13" s="239"/>
      <c r="BS13" s="994"/>
      <c r="BT13" s="995"/>
      <c r="BU13" s="995"/>
      <c r="BV13" s="995"/>
      <c r="BW13" s="995"/>
      <c r="BX13" s="995"/>
      <c r="BY13" s="995"/>
      <c r="BZ13" s="995"/>
      <c r="CA13" s="995"/>
      <c r="CB13" s="995"/>
      <c r="CC13" s="995"/>
      <c r="CD13" s="995"/>
      <c r="CE13" s="995"/>
      <c r="CF13" s="995"/>
      <c r="CG13" s="1016"/>
      <c r="CH13" s="991"/>
      <c r="CI13" s="992"/>
      <c r="CJ13" s="992"/>
      <c r="CK13" s="992"/>
      <c r="CL13" s="993"/>
      <c r="CM13" s="991"/>
      <c r="CN13" s="992"/>
      <c r="CO13" s="992"/>
      <c r="CP13" s="992"/>
      <c r="CQ13" s="993"/>
      <c r="CR13" s="991"/>
      <c r="CS13" s="992"/>
      <c r="CT13" s="992"/>
      <c r="CU13" s="992"/>
      <c r="CV13" s="993"/>
      <c r="CW13" s="991"/>
      <c r="CX13" s="992"/>
      <c r="CY13" s="992"/>
      <c r="CZ13" s="992"/>
      <c r="DA13" s="993"/>
      <c r="DB13" s="991"/>
      <c r="DC13" s="992"/>
      <c r="DD13" s="992"/>
      <c r="DE13" s="992"/>
      <c r="DF13" s="993"/>
      <c r="DG13" s="991"/>
      <c r="DH13" s="992"/>
      <c r="DI13" s="992"/>
      <c r="DJ13" s="992"/>
      <c r="DK13" s="993"/>
      <c r="DL13" s="991"/>
      <c r="DM13" s="992"/>
      <c r="DN13" s="992"/>
      <c r="DO13" s="992"/>
      <c r="DP13" s="993"/>
      <c r="DQ13" s="991"/>
      <c r="DR13" s="992"/>
      <c r="DS13" s="992"/>
      <c r="DT13" s="992"/>
      <c r="DU13" s="993"/>
      <c r="DV13" s="994"/>
      <c r="DW13" s="995"/>
      <c r="DX13" s="995"/>
      <c r="DY13" s="995"/>
      <c r="DZ13" s="996"/>
      <c r="EA13" s="234"/>
    </row>
    <row r="14" spans="1:131" s="235" customFormat="1" ht="26.25" customHeight="1" x14ac:dyDescent="0.15">
      <c r="A14" s="238">
        <v>8</v>
      </c>
      <c r="B14" s="1032"/>
      <c r="C14" s="1033"/>
      <c r="D14" s="1033"/>
      <c r="E14" s="1033"/>
      <c r="F14" s="1033"/>
      <c r="G14" s="1033"/>
      <c r="H14" s="1033"/>
      <c r="I14" s="1033"/>
      <c r="J14" s="1033"/>
      <c r="K14" s="1033"/>
      <c r="L14" s="1033"/>
      <c r="M14" s="1033"/>
      <c r="N14" s="1033"/>
      <c r="O14" s="1033"/>
      <c r="P14" s="1034"/>
      <c r="Q14" s="1040"/>
      <c r="R14" s="1041"/>
      <c r="S14" s="1041"/>
      <c r="T14" s="1041"/>
      <c r="U14" s="1041"/>
      <c r="V14" s="1041"/>
      <c r="W14" s="1041"/>
      <c r="X14" s="1041"/>
      <c r="Y14" s="1041"/>
      <c r="Z14" s="1041"/>
      <c r="AA14" s="1041"/>
      <c r="AB14" s="1041"/>
      <c r="AC14" s="1041"/>
      <c r="AD14" s="1041"/>
      <c r="AE14" s="1042"/>
      <c r="AF14" s="1037"/>
      <c r="AG14" s="1038"/>
      <c r="AH14" s="1038"/>
      <c r="AI14" s="1038"/>
      <c r="AJ14" s="1039"/>
      <c r="AK14" s="1082"/>
      <c r="AL14" s="1083"/>
      <c r="AM14" s="1083"/>
      <c r="AN14" s="1083"/>
      <c r="AO14" s="1083"/>
      <c r="AP14" s="1083"/>
      <c r="AQ14" s="1083"/>
      <c r="AR14" s="1083"/>
      <c r="AS14" s="1083"/>
      <c r="AT14" s="1083"/>
      <c r="AU14" s="1084"/>
      <c r="AV14" s="1084"/>
      <c r="AW14" s="1084"/>
      <c r="AX14" s="1084"/>
      <c r="AY14" s="1085"/>
      <c r="AZ14" s="232"/>
      <c r="BA14" s="232"/>
      <c r="BB14" s="232"/>
      <c r="BC14" s="232"/>
      <c r="BD14" s="232"/>
      <c r="BE14" s="233"/>
      <c r="BF14" s="233"/>
      <c r="BG14" s="233"/>
      <c r="BH14" s="233"/>
      <c r="BI14" s="233"/>
      <c r="BJ14" s="233"/>
      <c r="BK14" s="233"/>
      <c r="BL14" s="233"/>
      <c r="BM14" s="233"/>
      <c r="BN14" s="233"/>
      <c r="BO14" s="233"/>
      <c r="BP14" s="233"/>
      <c r="BQ14" s="238">
        <v>8</v>
      </c>
      <c r="BR14" s="239"/>
      <c r="BS14" s="994"/>
      <c r="BT14" s="995"/>
      <c r="BU14" s="995"/>
      <c r="BV14" s="995"/>
      <c r="BW14" s="995"/>
      <c r="BX14" s="995"/>
      <c r="BY14" s="995"/>
      <c r="BZ14" s="995"/>
      <c r="CA14" s="995"/>
      <c r="CB14" s="995"/>
      <c r="CC14" s="995"/>
      <c r="CD14" s="995"/>
      <c r="CE14" s="995"/>
      <c r="CF14" s="995"/>
      <c r="CG14" s="1016"/>
      <c r="CH14" s="991"/>
      <c r="CI14" s="992"/>
      <c r="CJ14" s="992"/>
      <c r="CK14" s="992"/>
      <c r="CL14" s="993"/>
      <c r="CM14" s="991"/>
      <c r="CN14" s="992"/>
      <c r="CO14" s="992"/>
      <c r="CP14" s="992"/>
      <c r="CQ14" s="993"/>
      <c r="CR14" s="991"/>
      <c r="CS14" s="992"/>
      <c r="CT14" s="992"/>
      <c r="CU14" s="992"/>
      <c r="CV14" s="993"/>
      <c r="CW14" s="991"/>
      <c r="CX14" s="992"/>
      <c r="CY14" s="992"/>
      <c r="CZ14" s="992"/>
      <c r="DA14" s="993"/>
      <c r="DB14" s="991"/>
      <c r="DC14" s="992"/>
      <c r="DD14" s="992"/>
      <c r="DE14" s="992"/>
      <c r="DF14" s="993"/>
      <c r="DG14" s="991"/>
      <c r="DH14" s="992"/>
      <c r="DI14" s="992"/>
      <c r="DJ14" s="992"/>
      <c r="DK14" s="993"/>
      <c r="DL14" s="991"/>
      <c r="DM14" s="992"/>
      <c r="DN14" s="992"/>
      <c r="DO14" s="992"/>
      <c r="DP14" s="993"/>
      <c r="DQ14" s="991"/>
      <c r="DR14" s="992"/>
      <c r="DS14" s="992"/>
      <c r="DT14" s="992"/>
      <c r="DU14" s="993"/>
      <c r="DV14" s="994"/>
      <c r="DW14" s="995"/>
      <c r="DX14" s="995"/>
      <c r="DY14" s="995"/>
      <c r="DZ14" s="996"/>
      <c r="EA14" s="234"/>
    </row>
    <row r="15" spans="1:131" s="235" customFormat="1" ht="26.25" customHeight="1" x14ac:dyDescent="0.15">
      <c r="A15" s="238">
        <v>9</v>
      </c>
      <c r="B15" s="1032"/>
      <c r="C15" s="1033"/>
      <c r="D15" s="1033"/>
      <c r="E15" s="1033"/>
      <c r="F15" s="1033"/>
      <c r="G15" s="1033"/>
      <c r="H15" s="1033"/>
      <c r="I15" s="1033"/>
      <c r="J15" s="1033"/>
      <c r="K15" s="1033"/>
      <c r="L15" s="1033"/>
      <c r="M15" s="1033"/>
      <c r="N15" s="1033"/>
      <c r="O15" s="1033"/>
      <c r="P15" s="1034"/>
      <c r="Q15" s="1040"/>
      <c r="R15" s="1041"/>
      <c r="S15" s="1041"/>
      <c r="T15" s="1041"/>
      <c r="U15" s="1041"/>
      <c r="V15" s="1041"/>
      <c r="W15" s="1041"/>
      <c r="X15" s="1041"/>
      <c r="Y15" s="1041"/>
      <c r="Z15" s="1041"/>
      <c r="AA15" s="1041"/>
      <c r="AB15" s="1041"/>
      <c r="AC15" s="1041"/>
      <c r="AD15" s="1041"/>
      <c r="AE15" s="1042"/>
      <c r="AF15" s="1037"/>
      <c r="AG15" s="1038"/>
      <c r="AH15" s="1038"/>
      <c r="AI15" s="1038"/>
      <c r="AJ15" s="1039"/>
      <c r="AK15" s="1082"/>
      <c r="AL15" s="1083"/>
      <c r="AM15" s="1083"/>
      <c r="AN15" s="1083"/>
      <c r="AO15" s="1083"/>
      <c r="AP15" s="1083"/>
      <c r="AQ15" s="1083"/>
      <c r="AR15" s="1083"/>
      <c r="AS15" s="1083"/>
      <c r="AT15" s="1083"/>
      <c r="AU15" s="1084"/>
      <c r="AV15" s="1084"/>
      <c r="AW15" s="1084"/>
      <c r="AX15" s="1084"/>
      <c r="AY15" s="1085"/>
      <c r="AZ15" s="232"/>
      <c r="BA15" s="232"/>
      <c r="BB15" s="232"/>
      <c r="BC15" s="232"/>
      <c r="BD15" s="232"/>
      <c r="BE15" s="233"/>
      <c r="BF15" s="233"/>
      <c r="BG15" s="233"/>
      <c r="BH15" s="233"/>
      <c r="BI15" s="233"/>
      <c r="BJ15" s="233"/>
      <c r="BK15" s="233"/>
      <c r="BL15" s="233"/>
      <c r="BM15" s="233"/>
      <c r="BN15" s="233"/>
      <c r="BO15" s="233"/>
      <c r="BP15" s="233"/>
      <c r="BQ15" s="238">
        <v>9</v>
      </c>
      <c r="BR15" s="239"/>
      <c r="BS15" s="994"/>
      <c r="BT15" s="995"/>
      <c r="BU15" s="995"/>
      <c r="BV15" s="995"/>
      <c r="BW15" s="995"/>
      <c r="BX15" s="995"/>
      <c r="BY15" s="995"/>
      <c r="BZ15" s="995"/>
      <c r="CA15" s="995"/>
      <c r="CB15" s="995"/>
      <c r="CC15" s="995"/>
      <c r="CD15" s="995"/>
      <c r="CE15" s="995"/>
      <c r="CF15" s="995"/>
      <c r="CG15" s="1016"/>
      <c r="CH15" s="991"/>
      <c r="CI15" s="992"/>
      <c r="CJ15" s="992"/>
      <c r="CK15" s="992"/>
      <c r="CL15" s="993"/>
      <c r="CM15" s="991"/>
      <c r="CN15" s="992"/>
      <c r="CO15" s="992"/>
      <c r="CP15" s="992"/>
      <c r="CQ15" s="993"/>
      <c r="CR15" s="991"/>
      <c r="CS15" s="992"/>
      <c r="CT15" s="992"/>
      <c r="CU15" s="992"/>
      <c r="CV15" s="993"/>
      <c r="CW15" s="991"/>
      <c r="CX15" s="992"/>
      <c r="CY15" s="992"/>
      <c r="CZ15" s="992"/>
      <c r="DA15" s="993"/>
      <c r="DB15" s="991"/>
      <c r="DC15" s="992"/>
      <c r="DD15" s="992"/>
      <c r="DE15" s="992"/>
      <c r="DF15" s="993"/>
      <c r="DG15" s="991"/>
      <c r="DH15" s="992"/>
      <c r="DI15" s="992"/>
      <c r="DJ15" s="992"/>
      <c r="DK15" s="993"/>
      <c r="DL15" s="991"/>
      <c r="DM15" s="992"/>
      <c r="DN15" s="992"/>
      <c r="DO15" s="992"/>
      <c r="DP15" s="993"/>
      <c r="DQ15" s="991"/>
      <c r="DR15" s="992"/>
      <c r="DS15" s="992"/>
      <c r="DT15" s="992"/>
      <c r="DU15" s="993"/>
      <c r="DV15" s="994"/>
      <c r="DW15" s="995"/>
      <c r="DX15" s="995"/>
      <c r="DY15" s="995"/>
      <c r="DZ15" s="996"/>
      <c r="EA15" s="234"/>
    </row>
    <row r="16" spans="1:131" s="235" customFormat="1" ht="26.25" customHeight="1" x14ac:dyDescent="0.15">
      <c r="A16" s="238">
        <v>10</v>
      </c>
      <c r="B16" s="1032"/>
      <c r="C16" s="1033"/>
      <c r="D16" s="1033"/>
      <c r="E16" s="1033"/>
      <c r="F16" s="1033"/>
      <c r="G16" s="1033"/>
      <c r="H16" s="1033"/>
      <c r="I16" s="1033"/>
      <c r="J16" s="1033"/>
      <c r="K16" s="1033"/>
      <c r="L16" s="1033"/>
      <c r="M16" s="1033"/>
      <c r="N16" s="1033"/>
      <c r="O16" s="1033"/>
      <c r="P16" s="1034"/>
      <c r="Q16" s="1040"/>
      <c r="R16" s="1041"/>
      <c r="S16" s="1041"/>
      <c r="T16" s="1041"/>
      <c r="U16" s="1041"/>
      <c r="V16" s="1041"/>
      <c r="W16" s="1041"/>
      <c r="X16" s="1041"/>
      <c r="Y16" s="1041"/>
      <c r="Z16" s="1041"/>
      <c r="AA16" s="1041"/>
      <c r="AB16" s="1041"/>
      <c r="AC16" s="1041"/>
      <c r="AD16" s="1041"/>
      <c r="AE16" s="1042"/>
      <c r="AF16" s="1037"/>
      <c r="AG16" s="1038"/>
      <c r="AH16" s="1038"/>
      <c r="AI16" s="1038"/>
      <c r="AJ16" s="1039"/>
      <c r="AK16" s="1082"/>
      <c r="AL16" s="1083"/>
      <c r="AM16" s="1083"/>
      <c r="AN16" s="1083"/>
      <c r="AO16" s="1083"/>
      <c r="AP16" s="1083"/>
      <c r="AQ16" s="1083"/>
      <c r="AR16" s="1083"/>
      <c r="AS16" s="1083"/>
      <c r="AT16" s="1083"/>
      <c r="AU16" s="1084"/>
      <c r="AV16" s="1084"/>
      <c r="AW16" s="1084"/>
      <c r="AX16" s="1084"/>
      <c r="AY16" s="1085"/>
      <c r="AZ16" s="232"/>
      <c r="BA16" s="232"/>
      <c r="BB16" s="232"/>
      <c r="BC16" s="232"/>
      <c r="BD16" s="232"/>
      <c r="BE16" s="233"/>
      <c r="BF16" s="233"/>
      <c r="BG16" s="233"/>
      <c r="BH16" s="233"/>
      <c r="BI16" s="233"/>
      <c r="BJ16" s="233"/>
      <c r="BK16" s="233"/>
      <c r="BL16" s="233"/>
      <c r="BM16" s="233"/>
      <c r="BN16" s="233"/>
      <c r="BO16" s="233"/>
      <c r="BP16" s="233"/>
      <c r="BQ16" s="238">
        <v>10</v>
      </c>
      <c r="BR16" s="239"/>
      <c r="BS16" s="994"/>
      <c r="BT16" s="995"/>
      <c r="BU16" s="995"/>
      <c r="BV16" s="995"/>
      <c r="BW16" s="995"/>
      <c r="BX16" s="995"/>
      <c r="BY16" s="995"/>
      <c r="BZ16" s="995"/>
      <c r="CA16" s="995"/>
      <c r="CB16" s="995"/>
      <c r="CC16" s="995"/>
      <c r="CD16" s="995"/>
      <c r="CE16" s="995"/>
      <c r="CF16" s="995"/>
      <c r="CG16" s="1016"/>
      <c r="CH16" s="991"/>
      <c r="CI16" s="992"/>
      <c r="CJ16" s="992"/>
      <c r="CK16" s="992"/>
      <c r="CL16" s="993"/>
      <c r="CM16" s="991"/>
      <c r="CN16" s="992"/>
      <c r="CO16" s="992"/>
      <c r="CP16" s="992"/>
      <c r="CQ16" s="993"/>
      <c r="CR16" s="991"/>
      <c r="CS16" s="992"/>
      <c r="CT16" s="992"/>
      <c r="CU16" s="992"/>
      <c r="CV16" s="993"/>
      <c r="CW16" s="991"/>
      <c r="CX16" s="992"/>
      <c r="CY16" s="992"/>
      <c r="CZ16" s="992"/>
      <c r="DA16" s="993"/>
      <c r="DB16" s="991"/>
      <c r="DC16" s="992"/>
      <c r="DD16" s="992"/>
      <c r="DE16" s="992"/>
      <c r="DF16" s="993"/>
      <c r="DG16" s="991"/>
      <c r="DH16" s="992"/>
      <c r="DI16" s="992"/>
      <c r="DJ16" s="992"/>
      <c r="DK16" s="993"/>
      <c r="DL16" s="991"/>
      <c r="DM16" s="992"/>
      <c r="DN16" s="992"/>
      <c r="DO16" s="992"/>
      <c r="DP16" s="993"/>
      <c r="DQ16" s="991"/>
      <c r="DR16" s="992"/>
      <c r="DS16" s="992"/>
      <c r="DT16" s="992"/>
      <c r="DU16" s="993"/>
      <c r="DV16" s="994"/>
      <c r="DW16" s="995"/>
      <c r="DX16" s="995"/>
      <c r="DY16" s="995"/>
      <c r="DZ16" s="996"/>
      <c r="EA16" s="234"/>
    </row>
    <row r="17" spans="1:131" s="235" customFormat="1" ht="26.25" customHeight="1" x14ac:dyDescent="0.15">
      <c r="A17" s="238">
        <v>11</v>
      </c>
      <c r="B17" s="1032"/>
      <c r="C17" s="1033"/>
      <c r="D17" s="1033"/>
      <c r="E17" s="1033"/>
      <c r="F17" s="1033"/>
      <c r="G17" s="1033"/>
      <c r="H17" s="1033"/>
      <c r="I17" s="1033"/>
      <c r="J17" s="1033"/>
      <c r="K17" s="1033"/>
      <c r="L17" s="1033"/>
      <c r="M17" s="1033"/>
      <c r="N17" s="1033"/>
      <c r="O17" s="1033"/>
      <c r="P17" s="1034"/>
      <c r="Q17" s="1040"/>
      <c r="R17" s="1041"/>
      <c r="S17" s="1041"/>
      <c r="T17" s="1041"/>
      <c r="U17" s="1041"/>
      <c r="V17" s="1041"/>
      <c r="W17" s="1041"/>
      <c r="X17" s="1041"/>
      <c r="Y17" s="1041"/>
      <c r="Z17" s="1041"/>
      <c r="AA17" s="1041"/>
      <c r="AB17" s="1041"/>
      <c r="AC17" s="1041"/>
      <c r="AD17" s="1041"/>
      <c r="AE17" s="1042"/>
      <c r="AF17" s="1037"/>
      <c r="AG17" s="1038"/>
      <c r="AH17" s="1038"/>
      <c r="AI17" s="1038"/>
      <c r="AJ17" s="1039"/>
      <c r="AK17" s="1082"/>
      <c r="AL17" s="1083"/>
      <c r="AM17" s="1083"/>
      <c r="AN17" s="1083"/>
      <c r="AO17" s="1083"/>
      <c r="AP17" s="1083"/>
      <c r="AQ17" s="1083"/>
      <c r="AR17" s="1083"/>
      <c r="AS17" s="1083"/>
      <c r="AT17" s="1083"/>
      <c r="AU17" s="1084"/>
      <c r="AV17" s="1084"/>
      <c r="AW17" s="1084"/>
      <c r="AX17" s="1084"/>
      <c r="AY17" s="1085"/>
      <c r="AZ17" s="232"/>
      <c r="BA17" s="232"/>
      <c r="BB17" s="232"/>
      <c r="BC17" s="232"/>
      <c r="BD17" s="232"/>
      <c r="BE17" s="233"/>
      <c r="BF17" s="233"/>
      <c r="BG17" s="233"/>
      <c r="BH17" s="233"/>
      <c r="BI17" s="233"/>
      <c r="BJ17" s="233"/>
      <c r="BK17" s="233"/>
      <c r="BL17" s="233"/>
      <c r="BM17" s="233"/>
      <c r="BN17" s="233"/>
      <c r="BO17" s="233"/>
      <c r="BP17" s="233"/>
      <c r="BQ17" s="238">
        <v>11</v>
      </c>
      <c r="BR17" s="239"/>
      <c r="BS17" s="994"/>
      <c r="BT17" s="995"/>
      <c r="BU17" s="995"/>
      <c r="BV17" s="995"/>
      <c r="BW17" s="995"/>
      <c r="BX17" s="995"/>
      <c r="BY17" s="995"/>
      <c r="BZ17" s="995"/>
      <c r="CA17" s="995"/>
      <c r="CB17" s="995"/>
      <c r="CC17" s="995"/>
      <c r="CD17" s="995"/>
      <c r="CE17" s="995"/>
      <c r="CF17" s="995"/>
      <c r="CG17" s="1016"/>
      <c r="CH17" s="991"/>
      <c r="CI17" s="992"/>
      <c r="CJ17" s="992"/>
      <c r="CK17" s="992"/>
      <c r="CL17" s="993"/>
      <c r="CM17" s="991"/>
      <c r="CN17" s="992"/>
      <c r="CO17" s="992"/>
      <c r="CP17" s="992"/>
      <c r="CQ17" s="993"/>
      <c r="CR17" s="991"/>
      <c r="CS17" s="992"/>
      <c r="CT17" s="992"/>
      <c r="CU17" s="992"/>
      <c r="CV17" s="993"/>
      <c r="CW17" s="991"/>
      <c r="CX17" s="992"/>
      <c r="CY17" s="992"/>
      <c r="CZ17" s="992"/>
      <c r="DA17" s="993"/>
      <c r="DB17" s="991"/>
      <c r="DC17" s="992"/>
      <c r="DD17" s="992"/>
      <c r="DE17" s="992"/>
      <c r="DF17" s="993"/>
      <c r="DG17" s="991"/>
      <c r="DH17" s="992"/>
      <c r="DI17" s="992"/>
      <c r="DJ17" s="992"/>
      <c r="DK17" s="993"/>
      <c r="DL17" s="991"/>
      <c r="DM17" s="992"/>
      <c r="DN17" s="992"/>
      <c r="DO17" s="992"/>
      <c r="DP17" s="993"/>
      <c r="DQ17" s="991"/>
      <c r="DR17" s="992"/>
      <c r="DS17" s="992"/>
      <c r="DT17" s="992"/>
      <c r="DU17" s="993"/>
      <c r="DV17" s="994"/>
      <c r="DW17" s="995"/>
      <c r="DX17" s="995"/>
      <c r="DY17" s="995"/>
      <c r="DZ17" s="996"/>
      <c r="EA17" s="234"/>
    </row>
    <row r="18" spans="1:131" s="235" customFormat="1" ht="26.25" customHeight="1" x14ac:dyDescent="0.15">
      <c r="A18" s="238">
        <v>12</v>
      </c>
      <c r="B18" s="1032"/>
      <c r="C18" s="1033"/>
      <c r="D18" s="1033"/>
      <c r="E18" s="1033"/>
      <c r="F18" s="1033"/>
      <c r="G18" s="1033"/>
      <c r="H18" s="1033"/>
      <c r="I18" s="1033"/>
      <c r="J18" s="1033"/>
      <c r="K18" s="1033"/>
      <c r="L18" s="1033"/>
      <c r="M18" s="1033"/>
      <c r="N18" s="1033"/>
      <c r="O18" s="1033"/>
      <c r="P18" s="1034"/>
      <c r="Q18" s="1040"/>
      <c r="R18" s="1041"/>
      <c r="S18" s="1041"/>
      <c r="T18" s="1041"/>
      <c r="U18" s="1041"/>
      <c r="V18" s="1041"/>
      <c r="W18" s="1041"/>
      <c r="X18" s="1041"/>
      <c r="Y18" s="1041"/>
      <c r="Z18" s="1041"/>
      <c r="AA18" s="1041"/>
      <c r="AB18" s="1041"/>
      <c r="AC18" s="1041"/>
      <c r="AD18" s="1041"/>
      <c r="AE18" s="1042"/>
      <c r="AF18" s="1037"/>
      <c r="AG18" s="1038"/>
      <c r="AH18" s="1038"/>
      <c r="AI18" s="1038"/>
      <c r="AJ18" s="1039"/>
      <c r="AK18" s="1082"/>
      <c r="AL18" s="1083"/>
      <c r="AM18" s="1083"/>
      <c r="AN18" s="1083"/>
      <c r="AO18" s="1083"/>
      <c r="AP18" s="1083"/>
      <c r="AQ18" s="1083"/>
      <c r="AR18" s="1083"/>
      <c r="AS18" s="1083"/>
      <c r="AT18" s="1083"/>
      <c r="AU18" s="1084"/>
      <c r="AV18" s="1084"/>
      <c r="AW18" s="1084"/>
      <c r="AX18" s="1084"/>
      <c r="AY18" s="1085"/>
      <c r="AZ18" s="232"/>
      <c r="BA18" s="232"/>
      <c r="BB18" s="232"/>
      <c r="BC18" s="232"/>
      <c r="BD18" s="232"/>
      <c r="BE18" s="233"/>
      <c r="BF18" s="233"/>
      <c r="BG18" s="233"/>
      <c r="BH18" s="233"/>
      <c r="BI18" s="233"/>
      <c r="BJ18" s="233"/>
      <c r="BK18" s="233"/>
      <c r="BL18" s="233"/>
      <c r="BM18" s="233"/>
      <c r="BN18" s="233"/>
      <c r="BO18" s="233"/>
      <c r="BP18" s="233"/>
      <c r="BQ18" s="238">
        <v>12</v>
      </c>
      <c r="BR18" s="239"/>
      <c r="BS18" s="994"/>
      <c r="BT18" s="995"/>
      <c r="BU18" s="995"/>
      <c r="BV18" s="995"/>
      <c r="BW18" s="995"/>
      <c r="BX18" s="995"/>
      <c r="BY18" s="995"/>
      <c r="BZ18" s="995"/>
      <c r="CA18" s="995"/>
      <c r="CB18" s="995"/>
      <c r="CC18" s="995"/>
      <c r="CD18" s="995"/>
      <c r="CE18" s="995"/>
      <c r="CF18" s="995"/>
      <c r="CG18" s="1016"/>
      <c r="CH18" s="991"/>
      <c r="CI18" s="992"/>
      <c r="CJ18" s="992"/>
      <c r="CK18" s="992"/>
      <c r="CL18" s="993"/>
      <c r="CM18" s="991"/>
      <c r="CN18" s="992"/>
      <c r="CO18" s="992"/>
      <c r="CP18" s="992"/>
      <c r="CQ18" s="993"/>
      <c r="CR18" s="991"/>
      <c r="CS18" s="992"/>
      <c r="CT18" s="992"/>
      <c r="CU18" s="992"/>
      <c r="CV18" s="993"/>
      <c r="CW18" s="991"/>
      <c r="CX18" s="992"/>
      <c r="CY18" s="992"/>
      <c r="CZ18" s="992"/>
      <c r="DA18" s="993"/>
      <c r="DB18" s="991"/>
      <c r="DC18" s="992"/>
      <c r="DD18" s="992"/>
      <c r="DE18" s="992"/>
      <c r="DF18" s="993"/>
      <c r="DG18" s="991"/>
      <c r="DH18" s="992"/>
      <c r="DI18" s="992"/>
      <c r="DJ18" s="992"/>
      <c r="DK18" s="993"/>
      <c r="DL18" s="991"/>
      <c r="DM18" s="992"/>
      <c r="DN18" s="992"/>
      <c r="DO18" s="992"/>
      <c r="DP18" s="993"/>
      <c r="DQ18" s="991"/>
      <c r="DR18" s="992"/>
      <c r="DS18" s="992"/>
      <c r="DT18" s="992"/>
      <c r="DU18" s="993"/>
      <c r="DV18" s="994"/>
      <c r="DW18" s="995"/>
      <c r="DX18" s="995"/>
      <c r="DY18" s="995"/>
      <c r="DZ18" s="996"/>
      <c r="EA18" s="234"/>
    </row>
    <row r="19" spans="1:131" s="235" customFormat="1" ht="26.25" customHeight="1" x14ac:dyDescent="0.15">
      <c r="A19" s="238">
        <v>13</v>
      </c>
      <c r="B19" s="1032"/>
      <c r="C19" s="1033"/>
      <c r="D19" s="1033"/>
      <c r="E19" s="1033"/>
      <c r="F19" s="1033"/>
      <c r="G19" s="1033"/>
      <c r="H19" s="1033"/>
      <c r="I19" s="1033"/>
      <c r="J19" s="1033"/>
      <c r="K19" s="1033"/>
      <c r="L19" s="1033"/>
      <c r="M19" s="1033"/>
      <c r="N19" s="1033"/>
      <c r="O19" s="1033"/>
      <c r="P19" s="1034"/>
      <c r="Q19" s="1040"/>
      <c r="R19" s="1041"/>
      <c r="S19" s="1041"/>
      <c r="T19" s="1041"/>
      <c r="U19" s="1041"/>
      <c r="V19" s="1041"/>
      <c r="W19" s="1041"/>
      <c r="X19" s="1041"/>
      <c r="Y19" s="1041"/>
      <c r="Z19" s="1041"/>
      <c r="AA19" s="1041"/>
      <c r="AB19" s="1041"/>
      <c r="AC19" s="1041"/>
      <c r="AD19" s="1041"/>
      <c r="AE19" s="1042"/>
      <c r="AF19" s="1037"/>
      <c r="AG19" s="1038"/>
      <c r="AH19" s="1038"/>
      <c r="AI19" s="1038"/>
      <c r="AJ19" s="1039"/>
      <c r="AK19" s="1082"/>
      <c r="AL19" s="1083"/>
      <c r="AM19" s="1083"/>
      <c r="AN19" s="1083"/>
      <c r="AO19" s="1083"/>
      <c r="AP19" s="1083"/>
      <c r="AQ19" s="1083"/>
      <c r="AR19" s="1083"/>
      <c r="AS19" s="1083"/>
      <c r="AT19" s="1083"/>
      <c r="AU19" s="1084"/>
      <c r="AV19" s="1084"/>
      <c r="AW19" s="1084"/>
      <c r="AX19" s="1084"/>
      <c r="AY19" s="1085"/>
      <c r="AZ19" s="232"/>
      <c r="BA19" s="232"/>
      <c r="BB19" s="232"/>
      <c r="BC19" s="232"/>
      <c r="BD19" s="232"/>
      <c r="BE19" s="233"/>
      <c r="BF19" s="233"/>
      <c r="BG19" s="233"/>
      <c r="BH19" s="233"/>
      <c r="BI19" s="233"/>
      <c r="BJ19" s="233"/>
      <c r="BK19" s="233"/>
      <c r="BL19" s="233"/>
      <c r="BM19" s="233"/>
      <c r="BN19" s="233"/>
      <c r="BO19" s="233"/>
      <c r="BP19" s="233"/>
      <c r="BQ19" s="238">
        <v>13</v>
      </c>
      <c r="BR19" s="239"/>
      <c r="BS19" s="994"/>
      <c r="BT19" s="995"/>
      <c r="BU19" s="995"/>
      <c r="BV19" s="995"/>
      <c r="BW19" s="995"/>
      <c r="BX19" s="995"/>
      <c r="BY19" s="995"/>
      <c r="BZ19" s="995"/>
      <c r="CA19" s="995"/>
      <c r="CB19" s="995"/>
      <c r="CC19" s="995"/>
      <c r="CD19" s="995"/>
      <c r="CE19" s="995"/>
      <c r="CF19" s="995"/>
      <c r="CG19" s="1016"/>
      <c r="CH19" s="991"/>
      <c r="CI19" s="992"/>
      <c r="CJ19" s="992"/>
      <c r="CK19" s="992"/>
      <c r="CL19" s="993"/>
      <c r="CM19" s="991"/>
      <c r="CN19" s="992"/>
      <c r="CO19" s="992"/>
      <c r="CP19" s="992"/>
      <c r="CQ19" s="993"/>
      <c r="CR19" s="991"/>
      <c r="CS19" s="992"/>
      <c r="CT19" s="992"/>
      <c r="CU19" s="992"/>
      <c r="CV19" s="993"/>
      <c r="CW19" s="991"/>
      <c r="CX19" s="992"/>
      <c r="CY19" s="992"/>
      <c r="CZ19" s="992"/>
      <c r="DA19" s="993"/>
      <c r="DB19" s="991"/>
      <c r="DC19" s="992"/>
      <c r="DD19" s="992"/>
      <c r="DE19" s="992"/>
      <c r="DF19" s="993"/>
      <c r="DG19" s="991"/>
      <c r="DH19" s="992"/>
      <c r="DI19" s="992"/>
      <c r="DJ19" s="992"/>
      <c r="DK19" s="993"/>
      <c r="DL19" s="991"/>
      <c r="DM19" s="992"/>
      <c r="DN19" s="992"/>
      <c r="DO19" s="992"/>
      <c r="DP19" s="993"/>
      <c r="DQ19" s="991"/>
      <c r="DR19" s="992"/>
      <c r="DS19" s="992"/>
      <c r="DT19" s="992"/>
      <c r="DU19" s="993"/>
      <c r="DV19" s="994"/>
      <c r="DW19" s="995"/>
      <c r="DX19" s="995"/>
      <c r="DY19" s="995"/>
      <c r="DZ19" s="996"/>
      <c r="EA19" s="234"/>
    </row>
    <row r="20" spans="1:131" s="235" customFormat="1" ht="26.25" customHeight="1" x14ac:dyDescent="0.15">
      <c r="A20" s="238">
        <v>14</v>
      </c>
      <c r="B20" s="1032"/>
      <c r="C20" s="1033"/>
      <c r="D20" s="1033"/>
      <c r="E20" s="1033"/>
      <c r="F20" s="1033"/>
      <c r="G20" s="1033"/>
      <c r="H20" s="1033"/>
      <c r="I20" s="1033"/>
      <c r="J20" s="1033"/>
      <c r="K20" s="1033"/>
      <c r="L20" s="1033"/>
      <c r="M20" s="1033"/>
      <c r="N20" s="1033"/>
      <c r="O20" s="1033"/>
      <c r="P20" s="1034"/>
      <c r="Q20" s="1040"/>
      <c r="R20" s="1041"/>
      <c r="S20" s="1041"/>
      <c r="T20" s="1041"/>
      <c r="U20" s="1041"/>
      <c r="V20" s="1041"/>
      <c r="W20" s="1041"/>
      <c r="X20" s="1041"/>
      <c r="Y20" s="1041"/>
      <c r="Z20" s="1041"/>
      <c r="AA20" s="1041"/>
      <c r="AB20" s="1041"/>
      <c r="AC20" s="1041"/>
      <c r="AD20" s="1041"/>
      <c r="AE20" s="1042"/>
      <c r="AF20" s="1037"/>
      <c r="AG20" s="1038"/>
      <c r="AH20" s="1038"/>
      <c r="AI20" s="1038"/>
      <c r="AJ20" s="1039"/>
      <c r="AK20" s="1082"/>
      <c r="AL20" s="1083"/>
      <c r="AM20" s="1083"/>
      <c r="AN20" s="1083"/>
      <c r="AO20" s="1083"/>
      <c r="AP20" s="1083"/>
      <c r="AQ20" s="1083"/>
      <c r="AR20" s="1083"/>
      <c r="AS20" s="1083"/>
      <c r="AT20" s="1083"/>
      <c r="AU20" s="1084"/>
      <c r="AV20" s="1084"/>
      <c r="AW20" s="1084"/>
      <c r="AX20" s="1084"/>
      <c r="AY20" s="1085"/>
      <c r="AZ20" s="232"/>
      <c r="BA20" s="232"/>
      <c r="BB20" s="232"/>
      <c r="BC20" s="232"/>
      <c r="BD20" s="232"/>
      <c r="BE20" s="233"/>
      <c r="BF20" s="233"/>
      <c r="BG20" s="233"/>
      <c r="BH20" s="233"/>
      <c r="BI20" s="233"/>
      <c r="BJ20" s="233"/>
      <c r="BK20" s="233"/>
      <c r="BL20" s="233"/>
      <c r="BM20" s="233"/>
      <c r="BN20" s="233"/>
      <c r="BO20" s="233"/>
      <c r="BP20" s="233"/>
      <c r="BQ20" s="238">
        <v>14</v>
      </c>
      <c r="BR20" s="239"/>
      <c r="BS20" s="994"/>
      <c r="BT20" s="995"/>
      <c r="BU20" s="995"/>
      <c r="BV20" s="995"/>
      <c r="BW20" s="995"/>
      <c r="BX20" s="995"/>
      <c r="BY20" s="995"/>
      <c r="BZ20" s="995"/>
      <c r="CA20" s="995"/>
      <c r="CB20" s="995"/>
      <c r="CC20" s="995"/>
      <c r="CD20" s="995"/>
      <c r="CE20" s="995"/>
      <c r="CF20" s="995"/>
      <c r="CG20" s="1016"/>
      <c r="CH20" s="991"/>
      <c r="CI20" s="992"/>
      <c r="CJ20" s="992"/>
      <c r="CK20" s="992"/>
      <c r="CL20" s="993"/>
      <c r="CM20" s="991"/>
      <c r="CN20" s="992"/>
      <c r="CO20" s="992"/>
      <c r="CP20" s="992"/>
      <c r="CQ20" s="993"/>
      <c r="CR20" s="991"/>
      <c r="CS20" s="992"/>
      <c r="CT20" s="992"/>
      <c r="CU20" s="992"/>
      <c r="CV20" s="993"/>
      <c r="CW20" s="991"/>
      <c r="CX20" s="992"/>
      <c r="CY20" s="992"/>
      <c r="CZ20" s="992"/>
      <c r="DA20" s="993"/>
      <c r="DB20" s="991"/>
      <c r="DC20" s="992"/>
      <c r="DD20" s="992"/>
      <c r="DE20" s="992"/>
      <c r="DF20" s="993"/>
      <c r="DG20" s="991"/>
      <c r="DH20" s="992"/>
      <c r="DI20" s="992"/>
      <c r="DJ20" s="992"/>
      <c r="DK20" s="993"/>
      <c r="DL20" s="991"/>
      <c r="DM20" s="992"/>
      <c r="DN20" s="992"/>
      <c r="DO20" s="992"/>
      <c r="DP20" s="993"/>
      <c r="DQ20" s="991"/>
      <c r="DR20" s="992"/>
      <c r="DS20" s="992"/>
      <c r="DT20" s="992"/>
      <c r="DU20" s="993"/>
      <c r="DV20" s="994"/>
      <c r="DW20" s="995"/>
      <c r="DX20" s="995"/>
      <c r="DY20" s="995"/>
      <c r="DZ20" s="996"/>
      <c r="EA20" s="234"/>
    </row>
    <row r="21" spans="1:131" s="235" customFormat="1" ht="26.25" customHeight="1" thickBot="1" x14ac:dyDescent="0.2">
      <c r="A21" s="238">
        <v>15</v>
      </c>
      <c r="B21" s="1032"/>
      <c r="C21" s="1033"/>
      <c r="D21" s="1033"/>
      <c r="E21" s="1033"/>
      <c r="F21" s="1033"/>
      <c r="G21" s="1033"/>
      <c r="H21" s="1033"/>
      <c r="I21" s="1033"/>
      <c r="J21" s="1033"/>
      <c r="K21" s="1033"/>
      <c r="L21" s="1033"/>
      <c r="M21" s="1033"/>
      <c r="N21" s="1033"/>
      <c r="O21" s="1033"/>
      <c r="P21" s="1034"/>
      <c r="Q21" s="1040"/>
      <c r="R21" s="1041"/>
      <c r="S21" s="1041"/>
      <c r="T21" s="1041"/>
      <c r="U21" s="1041"/>
      <c r="V21" s="1041"/>
      <c r="W21" s="1041"/>
      <c r="X21" s="1041"/>
      <c r="Y21" s="1041"/>
      <c r="Z21" s="1041"/>
      <c r="AA21" s="1041"/>
      <c r="AB21" s="1041"/>
      <c r="AC21" s="1041"/>
      <c r="AD21" s="1041"/>
      <c r="AE21" s="1042"/>
      <c r="AF21" s="1037"/>
      <c r="AG21" s="1038"/>
      <c r="AH21" s="1038"/>
      <c r="AI21" s="1038"/>
      <c r="AJ21" s="1039"/>
      <c r="AK21" s="1082"/>
      <c r="AL21" s="1083"/>
      <c r="AM21" s="1083"/>
      <c r="AN21" s="1083"/>
      <c r="AO21" s="1083"/>
      <c r="AP21" s="1083"/>
      <c r="AQ21" s="1083"/>
      <c r="AR21" s="1083"/>
      <c r="AS21" s="1083"/>
      <c r="AT21" s="1083"/>
      <c r="AU21" s="1084"/>
      <c r="AV21" s="1084"/>
      <c r="AW21" s="1084"/>
      <c r="AX21" s="1084"/>
      <c r="AY21" s="1085"/>
      <c r="AZ21" s="232"/>
      <c r="BA21" s="232"/>
      <c r="BB21" s="232"/>
      <c r="BC21" s="232"/>
      <c r="BD21" s="232"/>
      <c r="BE21" s="233"/>
      <c r="BF21" s="233"/>
      <c r="BG21" s="233"/>
      <c r="BH21" s="233"/>
      <c r="BI21" s="233"/>
      <c r="BJ21" s="233"/>
      <c r="BK21" s="233"/>
      <c r="BL21" s="233"/>
      <c r="BM21" s="233"/>
      <c r="BN21" s="233"/>
      <c r="BO21" s="233"/>
      <c r="BP21" s="233"/>
      <c r="BQ21" s="238">
        <v>15</v>
      </c>
      <c r="BR21" s="239"/>
      <c r="BS21" s="994"/>
      <c r="BT21" s="995"/>
      <c r="BU21" s="995"/>
      <c r="BV21" s="995"/>
      <c r="BW21" s="995"/>
      <c r="BX21" s="995"/>
      <c r="BY21" s="995"/>
      <c r="BZ21" s="995"/>
      <c r="CA21" s="995"/>
      <c r="CB21" s="995"/>
      <c r="CC21" s="995"/>
      <c r="CD21" s="995"/>
      <c r="CE21" s="995"/>
      <c r="CF21" s="995"/>
      <c r="CG21" s="1016"/>
      <c r="CH21" s="991"/>
      <c r="CI21" s="992"/>
      <c r="CJ21" s="992"/>
      <c r="CK21" s="992"/>
      <c r="CL21" s="993"/>
      <c r="CM21" s="991"/>
      <c r="CN21" s="992"/>
      <c r="CO21" s="992"/>
      <c r="CP21" s="992"/>
      <c r="CQ21" s="993"/>
      <c r="CR21" s="991"/>
      <c r="CS21" s="992"/>
      <c r="CT21" s="992"/>
      <c r="CU21" s="992"/>
      <c r="CV21" s="993"/>
      <c r="CW21" s="991"/>
      <c r="CX21" s="992"/>
      <c r="CY21" s="992"/>
      <c r="CZ21" s="992"/>
      <c r="DA21" s="993"/>
      <c r="DB21" s="991"/>
      <c r="DC21" s="992"/>
      <c r="DD21" s="992"/>
      <c r="DE21" s="992"/>
      <c r="DF21" s="993"/>
      <c r="DG21" s="991"/>
      <c r="DH21" s="992"/>
      <c r="DI21" s="992"/>
      <c r="DJ21" s="992"/>
      <c r="DK21" s="993"/>
      <c r="DL21" s="991"/>
      <c r="DM21" s="992"/>
      <c r="DN21" s="992"/>
      <c r="DO21" s="992"/>
      <c r="DP21" s="993"/>
      <c r="DQ21" s="991"/>
      <c r="DR21" s="992"/>
      <c r="DS21" s="992"/>
      <c r="DT21" s="992"/>
      <c r="DU21" s="993"/>
      <c r="DV21" s="994"/>
      <c r="DW21" s="995"/>
      <c r="DX21" s="995"/>
      <c r="DY21" s="995"/>
      <c r="DZ21" s="996"/>
      <c r="EA21" s="234"/>
    </row>
    <row r="22" spans="1:131" s="235" customFormat="1" ht="26.25" customHeight="1" x14ac:dyDescent="0.15">
      <c r="A22" s="238">
        <v>16</v>
      </c>
      <c r="B22" s="1032"/>
      <c r="C22" s="1033"/>
      <c r="D22" s="1033"/>
      <c r="E22" s="1033"/>
      <c r="F22" s="1033"/>
      <c r="G22" s="1033"/>
      <c r="H22" s="1033"/>
      <c r="I22" s="1033"/>
      <c r="J22" s="1033"/>
      <c r="K22" s="1033"/>
      <c r="L22" s="1033"/>
      <c r="M22" s="1033"/>
      <c r="N22" s="1033"/>
      <c r="O22" s="1033"/>
      <c r="P22" s="1034"/>
      <c r="Q22" s="1075"/>
      <c r="R22" s="1076"/>
      <c r="S22" s="1076"/>
      <c r="T22" s="1076"/>
      <c r="U22" s="1076"/>
      <c r="V22" s="1076"/>
      <c r="W22" s="1076"/>
      <c r="X22" s="1076"/>
      <c r="Y22" s="1076"/>
      <c r="Z22" s="1076"/>
      <c r="AA22" s="1076"/>
      <c r="AB22" s="1076"/>
      <c r="AC22" s="1076"/>
      <c r="AD22" s="1076"/>
      <c r="AE22" s="1077"/>
      <c r="AF22" s="1037"/>
      <c r="AG22" s="1038"/>
      <c r="AH22" s="1038"/>
      <c r="AI22" s="1038"/>
      <c r="AJ22" s="1039"/>
      <c r="AK22" s="1078"/>
      <c r="AL22" s="1079"/>
      <c r="AM22" s="1079"/>
      <c r="AN22" s="1079"/>
      <c r="AO22" s="1079"/>
      <c r="AP22" s="1079"/>
      <c r="AQ22" s="1079"/>
      <c r="AR22" s="1079"/>
      <c r="AS22" s="1079"/>
      <c r="AT22" s="1079"/>
      <c r="AU22" s="1080"/>
      <c r="AV22" s="1080"/>
      <c r="AW22" s="1080"/>
      <c r="AX22" s="1080"/>
      <c r="AY22" s="1081"/>
      <c r="AZ22" s="1030" t="s">
        <v>394</v>
      </c>
      <c r="BA22" s="1030"/>
      <c r="BB22" s="1030"/>
      <c r="BC22" s="1030"/>
      <c r="BD22" s="1031"/>
      <c r="BE22" s="233"/>
      <c r="BF22" s="233"/>
      <c r="BG22" s="233"/>
      <c r="BH22" s="233"/>
      <c r="BI22" s="233"/>
      <c r="BJ22" s="233"/>
      <c r="BK22" s="233"/>
      <c r="BL22" s="233"/>
      <c r="BM22" s="233"/>
      <c r="BN22" s="233"/>
      <c r="BO22" s="233"/>
      <c r="BP22" s="233"/>
      <c r="BQ22" s="238">
        <v>16</v>
      </c>
      <c r="BR22" s="239"/>
      <c r="BS22" s="994"/>
      <c r="BT22" s="995"/>
      <c r="BU22" s="995"/>
      <c r="BV22" s="995"/>
      <c r="BW22" s="995"/>
      <c r="BX22" s="995"/>
      <c r="BY22" s="995"/>
      <c r="BZ22" s="995"/>
      <c r="CA22" s="995"/>
      <c r="CB22" s="995"/>
      <c r="CC22" s="995"/>
      <c r="CD22" s="995"/>
      <c r="CE22" s="995"/>
      <c r="CF22" s="995"/>
      <c r="CG22" s="1016"/>
      <c r="CH22" s="991"/>
      <c r="CI22" s="992"/>
      <c r="CJ22" s="992"/>
      <c r="CK22" s="992"/>
      <c r="CL22" s="993"/>
      <c r="CM22" s="991"/>
      <c r="CN22" s="992"/>
      <c r="CO22" s="992"/>
      <c r="CP22" s="992"/>
      <c r="CQ22" s="993"/>
      <c r="CR22" s="991"/>
      <c r="CS22" s="992"/>
      <c r="CT22" s="992"/>
      <c r="CU22" s="992"/>
      <c r="CV22" s="993"/>
      <c r="CW22" s="991"/>
      <c r="CX22" s="992"/>
      <c r="CY22" s="992"/>
      <c r="CZ22" s="992"/>
      <c r="DA22" s="993"/>
      <c r="DB22" s="991"/>
      <c r="DC22" s="992"/>
      <c r="DD22" s="992"/>
      <c r="DE22" s="992"/>
      <c r="DF22" s="993"/>
      <c r="DG22" s="991"/>
      <c r="DH22" s="992"/>
      <c r="DI22" s="992"/>
      <c r="DJ22" s="992"/>
      <c r="DK22" s="993"/>
      <c r="DL22" s="991"/>
      <c r="DM22" s="992"/>
      <c r="DN22" s="992"/>
      <c r="DO22" s="992"/>
      <c r="DP22" s="993"/>
      <c r="DQ22" s="991"/>
      <c r="DR22" s="992"/>
      <c r="DS22" s="992"/>
      <c r="DT22" s="992"/>
      <c r="DU22" s="993"/>
      <c r="DV22" s="994"/>
      <c r="DW22" s="995"/>
      <c r="DX22" s="995"/>
      <c r="DY22" s="995"/>
      <c r="DZ22" s="996"/>
      <c r="EA22" s="234"/>
    </row>
    <row r="23" spans="1:131" s="235" customFormat="1" ht="26.25" customHeight="1" thickBot="1" x14ac:dyDescent="0.2">
      <c r="A23" s="240" t="s">
        <v>395</v>
      </c>
      <c r="B23" s="937" t="s">
        <v>396</v>
      </c>
      <c r="C23" s="938"/>
      <c r="D23" s="938"/>
      <c r="E23" s="938"/>
      <c r="F23" s="938"/>
      <c r="G23" s="938"/>
      <c r="H23" s="938"/>
      <c r="I23" s="938"/>
      <c r="J23" s="938"/>
      <c r="K23" s="938"/>
      <c r="L23" s="938"/>
      <c r="M23" s="938"/>
      <c r="N23" s="938"/>
      <c r="O23" s="938"/>
      <c r="P23" s="948"/>
      <c r="Q23" s="1069">
        <v>21665</v>
      </c>
      <c r="R23" s="1063"/>
      <c r="S23" s="1063"/>
      <c r="T23" s="1063"/>
      <c r="U23" s="1063"/>
      <c r="V23" s="1063">
        <v>19837</v>
      </c>
      <c r="W23" s="1063"/>
      <c r="X23" s="1063"/>
      <c r="Y23" s="1063"/>
      <c r="Z23" s="1063"/>
      <c r="AA23" s="1063">
        <v>1828</v>
      </c>
      <c r="AB23" s="1063"/>
      <c r="AC23" s="1063"/>
      <c r="AD23" s="1063"/>
      <c r="AE23" s="1070"/>
      <c r="AF23" s="1071">
        <v>1410</v>
      </c>
      <c r="AG23" s="1063"/>
      <c r="AH23" s="1063"/>
      <c r="AI23" s="1063"/>
      <c r="AJ23" s="1072"/>
      <c r="AK23" s="1073"/>
      <c r="AL23" s="1074"/>
      <c r="AM23" s="1074"/>
      <c r="AN23" s="1074"/>
      <c r="AO23" s="1074"/>
      <c r="AP23" s="1063">
        <v>16181</v>
      </c>
      <c r="AQ23" s="1063"/>
      <c r="AR23" s="1063"/>
      <c r="AS23" s="1063"/>
      <c r="AT23" s="1063"/>
      <c r="AU23" s="1064"/>
      <c r="AV23" s="1064"/>
      <c r="AW23" s="1064"/>
      <c r="AX23" s="1064"/>
      <c r="AY23" s="1065"/>
      <c r="AZ23" s="1066" t="s">
        <v>397</v>
      </c>
      <c r="BA23" s="1067"/>
      <c r="BB23" s="1067"/>
      <c r="BC23" s="1067"/>
      <c r="BD23" s="1068"/>
      <c r="BE23" s="233"/>
      <c r="BF23" s="233"/>
      <c r="BG23" s="233"/>
      <c r="BH23" s="233"/>
      <c r="BI23" s="233"/>
      <c r="BJ23" s="233"/>
      <c r="BK23" s="233"/>
      <c r="BL23" s="233"/>
      <c r="BM23" s="233"/>
      <c r="BN23" s="233"/>
      <c r="BO23" s="233"/>
      <c r="BP23" s="233"/>
      <c r="BQ23" s="238">
        <v>17</v>
      </c>
      <c r="BR23" s="239"/>
      <c r="BS23" s="994"/>
      <c r="BT23" s="995"/>
      <c r="BU23" s="995"/>
      <c r="BV23" s="995"/>
      <c r="BW23" s="995"/>
      <c r="BX23" s="995"/>
      <c r="BY23" s="995"/>
      <c r="BZ23" s="995"/>
      <c r="CA23" s="995"/>
      <c r="CB23" s="995"/>
      <c r="CC23" s="995"/>
      <c r="CD23" s="995"/>
      <c r="CE23" s="995"/>
      <c r="CF23" s="995"/>
      <c r="CG23" s="1016"/>
      <c r="CH23" s="991"/>
      <c r="CI23" s="992"/>
      <c r="CJ23" s="992"/>
      <c r="CK23" s="992"/>
      <c r="CL23" s="993"/>
      <c r="CM23" s="991"/>
      <c r="CN23" s="992"/>
      <c r="CO23" s="992"/>
      <c r="CP23" s="992"/>
      <c r="CQ23" s="993"/>
      <c r="CR23" s="991"/>
      <c r="CS23" s="992"/>
      <c r="CT23" s="992"/>
      <c r="CU23" s="992"/>
      <c r="CV23" s="993"/>
      <c r="CW23" s="991"/>
      <c r="CX23" s="992"/>
      <c r="CY23" s="992"/>
      <c r="CZ23" s="992"/>
      <c r="DA23" s="993"/>
      <c r="DB23" s="991"/>
      <c r="DC23" s="992"/>
      <c r="DD23" s="992"/>
      <c r="DE23" s="992"/>
      <c r="DF23" s="993"/>
      <c r="DG23" s="991"/>
      <c r="DH23" s="992"/>
      <c r="DI23" s="992"/>
      <c r="DJ23" s="992"/>
      <c r="DK23" s="993"/>
      <c r="DL23" s="991"/>
      <c r="DM23" s="992"/>
      <c r="DN23" s="992"/>
      <c r="DO23" s="992"/>
      <c r="DP23" s="993"/>
      <c r="DQ23" s="991"/>
      <c r="DR23" s="992"/>
      <c r="DS23" s="992"/>
      <c r="DT23" s="992"/>
      <c r="DU23" s="993"/>
      <c r="DV23" s="994"/>
      <c r="DW23" s="995"/>
      <c r="DX23" s="995"/>
      <c r="DY23" s="995"/>
      <c r="DZ23" s="996"/>
      <c r="EA23" s="234"/>
    </row>
    <row r="24" spans="1:131" s="235" customFormat="1" ht="26.25" customHeight="1" x14ac:dyDescent="0.15">
      <c r="A24" s="1062" t="s">
        <v>398</v>
      </c>
      <c r="B24" s="1062"/>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2"/>
      <c r="AD24" s="1062"/>
      <c r="AE24" s="1062"/>
      <c r="AF24" s="1062"/>
      <c r="AG24" s="1062"/>
      <c r="AH24" s="1062"/>
      <c r="AI24" s="1062"/>
      <c r="AJ24" s="1062"/>
      <c r="AK24" s="1062"/>
      <c r="AL24" s="1062"/>
      <c r="AM24" s="1062"/>
      <c r="AN24" s="1062"/>
      <c r="AO24" s="1062"/>
      <c r="AP24" s="1062"/>
      <c r="AQ24" s="1062"/>
      <c r="AR24" s="1062"/>
      <c r="AS24" s="1062"/>
      <c r="AT24" s="1062"/>
      <c r="AU24" s="1062"/>
      <c r="AV24" s="1062"/>
      <c r="AW24" s="1062"/>
      <c r="AX24" s="1062"/>
      <c r="AY24" s="1062"/>
      <c r="AZ24" s="232"/>
      <c r="BA24" s="232"/>
      <c r="BB24" s="232"/>
      <c r="BC24" s="232"/>
      <c r="BD24" s="232"/>
      <c r="BE24" s="233"/>
      <c r="BF24" s="233"/>
      <c r="BG24" s="233"/>
      <c r="BH24" s="233"/>
      <c r="BI24" s="233"/>
      <c r="BJ24" s="233"/>
      <c r="BK24" s="233"/>
      <c r="BL24" s="233"/>
      <c r="BM24" s="233"/>
      <c r="BN24" s="233"/>
      <c r="BO24" s="233"/>
      <c r="BP24" s="233"/>
      <c r="BQ24" s="238">
        <v>18</v>
      </c>
      <c r="BR24" s="239"/>
      <c r="BS24" s="994"/>
      <c r="BT24" s="995"/>
      <c r="BU24" s="995"/>
      <c r="BV24" s="995"/>
      <c r="BW24" s="995"/>
      <c r="BX24" s="995"/>
      <c r="BY24" s="995"/>
      <c r="BZ24" s="995"/>
      <c r="CA24" s="995"/>
      <c r="CB24" s="995"/>
      <c r="CC24" s="995"/>
      <c r="CD24" s="995"/>
      <c r="CE24" s="995"/>
      <c r="CF24" s="995"/>
      <c r="CG24" s="1016"/>
      <c r="CH24" s="991"/>
      <c r="CI24" s="992"/>
      <c r="CJ24" s="992"/>
      <c r="CK24" s="992"/>
      <c r="CL24" s="993"/>
      <c r="CM24" s="991"/>
      <c r="CN24" s="992"/>
      <c r="CO24" s="992"/>
      <c r="CP24" s="992"/>
      <c r="CQ24" s="993"/>
      <c r="CR24" s="991"/>
      <c r="CS24" s="992"/>
      <c r="CT24" s="992"/>
      <c r="CU24" s="992"/>
      <c r="CV24" s="993"/>
      <c r="CW24" s="991"/>
      <c r="CX24" s="992"/>
      <c r="CY24" s="992"/>
      <c r="CZ24" s="992"/>
      <c r="DA24" s="993"/>
      <c r="DB24" s="991"/>
      <c r="DC24" s="992"/>
      <c r="DD24" s="992"/>
      <c r="DE24" s="992"/>
      <c r="DF24" s="993"/>
      <c r="DG24" s="991"/>
      <c r="DH24" s="992"/>
      <c r="DI24" s="992"/>
      <c r="DJ24" s="992"/>
      <c r="DK24" s="993"/>
      <c r="DL24" s="991"/>
      <c r="DM24" s="992"/>
      <c r="DN24" s="992"/>
      <c r="DO24" s="992"/>
      <c r="DP24" s="993"/>
      <c r="DQ24" s="991"/>
      <c r="DR24" s="992"/>
      <c r="DS24" s="992"/>
      <c r="DT24" s="992"/>
      <c r="DU24" s="993"/>
      <c r="DV24" s="994"/>
      <c r="DW24" s="995"/>
      <c r="DX24" s="995"/>
      <c r="DY24" s="995"/>
      <c r="DZ24" s="996"/>
      <c r="EA24" s="234"/>
    </row>
    <row r="25" spans="1:131" ht="26.25" customHeight="1" thickBot="1" x14ac:dyDescent="0.2">
      <c r="A25" s="1061" t="s">
        <v>399</v>
      </c>
      <c r="B25" s="1061"/>
      <c r="C25" s="1061"/>
      <c r="D25" s="1061"/>
      <c r="E25" s="1061"/>
      <c r="F25" s="1061"/>
      <c r="G25" s="1061"/>
      <c r="H25" s="1061"/>
      <c r="I25" s="1061"/>
      <c r="J25" s="1061"/>
      <c r="K25" s="1061"/>
      <c r="L25" s="1061"/>
      <c r="M25" s="1061"/>
      <c r="N25" s="1061"/>
      <c r="O25" s="1061"/>
      <c r="P25" s="1061"/>
      <c r="Q25" s="1061"/>
      <c r="R25" s="1061"/>
      <c r="S25" s="1061"/>
      <c r="T25" s="1061"/>
      <c r="U25" s="1061"/>
      <c r="V25" s="1061"/>
      <c r="W25" s="1061"/>
      <c r="X25" s="1061"/>
      <c r="Y25" s="1061"/>
      <c r="Z25" s="1061"/>
      <c r="AA25" s="1061"/>
      <c r="AB25" s="1061"/>
      <c r="AC25" s="1061"/>
      <c r="AD25" s="1061"/>
      <c r="AE25" s="1061"/>
      <c r="AF25" s="1061"/>
      <c r="AG25" s="1061"/>
      <c r="AH25" s="1061"/>
      <c r="AI25" s="1061"/>
      <c r="AJ25" s="1061"/>
      <c r="AK25" s="1061"/>
      <c r="AL25" s="1061"/>
      <c r="AM25" s="1061"/>
      <c r="AN25" s="1061"/>
      <c r="AO25" s="1061"/>
      <c r="AP25" s="1061"/>
      <c r="AQ25" s="1061"/>
      <c r="AR25" s="1061"/>
      <c r="AS25" s="1061"/>
      <c r="AT25" s="1061"/>
      <c r="AU25" s="1061"/>
      <c r="AV25" s="1061"/>
      <c r="AW25" s="1061"/>
      <c r="AX25" s="1061"/>
      <c r="AY25" s="1061"/>
      <c r="AZ25" s="1061"/>
      <c r="BA25" s="1061"/>
      <c r="BB25" s="1061"/>
      <c r="BC25" s="1061"/>
      <c r="BD25" s="1061"/>
      <c r="BE25" s="1061"/>
      <c r="BF25" s="1061"/>
      <c r="BG25" s="1061"/>
      <c r="BH25" s="1061"/>
      <c r="BI25" s="1061"/>
      <c r="BJ25" s="232"/>
      <c r="BK25" s="232"/>
      <c r="BL25" s="232"/>
      <c r="BM25" s="232"/>
      <c r="BN25" s="232"/>
      <c r="BO25" s="241"/>
      <c r="BP25" s="241"/>
      <c r="BQ25" s="238">
        <v>19</v>
      </c>
      <c r="BR25" s="239"/>
      <c r="BS25" s="994"/>
      <c r="BT25" s="995"/>
      <c r="BU25" s="995"/>
      <c r="BV25" s="995"/>
      <c r="BW25" s="995"/>
      <c r="BX25" s="995"/>
      <c r="BY25" s="995"/>
      <c r="BZ25" s="995"/>
      <c r="CA25" s="995"/>
      <c r="CB25" s="995"/>
      <c r="CC25" s="995"/>
      <c r="CD25" s="995"/>
      <c r="CE25" s="995"/>
      <c r="CF25" s="995"/>
      <c r="CG25" s="1016"/>
      <c r="CH25" s="991"/>
      <c r="CI25" s="992"/>
      <c r="CJ25" s="992"/>
      <c r="CK25" s="992"/>
      <c r="CL25" s="993"/>
      <c r="CM25" s="991"/>
      <c r="CN25" s="992"/>
      <c r="CO25" s="992"/>
      <c r="CP25" s="992"/>
      <c r="CQ25" s="993"/>
      <c r="CR25" s="991"/>
      <c r="CS25" s="992"/>
      <c r="CT25" s="992"/>
      <c r="CU25" s="992"/>
      <c r="CV25" s="993"/>
      <c r="CW25" s="991"/>
      <c r="CX25" s="992"/>
      <c r="CY25" s="992"/>
      <c r="CZ25" s="992"/>
      <c r="DA25" s="993"/>
      <c r="DB25" s="991"/>
      <c r="DC25" s="992"/>
      <c r="DD25" s="992"/>
      <c r="DE25" s="992"/>
      <c r="DF25" s="993"/>
      <c r="DG25" s="991"/>
      <c r="DH25" s="992"/>
      <c r="DI25" s="992"/>
      <c r="DJ25" s="992"/>
      <c r="DK25" s="993"/>
      <c r="DL25" s="991"/>
      <c r="DM25" s="992"/>
      <c r="DN25" s="992"/>
      <c r="DO25" s="992"/>
      <c r="DP25" s="993"/>
      <c r="DQ25" s="991"/>
      <c r="DR25" s="992"/>
      <c r="DS25" s="992"/>
      <c r="DT25" s="992"/>
      <c r="DU25" s="993"/>
      <c r="DV25" s="994"/>
      <c r="DW25" s="995"/>
      <c r="DX25" s="995"/>
      <c r="DY25" s="995"/>
      <c r="DZ25" s="996"/>
      <c r="EA25" s="230"/>
    </row>
    <row r="26" spans="1:131" ht="26.25" customHeight="1" x14ac:dyDescent="0.15">
      <c r="A26" s="997" t="s">
        <v>375</v>
      </c>
      <c r="B26" s="998"/>
      <c r="C26" s="998"/>
      <c r="D26" s="998"/>
      <c r="E26" s="998"/>
      <c r="F26" s="998"/>
      <c r="G26" s="998"/>
      <c r="H26" s="998"/>
      <c r="I26" s="998"/>
      <c r="J26" s="998"/>
      <c r="K26" s="998"/>
      <c r="L26" s="998"/>
      <c r="M26" s="998"/>
      <c r="N26" s="998"/>
      <c r="O26" s="998"/>
      <c r="P26" s="999"/>
      <c r="Q26" s="1003" t="s">
        <v>400</v>
      </c>
      <c r="R26" s="1004"/>
      <c r="S26" s="1004"/>
      <c r="T26" s="1004"/>
      <c r="U26" s="1005"/>
      <c r="V26" s="1003" t="s">
        <v>401</v>
      </c>
      <c r="W26" s="1004"/>
      <c r="X26" s="1004"/>
      <c r="Y26" s="1004"/>
      <c r="Z26" s="1005"/>
      <c r="AA26" s="1003" t="s">
        <v>402</v>
      </c>
      <c r="AB26" s="1004"/>
      <c r="AC26" s="1004"/>
      <c r="AD26" s="1004"/>
      <c r="AE26" s="1004"/>
      <c r="AF26" s="1057" t="s">
        <v>403</v>
      </c>
      <c r="AG26" s="1010"/>
      <c r="AH26" s="1010"/>
      <c r="AI26" s="1010"/>
      <c r="AJ26" s="1058"/>
      <c r="AK26" s="1004" t="s">
        <v>404</v>
      </c>
      <c r="AL26" s="1004"/>
      <c r="AM26" s="1004"/>
      <c r="AN26" s="1004"/>
      <c r="AO26" s="1005"/>
      <c r="AP26" s="1003" t="s">
        <v>405</v>
      </c>
      <c r="AQ26" s="1004"/>
      <c r="AR26" s="1004"/>
      <c r="AS26" s="1004"/>
      <c r="AT26" s="1005"/>
      <c r="AU26" s="1003" t="s">
        <v>406</v>
      </c>
      <c r="AV26" s="1004"/>
      <c r="AW26" s="1004"/>
      <c r="AX26" s="1004"/>
      <c r="AY26" s="1005"/>
      <c r="AZ26" s="1003" t="s">
        <v>407</v>
      </c>
      <c r="BA26" s="1004"/>
      <c r="BB26" s="1004"/>
      <c r="BC26" s="1004"/>
      <c r="BD26" s="1005"/>
      <c r="BE26" s="1003" t="s">
        <v>382</v>
      </c>
      <c r="BF26" s="1004"/>
      <c r="BG26" s="1004"/>
      <c r="BH26" s="1004"/>
      <c r="BI26" s="1017"/>
      <c r="BJ26" s="232"/>
      <c r="BK26" s="232"/>
      <c r="BL26" s="232"/>
      <c r="BM26" s="232"/>
      <c r="BN26" s="232"/>
      <c r="BO26" s="241"/>
      <c r="BP26" s="241"/>
      <c r="BQ26" s="238">
        <v>20</v>
      </c>
      <c r="BR26" s="239"/>
      <c r="BS26" s="994"/>
      <c r="BT26" s="995"/>
      <c r="BU26" s="995"/>
      <c r="BV26" s="995"/>
      <c r="BW26" s="995"/>
      <c r="BX26" s="995"/>
      <c r="BY26" s="995"/>
      <c r="BZ26" s="995"/>
      <c r="CA26" s="995"/>
      <c r="CB26" s="995"/>
      <c r="CC26" s="995"/>
      <c r="CD26" s="995"/>
      <c r="CE26" s="995"/>
      <c r="CF26" s="995"/>
      <c r="CG26" s="1016"/>
      <c r="CH26" s="991"/>
      <c r="CI26" s="992"/>
      <c r="CJ26" s="992"/>
      <c r="CK26" s="992"/>
      <c r="CL26" s="993"/>
      <c r="CM26" s="991"/>
      <c r="CN26" s="992"/>
      <c r="CO26" s="992"/>
      <c r="CP26" s="992"/>
      <c r="CQ26" s="993"/>
      <c r="CR26" s="991"/>
      <c r="CS26" s="992"/>
      <c r="CT26" s="992"/>
      <c r="CU26" s="992"/>
      <c r="CV26" s="993"/>
      <c r="CW26" s="991"/>
      <c r="CX26" s="992"/>
      <c r="CY26" s="992"/>
      <c r="CZ26" s="992"/>
      <c r="DA26" s="993"/>
      <c r="DB26" s="991"/>
      <c r="DC26" s="992"/>
      <c r="DD26" s="992"/>
      <c r="DE26" s="992"/>
      <c r="DF26" s="993"/>
      <c r="DG26" s="991"/>
      <c r="DH26" s="992"/>
      <c r="DI26" s="992"/>
      <c r="DJ26" s="992"/>
      <c r="DK26" s="993"/>
      <c r="DL26" s="991"/>
      <c r="DM26" s="992"/>
      <c r="DN26" s="992"/>
      <c r="DO26" s="992"/>
      <c r="DP26" s="993"/>
      <c r="DQ26" s="991"/>
      <c r="DR26" s="992"/>
      <c r="DS26" s="992"/>
      <c r="DT26" s="992"/>
      <c r="DU26" s="993"/>
      <c r="DV26" s="994"/>
      <c r="DW26" s="995"/>
      <c r="DX26" s="995"/>
      <c r="DY26" s="995"/>
      <c r="DZ26" s="996"/>
      <c r="EA26" s="230"/>
    </row>
    <row r="27" spans="1:131" ht="26.25" customHeight="1" thickBot="1" x14ac:dyDescent="0.2">
      <c r="A27" s="1000"/>
      <c r="B27" s="1001"/>
      <c r="C27" s="1001"/>
      <c r="D27" s="1001"/>
      <c r="E27" s="1001"/>
      <c r="F27" s="1001"/>
      <c r="G27" s="1001"/>
      <c r="H27" s="1001"/>
      <c r="I27" s="1001"/>
      <c r="J27" s="1001"/>
      <c r="K27" s="1001"/>
      <c r="L27" s="1001"/>
      <c r="M27" s="1001"/>
      <c r="N27" s="1001"/>
      <c r="O27" s="1001"/>
      <c r="P27" s="1002"/>
      <c r="Q27" s="1006"/>
      <c r="R27" s="1007"/>
      <c r="S27" s="1007"/>
      <c r="T27" s="1007"/>
      <c r="U27" s="1008"/>
      <c r="V27" s="1006"/>
      <c r="W27" s="1007"/>
      <c r="X27" s="1007"/>
      <c r="Y27" s="1007"/>
      <c r="Z27" s="1008"/>
      <c r="AA27" s="1006"/>
      <c r="AB27" s="1007"/>
      <c r="AC27" s="1007"/>
      <c r="AD27" s="1007"/>
      <c r="AE27" s="1007"/>
      <c r="AF27" s="1059"/>
      <c r="AG27" s="1013"/>
      <c r="AH27" s="1013"/>
      <c r="AI27" s="1013"/>
      <c r="AJ27" s="1060"/>
      <c r="AK27" s="1007"/>
      <c r="AL27" s="1007"/>
      <c r="AM27" s="1007"/>
      <c r="AN27" s="1007"/>
      <c r="AO27" s="1008"/>
      <c r="AP27" s="1006"/>
      <c r="AQ27" s="1007"/>
      <c r="AR27" s="1007"/>
      <c r="AS27" s="1007"/>
      <c r="AT27" s="1008"/>
      <c r="AU27" s="1006"/>
      <c r="AV27" s="1007"/>
      <c r="AW27" s="1007"/>
      <c r="AX27" s="1007"/>
      <c r="AY27" s="1008"/>
      <c r="AZ27" s="1006"/>
      <c r="BA27" s="1007"/>
      <c r="BB27" s="1007"/>
      <c r="BC27" s="1007"/>
      <c r="BD27" s="1008"/>
      <c r="BE27" s="1006"/>
      <c r="BF27" s="1007"/>
      <c r="BG27" s="1007"/>
      <c r="BH27" s="1007"/>
      <c r="BI27" s="1018"/>
      <c r="BJ27" s="232"/>
      <c r="BK27" s="232"/>
      <c r="BL27" s="232"/>
      <c r="BM27" s="232"/>
      <c r="BN27" s="232"/>
      <c r="BO27" s="241"/>
      <c r="BP27" s="241"/>
      <c r="BQ27" s="238">
        <v>21</v>
      </c>
      <c r="BR27" s="239"/>
      <c r="BS27" s="994"/>
      <c r="BT27" s="995"/>
      <c r="BU27" s="995"/>
      <c r="BV27" s="995"/>
      <c r="BW27" s="995"/>
      <c r="BX27" s="995"/>
      <c r="BY27" s="995"/>
      <c r="BZ27" s="995"/>
      <c r="CA27" s="995"/>
      <c r="CB27" s="995"/>
      <c r="CC27" s="995"/>
      <c r="CD27" s="995"/>
      <c r="CE27" s="995"/>
      <c r="CF27" s="995"/>
      <c r="CG27" s="1016"/>
      <c r="CH27" s="991"/>
      <c r="CI27" s="992"/>
      <c r="CJ27" s="992"/>
      <c r="CK27" s="992"/>
      <c r="CL27" s="993"/>
      <c r="CM27" s="991"/>
      <c r="CN27" s="992"/>
      <c r="CO27" s="992"/>
      <c r="CP27" s="992"/>
      <c r="CQ27" s="993"/>
      <c r="CR27" s="991"/>
      <c r="CS27" s="992"/>
      <c r="CT27" s="992"/>
      <c r="CU27" s="992"/>
      <c r="CV27" s="993"/>
      <c r="CW27" s="991"/>
      <c r="CX27" s="992"/>
      <c r="CY27" s="992"/>
      <c r="CZ27" s="992"/>
      <c r="DA27" s="993"/>
      <c r="DB27" s="991"/>
      <c r="DC27" s="992"/>
      <c r="DD27" s="992"/>
      <c r="DE27" s="992"/>
      <c r="DF27" s="993"/>
      <c r="DG27" s="991"/>
      <c r="DH27" s="992"/>
      <c r="DI27" s="992"/>
      <c r="DJ27" s="992"/>
      <c r="DK27" s="993"/>
      <c r="DL27" s="991"/>
      <c r="DM27" s="992"/>
      <c r="DN27" s="992"/>
      <c r="DO27" s="992"/>
      <c r="DP27" s="993"/>
      <c r="DQ27" s="991"/>
      <c r="DR27" s="992"/>
      <c r="DS27" s="992"/>
      <c r="DT27" s="992"/>
      <c r="DU27" s="993"/>
      <c r="DV27" s="994"/>
      <c r="DW27" s="995"/>
      <c r="DX27" s="995"/>
      <c r="DY27" s="995"/>
      <c r="DZ27" s="996"/>
      <c r="EA27" s="230"/>
    </row>
    <row r="28" spans="1:131" ht="26.25" customHeight="1" thickTop="1" x14ac:dyDescent="0.15">
      <c r="A28" s="242">
        <v>1</v>
      </c>
      <c r="B28" s="1049" t="s">
        <v>408</v>
      </c>
      <c r="C28" s="1050"/>
      <c r="D28" s="1050"/>
      <c r="E28" s="1050"/>
      <c r="F28" s="1050"/>
      <c r="G28" s="1050"/>
      <c r="H28" s="1050"/>
      <c r="I28" s="1050"/>
      <c r="J28" s="1050"/>
      <c r="K28" s="1050"/>
      <c r="L28" s="1050"/>
      <c r="M28" s="1050"/>
      <c r="N28" s="1050"/>
      <c r="O28" s="1050"/>
      <c r="P28" s="1051"/>
      <c r="Q28" s="1052">
        <v>3909</v>
      </c>
      <c r="R28" s="1053"/>
      <c r="S28" s="1053"/>
      <c r="T28" s="1053"/>
      <c r="U28" s="1053"/>
      <c r="V28" s="1053">
        <v>3796</v>
      </c>
      <c r="W28" s="1053"/>
      <c r="X28" s="1053"/>
      <c r="Y28" s="1053"/>
      <c r="Z28" s="1053"/>
      <c r="AA28" s="1053">
        <v>113</v>
      </c>
      <c r="AB28" s="1053"/>
      <c r="AC28" s="1053"/>
      <c r="AD28" s="1053"/>
      <c r="AE28" s="1054"/>
      <c r="AF28" s="1055">
        <v>113</v>
      </c>
      <c r="AG28" s="1053"/>
      <c r="AH28" s="1053"/>
      <c r="AI28" s="1053"/>
      <c r="AJ28" s="1056"/>
      <c r="AK28" s="1044">
        <v>291</v>
      </c>
      <c r="AL28" s="1045"/>
      <c r="AM28" s="1045"/>
      <c r="AN28" s="1045"/>
      <c r="AO28" s="1045"/>
      <c r="AP28" s="1045" t="s">
        <v>528</v>
      </c>
      <c r="AQ28" s="1045"/>
      <c r="AR28" s="1045"/>
      <c r="AS28" s="1045"/>
      <c r="AT28" s="1045"/>
      <c r="AU28" s="1045" t="s">
        <v>528</v>
      </c>
      <c r="AV28" s="1045"/>
      <c r="AW28" s="1045"/>
      <c r="AX28" s="1045"/>
      <c r="AY28" s="1045"/>
      <c r="AZ28" s="1046" t="s">
        <v>528</v>
      </c>
      <c r="BA28" s="1046"/>
      <c r="BB28" s="1046"/>
      <c r="BC28" s="1046"/>
      <c r="BD28" s="1046"/>
      <c r="BE28" s="1047"/>
      <c r="BF28" s="1047"/>
      <c r="BG28" s="1047"/>
      <c r="BH28" s="1047"/>
      <c r="BI28" s="1048"/>
      <c r="BJ28" s="232"/>
      <c r="BK28" s="232"/>
      <c r="BL28" s="232"/>
      <c r="BM28" s="232"/>
      <c r="BN28" s="232"/>
      <c r="BO28" s="241"/>
      <c r="BP28" s="241"/>
      <c r="BQ28" s="238">
        <v>22</v>
      </c>
      <c r="BR28" s="239"/>
      <c r="BS28" s="994"/>
      <c r="BT28" s="995"/>
      <c r="BU28" s="995"/>
      <c r="BV28" s="995"/>
      <c r="BW28" s="995"/>
      <c r="BX28" s="995"/>
      <c r="BY28" s="995"/>
      <c r="BZ28" s="995"/>
      <c r="CA28" s="995"/>
      <c r="CB28" s="995"/>
      <c r="CC28" s="995"/>
      <c r="CD28" s="995"/>
      <c r="CE28" s="995"/>
      <c r="CF28" s="995"/>
      <c r="CG28" s="1016"/>
      <c r="CH28" s="991"/>
      <c r="CI28" s="992"/>
      <c r="CJ28" s="992"/>
      <c r="CK28" s="992"/>
      <c r="CL28" s="993"/>
      <c r="CM28" s="991"/>
      <c r="CN28" s="992"/>
      <c r="CO28" s="992"/>
      <c r="CP28" s="992"/>
      <c r="CQ28" s="993"/>
      <c r="CR28" s="991"/>
      <c r="CS28" s="992"/>
      <c r="CT28" s="992"/>
      <c r="CU28" s="992"/>
      <c r="CV28" s="993"/>
      <c r="CW28" s="991"/>
      <c r="CX28" s="992"/>
      <c r="CY28" s="992"/>
      <c r="CZ28" s="992"/>
      <c r="DA28" s="993"/>
      <c r="DB28" s="991"/>
      <c r="DC28" s="992"/>
      <c r="DD28" s="992"/>
      <c r="DE28" s="992"/>
      <c r="DF28" s="993"/>
      <c r="DG28" s="991"/>
      <c r="DH28" s="992"/>
      <c r="DI28" s="992"/>
      <c r="DJ28" s="992"/>
      <c r="DK28" s="993"/>
      <c r="DL28" s="991"/>
      <c r="DM28" s="992"/>
      <c r="DN28" s="992"/>
      <c r="DO28" s="992"/>
      <c r="DP28" s="993"/>
      <c r="DQ28" s="991"/>
      <c r="DR28" s="992"/>
      <c r="DS28" s="992"/>
      <c r="DT28" s="992"/>
      <c r="DU28" s="993"/>
      <c r="DV28" s="994"/>
      <c r="DW28" s="995"/>
      <c r="DX28" s="995"/>
      <c r="DY28" s="995"/>
      <c r="DZ28" s="996"/>
      <c r="EA28" s="230"/>
    </row>
    <row r="29" spans="1:131" ht="26.25" customHeight="1" x14ac:dyDescent="0.15">
      <c r="A29" s="242">
        <v>2</v>
      </c>
      <c r="B29" s="1032" t="s">
        <v>409</v>
      </c>
      <c r="C29" s="1033"/>
      <c r="D29" s="1033"/>
      <c r="E29" s="1033"/>
      <c r="F29" s="1033"/>
      <c r="G29" s="1033"/>
      <c r="H29" s="1033"/>
      <c r="I29" s="1033"/>
      <c r="J29" s="1033"/>
      <c r="K29" s="1033"/>
      <c r="L29" s="1033"/>
      <c r="M29" s="1033"/>
      <c r="N29" s="1033"/>
      <c r="O29" s="1033"/>
      <c r="P29" s="1034"/>
      <c r="Q29" s="1040">
        <v>5181</v>
      </c>
      <c r="R29" s="1041"/>
      <c r="S29" s="1041"/>
      <c r="T29" s="1041"/>
      <c r="U29" s="1041"/>
      <c r="V29" s="1041">
        <v>4967</v>
      </c>
      <c r="W29" s="1041"/>
      <c r="X29" s="1041"/>
      <c r="Y29" s="1041"/>
      <c r="Z29" s="1041"/>
      <c r="AA29" s="1041">
        <v>214</v>
      </c>
      <c r="AB29" s="1041"/>
      <c r="AC29" s="1041"/>
      <c r="AD29" s="1041"/>
      <c r="AE29" s="1042"/>
      <c r="AF29" s="1037">
        <v>214</v>
      </c>
      <c r="AG29" s="1038"/>
      <c r="AH29" s="1038"/>
      <c r="AI29" s="1038"/>
      <c r="AJ29" s="1039"/>
      <c r="AK29" s="980">
        <v>719</v>
      </c>
      <c r="AL29" s="971"/>
      <c r="AM29" s="971"/>
      <c r="AN29" s="971"/>
      <c r="AO29" s="971"/>
      <c r="AP29" s="971" t="s">
        <v>528</v>
      </c>
      <c r="AQ29" s="971"/>
      <c r="AR29" s="971"/>
      <c r="AS29" s="971"/>
      <c r="AT29" s="971"/>
      <c r="AU29" s="971" t="s">
        <v>528</v>
      </c>
      <c r="AV29" s="971"/>
      <c r="AW29" s="971"/>
      <c r="AX29" s="971"/>
      <c r="AY29" s="971"/>
      <c r="AZ29" s="1043" t="s">
        <v>528</v>
      </c>
      <c r="BA29" s="1043"/>
      <c r="BB29" s="1043"/>
      <c r="BC29" s="1043"/>
      <c r="BD29" s="1043"/>
      <c r="BE29" s="972"/>
      <c r="BF29" s="972"/>
      <c r="BG29" s="972"/>
      <c r="BH29" s="972"/>
      <c r="BI29" s="973"/>
      <c r="BJ29" s="232"/>
      <c r="BK29" s="232"/>
      <c r="BL29" s="232"/>
      <c r="BM29" s="232"/>
      <c r="BN29" s="232"/>
      <c r="BO29" s="241"/>
      <c r="BP29" s="241"/>
      <c r="BQ29" s="238">
        <v>23</v>
      </c>
      <c r="BR29" s="239"/>
      <c r="BS29" s="994"/>
      <c r="BT29" s="995"/>
      <c r="BU29" s="995"/>
      <c r="BV29" s="995"/>
      <c r="BW29" s="995"/>
      <c r="BX29" s="995"/>
      <c r="BY29" s="995"/>
      <c r="BZ29" s="995"/>
      <c r="CA29" s="995"/>
      <c r="CB29" s="995"/>
      <c r="CC29" s="995"/>
      <c r="CD29" s="995"/>
      <c r="CE29" s="995"/>
      <c r="CF29" s="995"/>
      <c r="CG29" s="1016"/>
      <c r="CH29" s="991"/>
      <c r="CI29" s="992"/>
      <c r="CJ29" s="992"/>
      <c r="CK29" s="992"/>
      <c r="CL29" s="993"/>
      <c r="CM29" s="991"/>
      <c r="CN29" s="992"/>
      <c r="CO29" s="992"/>
      <c r="CP29" s="992"/>
      <c r="CQ29" s="993"/>
      <c r="CR29" s="991"/>
      <c r="CS29" s="992"/>
      <c r="CT29" s="992"/>
      <c r="CU29" s="992"/>
      <c r="CV29" s="993"/>
      <c r="CW29" s="991"/>
      <c r="CX29" s="992"/>
      <c r="CY29" s="992"/>
      <c r="CZ29" s="992"/>
      <c r="DA29" s="993"/>
      <c r="DB29" s="991"/>
      <c r="DC29" s="992"/>
      <c r="DD29" s="992"/>
      <c r="DE29" s="992"/>
      <c r="DF29" s="993"/>
      <c r="DG29" s="991"/>
      <c r="DH29" s="992"/>
      <c r="DI29" s="992"/>
      <c r="DJ29" s="992"/>
      <c r="DK29" s="993"/>
      <c r="DL29" s="991"/>
      <c r="DM29" s="992"/>
      <c r="DN29" s="992"/>
      <c r="DO29" s="992"/>
      <c r="DP29" s="993"/>
      <c r="DQ29" s="991"/>
      <c r="DR29" s="992"/>
      <c r="DS29" s="992"/>
      <c r="DT29" s="992"/>
      <c r="DU29" s="993"/>
      <c r="DV29" s="994"/>
      <c r="DW29" s="995"/>
      <c r="DX29" s="995"/>
      <c r="DY29" s="995"/>
      <c r="DZ29" s="996"/>
      <c r="EA29" s="230"/>
    </row>
    <row r="30" spans="1:131" ht="26.25" customHeight="1" x14ac:dyDescent="0.15">
      <c r="A30" s="242">
        <v>3</v>
      </c>
      <c r="B30" s="1032" t="s">
        <v>410</v>
      </c>
      <c r="C30" s="1033"/>
      <c r="D30" s="1033"/>
      <c r="E30" s="1033"/>
      <c r="F30" s="1033"/>
      <c r="G30" s="1033"/>
      <c r="H30" s="1033"/>
      <c r="I30" s="1033"/>
      <c r="J30" s="1033"/>
      <c r="K30" s="1033"/>
      <c r="L30" s="1033"/>
      <c r="M30" s="1033"/>
      <c r="N30" s="1033"/>
      <c r="O30" s="1033"/>
      <c r="P30" s="1034"/>
      <c r="Q30" s="1040">
        <v>1340</v>
      </c>
      <c r="R30" s="1041"/>
      <c r="S30" s="1041"/>
      <c r="T30" s="1041"/>
      <c r="U30" s="1041"/>
      <c r="V30" s="1041">
        <v>1333</v>
      </c>
      <c r="W30" s="1041"/>
      <c r="X30" s="1041"/>
      <c r="Y30" s="1041"/>
      <c r="Z30" s="1041"/>
      <c r="AA30" s="1041">
        <v>7</v>
      </c>
      <c r="AB30" s="1041"/>
      <c r="AC30" s="1041"/>
      <c r="AD30" s="1041"/>
      <c r="AE30" s="1042"/>
      <c r="AF30" s="1037">
        <v>7</v>
      </c>
      <c r="AG30" s="1038"/>
      <c r="AH30" s="1038"/>
      <c r="AI30" s="1038"/>
      <c r="AJ30" s="1039"/>
      <c r="AK30" s="980">
        <v>727</v>
      </c>
      <c r="AL30" s="971"/>
      <c r="AM30" s="971"/>
      <c r="AN30" s="971"/>
      <c r="AO30" s="971"/>
      <c r="AP30" s="971" t="s">
        <v>528</v>
      </c>
      <c r="AQ30" s="971"/>
      <c r="AR30" s="971"/>
      <c r="AS30" s="971"/>
      <c r="AT30" s="971"/>
      <c r="AU30" s="971" t="s">
        <v>528</v>
      </c>
      <c r="AV30" s="971"/>
      <c r="AW30" s="971"/>
      <c r="AX30" s="971"/>
      <c r="AY30" s="971"/>
      <c r="AZ30" s="1043" t="s">
        <v>528</v>
      </c>
      <c r="BA30" s="1043"/>
      <c r="BB30" s="1043"/>
      <c r="BC30" s="1043"/>
      <c r="BD30" s="1043"/>
      <c r="BE30" s="972"/>
      <c r="BF30" s="972"/>
      <c r="BG30" s="972"/>
      <c r="BH30" s="972"/>
      <c r="BI30" s="973"/>
      <c r="BJ30" s="232"/>
      <c r="BK30" s="232"/>
      <c r="BL30" s="232"/>
      <c r="BM30" s="232"/>
      <c r="BN30" s="232"/>
      <c r="BO30" s="241"/>
      <c r="BP30" s="241"/>
      <c r="BQ30" s="238">
        <v>24</v>
      </c>
      <c r="BR30" s="239"/>
      <c r="BS30" s="994"/>
      <c r="BT30" s="995"/>
      <c r="BU30" s="995"/>
      <c r="BV30" s="995"/>
      <c r="BW30" s="995"/>
      <c r="BX30" s="995"/>
      <c r="BY30" s="995"/>
      <c r="BZ30" s="995"/>
      <c r="CA30" s="995"/>
      <c r="CB30" s="995"/>
      <c r="CC30" s="995"/>
      <c r="CD30" s="995"/>
      <c r="CE30" s="995"/>
      <c r="CF30" s="995"/>
      <c r="CG30" s="1016"/>
      <c r="CH30" s="991"/>
      <c r="CI30" s="992"/>
      <c r="CJ30" s="992"/>
      <c r="CK30" s="992"/>
      <c r="CL30" s="993"/>
      <c r="CM30" s="991"/>
      <c r="CN30" s="992"/>
      <c r="CO30" s="992"/>
      <c r="CP30" s="992"/>
      <c r="CQ30" s="993"/>
      <c r="CR30" s="991"/>
      <c r="CS30" s="992"/>
      <c r="CT30" s="992"/>
      <c r="CU30" s="992"/>
      <c r="CV30" s="993"/>
      <c r="CW30" s="991"/>
      <c r="CX30" s="992"/>
      <c r="CY30" s="992"/>
      <c r="CZ30" s="992"/>
      <c r="DA30" s="993"/>
      <c r="DB30" s="991"/>
      <c r="DC30" s="992"/>
      <c r="DD30" s="992"/>
      <c r="DE30" s="992"/>
      <c r="DF30" s="993"/>
      <c r="DG30" s="991"/>
      <c r="DH30" s="992"/>
      <c r="DI30" s="992"/>
      <c r="DJ30" s="992"/>
      <c r="DK30" s="993"/>
      <c r="DL30" s="991"/>
      <c r="DM30" s="992"/>
      <c r="DN30" s="992"/>
      <c r="DO30" s="992"/>
      <c r="DP30" s="993"/>
      <c r="DQ30" s="991"/>
      <c r="DR30" s="992"/>
      <c r="DS30" s="992"/>
      <c r="DT30" s="992"/>
      <c r="DU30" s="993"/>
      <c r="DV30" s="994"/>
      <c r="DW30" s="995"/>
      <c r="DX30" s="995"/>
      <c r="DY30" s="995"/>
      <c r="DZ30" s="996"/>
      <c r="EA30" s="230"/>
    </row>
    <row r="31" spans="1:131" ht="26.25" customHeight="1" x14ac:dyDescent="0.15">
      <c r="A31" s="242">
        <v>4</v>
      </c>
      <c r="B31" s="1032" t="s">
        <v>411</v>
      </c>
      <c r="C31" s="1033"/>
      <c r="D31" s="1033"/>
      <c r="E31" s="1033"/>
      <c r="F31" s="1033"/>
      <c r="G31" s="1033"/>
      <c r="H31" s="1033"/>
      <c r="I31" s="1033"/>
      <c r="J31" s="1033"/>
      <c r="K31" s="1033"/>
      <c r="L31" s="1033"/>
      <c r="M31" s="1033"/>
      <c r="N31" s="1033"/>
      <c r="O31" s="1033"/>
      <c r="P31" s="1034"/>
      <c r="Q31" s="1040">
        <v>634</v>
      </c>
      <c r="R31" s="1041"/>
      <c r="S31" s="1041"/>
      <c r="T31" s="1041"/>
      <c r="U31" s="1041"/>
      <c r="V31" s="1041">
        <v>547</v>
      </c>
      <c r="W31" s="1041"/>
      <c r="X31" s="1041"/>
      <c r="Y31" s="1041"/>
      <c r="Z31" s="1041"/>
      <c r="AA31" s="1041">
        <v>87</v>
      </c>
      <c r="AB31" s="1041"/>
      <c r="AC31" s="1041"/>
      <c r="AD31" s="1041"/>
      <c r="AE31" s="1042"/>
      <c r="AF31" s="1037">
        <v>547</v>
      </c>
      <c r="AG31" s="1038"/>
      <c r="AH31" s="1038"/>
      <c r="AI31" s="1038"/>
      <c r="AJ31" s="1039"/>
      <c r="AK31" s="980">
        <v>61</v>
      </c>
      <c r="AL31" s="971"/>
      <c r="AM31" s="971"/>
      <c r="AN31" s="971"/>
      <c r="AO31" s="971"/>
      <c r="AP31" s="971">
        <v>4276</v>
      </c>
      <c r="AQ31" s="971"/>
      <c r="AR31" s="971"/>
      <c r="AS31" s="971"/>
      <c r="AT31" s="971"/>
      <c r="AU31" s="971">
        <v>611</v>
      </c>
      <c r="AV31" s="971"/>
      <c r="AW31" s="971"/>
      <c r="AX31" s="971"/>
      <c r="AY31" s="971"/>
      <c r="AZ31" s="1043" t="s">
        <v>528</v>
      </c>
      <c r="BA31" s="1043"/>
      <c r="BB31" s="1043"/>
      <c r="BC31" s="1043"/>
      <c r="BD31" s="1043"/>
      <c r="BE31" s="972" t="s">
        <v>412</v>
      </c>
      <c r="BF31" s="972"/>
      <c r="BG31" s="972"/>
      <c r="BH31" s="972"/>
      <c r="BI31" s="973"/>
      <c r="BJ31" s="232"/>
      <c r="BK31" s="232"/>
      <c r="BL31" s="232"/>
      <c r="BM31" s="232"/>
      <c r="BN31" s="232"/>
      <c r="BO31" s="241"/>
      <c r="BP31" s="241"/>
      <c r="BQ31" s="238">
        <v>25</v>
      </c>
      <c r="BR31" s="239"/>
      <c r="BS31" s="994"/>
      <c r="BT31" s="995"/>
      <c r="BU31" s="995"/>
      <c r="BV31" s="995"/>
      <c r="BW31" s="995"/>
      <c r="BX31" s="995"/>
      <c r="BY31" s="995"/>
      <c r="BZ31" s="995"/>
      <c r="CA31" s="995"/>
      <c r="CB31" s="995"/>
      <c r="CC31" s="995"/>
      <c r="CD31" s="995"/>
      <c r="CE31" s="995"/>
      <c r="CF31" s="995"/>
      <c r="CG31" s="1016"/>
      <c r="CH31" s="991"/>
      <c r="CI31" s="992"/>
      <c r="CJ31" s="992"/>
      <c r="CK31" s="992"/>
      <c r="CL31" s="993"/>
      <c r="CM31" s="991"/>
      <c r="CN31" s="992"/>
      <c r="CO31" s="992"/>
      <c r="CP31" s="992"/>
      <c r="CQ31" s="993"/>
      <c r="CR31" s="991"/>
      <c r="CS31" s="992"/>
      <c r="CT31" s="992"/>
      <c r="CU31" s="992"/>
      <c r="CV31" s="993"/>
      <c r="CW31" s="991"/>
      <c r="CX31" s="992"/>
      <c r="CY31" s="992"/>
      <c r="CZ31" s="992"/>
      <c r="DA31" s="993"/>
      <c r="DB31" s="991"/>
      <c r="DC31" s="992"/>
      <c r="DD31" s="992"/>
      <c r="DE31" s="992"/>
      <c r="DF31" s="993"/>
      <c r="DG31" s="991"/>
      <c r="DH31" s="992"/>
      <c r="DI31" s="992"/>
      <c r="DJ31" s="992"/>
      <c r="DK31" s="993"/>
      <c r="DL31" s="991"/>
      <c r="DM31" s="992"/>
      <c r="DN31" s="992"/>
      <c r="DO31" s="992"/>
      <c r="DP31" s="993"/>
      <c r="DQ31" s="991"/>
      <c r="DR31" s="992"/>
      <c r="DS31" s="992"/>
      <c r="DT31" s="992"/>
      <c r="DU31" s="993"/>
      <c r="DV31" s="994"/>
      <c r="DW31" s="995"/>
      <c r="DX31" s="995"/>
      <c r="DY31" s="995"/>
      <c r="DZ31" s="996"/>
      <c r="EA31" s="230"/>
    </row>
    <row r="32" spans="1:131" ht="26.25" customHeight="1" x14ac:dyDescent="0.15">
      <c r="A32" s="242">
        <v>5</v>
      </c>
      <c r="B32" s="1032" t="s">
        <v>413</v>
      </c>
      <c r="C32" s="1033"/>
      <c r="D32" s="1033"/>
      <c r="E32" s="1033"/>
      <c r="F32" s="1033"/>
      <c r="G32" s="1033"/>
      <c r="H32" s="1033"/>
      <c r="I32" s="1033"/>
      <c r="J32" s="1033"/>
      <c r="K32" s="1033"/>
      <c r="L32" s="1033"/>
      <c r="M32" s="1033"/>
      <c r="N32" s="1033"/>
      <c r="O32" s="1033"/>
      <c r="P32" s="1034"/>
      <c r="Q32" s="1040">
        <v>1703</v>
      </c>
      <c r="R32" s="1041"/>
      <c r="S32" s="1041"/>
      <c r="T32" s="1041"/>
      <c r="U32" s="1041"/>
      <c r="V32" s="1041">
        <v>1639</v>
      </c>
      <c r="W32" s="1041"/>
      <c r="X32" s="1041"/>
      <c r="Y32" s="1041"/>
      <c r="Z32" s="1041"/>
      <c r="AA32" s="1041">
        <v>64</v>
      </c>
      <c r="AB32" s="1041"/>
      <c r="AC32" s="1041"/>
      <c r="AD32" s="1041"/>
      <c r="AE32" s="1042"/>
      <c r="AF32" s="1037">
        <v>351</v>
      </c>
      <c r="AG32" s="1038"/>
      <c r="AH32" s="1038"/>
      <c r="AI32" s="1038"/>
      <c r="AJ32" s="1039"/>
      <c r="AK32" s="980">
        <v>684</v>
      </c>
      <c r="AL32" s="971"/>
      <c r="AM32" s="971"/>
      <c r="AN32" s="971"/>
      <c r="AO32" s="971"/>
      <c r="AP32" s="971">
        <v>14126</v>
      </c>
      <c r="AQ32" s="971"/>
      <c r="AR32" s="971"/>
      <c r="AS32" s="971"/>
      <c r="AT32" s="971"/>
      <c r="AU32" s="971">
        <v>9860</v>
      </c>
      <c r="AV32" s="971"/>
      <c r="AW32" s="971"/>
      <c r="AX32" s="971"/>
      <c r="AY32" s="971"/>
      <c r="AZ32" s="1043" t="s">
        <v>528</v>
      </c>
      <c r="BA32" s="1043"/>
      <c r="BB32" s="1043"/>
      <c r="BC32" s="1043"/>
      <c r="BD32" s="1043"/>
      <c r="BE32" s="972" t="s">
        <v>414</v>
      </c>
      <c r="BF32" s="972"/>
      <c r="BG32" s="972"/>
      <c r="BH32" s="972"/>
      <c r="BI32" s="973"/>
      <c r="BJ32" s="232"/>
      <c r="BK32" s="232"/>
      <c r="BL32" s="232"/>
      <c r="BM32" s="232"/>
      <c r="BN32" s="232"/>
      <c r="BO32" s="241"/>
      <c r="BP32" s="241"/>
      <c r="BQ32" s="238">
        <v>26</v>
      </c>
      <c r="BR32" s="239"/>
      <c r="BS32" s="994"/>
      <c r="BT32" s="995"/>
      <c r="BU32" s="995"/>
      <c r="BV32" s="995"/>
      <c r="BW32" s="995"/>
      <c r="BX32" s="995"/>
      <c r="BY32" s="995"/>
      <c r="BZ32" s="995"/>
      <c r="CA32" s="995"/>
      <c r="CB32" s="995"/>
      <c r="CC32" s="995"/>
      <c r="CD32" s="995"/>
      <c r="CE32" s="995"/>
      <c r="CF32" s="995"/>
      <c r="CG32" s="1016"/>
      <c r="CH32" s="991"/>
      <c r="CI32" s="992"/>
      <c r="CJ32" s="992"/>
      <c r="CK32" s="992"/>
      <c r="CL32" s="993"/>
      <c r="CM32" s="991"/>
      <c r="CN32" s="992"/>
      <c r="CO32" s="992"/>
      <c r="CP32" s="992"/>
      <c r="CQ32" s="993"/>
      <c r="CR32" s="991"/>
      <c r="CS32" s="992"/>
      <c r="CT32" s="992"/>
      <c r="CU32" s="992"/>
      <c r="CV32" s="993"/>
      <c r="CW32" s="991"/>
      <c r="CX32" s="992"/>
      <c r="CY32" s="992"/>
      <c r="CZ32" s="992"/>
      <c r="DA32" s="993"/>
      <c r="DB32" s="991"/>
      <c r="DC32" s="992"/>
      <c r="DD32" s="992"/>
      <c r="DE32" s="992"/>
      <c r="DF32" s="993"/>
      <c r="DG32" s="991"/>
      <c r="DH32" s="992"/>
      <c r="DI32" s="992"/>
      <c r="DJ32" s="992"/>
      <c r="DK32" s="993"/>
      <c r="DL32" s="991"/>
      <c r="DM32" s="992"/>
      <c r="DN32" s="992"/>
      <c r="DO32" s="992"/>
      <c r="DP32" s="993"/>
      <c r="DQ32" s="991"/>
      <c r="DR32" s="992"/>
      <c r="DS32" s="992"/>
      <c r="DT32" s="992"/>
      <c r="DU32" s="993"/>
      <c r="DV32" s="994"/>
      <c r="DW32" s="995"/>
      <c r="DX32" s="995"/>
      <c r="DY32" s="995"/>
      <c r="DZ32" s="996"/>
      <c r="EA32" s="230"/>
    </row>
    <row r="33" spans="1:131" ht="26.25" customHeight="1" x14ac:dyDescent="0.15">
      <c r="A33" s="242">
        <v>6</v>
      </c>
      <c r="B33" s="1032"/>
      <c r="C33" s="1033"/>
      <c r="D33" s="1033"/>
      <c r="E33" s="1033"/>
      <c r="F33" s="1033"/>
      <c r="G33" s="1033"/>
      <c r="H33" s="1033"/>
      <c r="I33" s="1033"/>
      <c r="J33" s="1033"/>
      <c r="K33" s="1033"/>
      <c r="L33" s="1033"/>
      <c r="M33" s="1033"/>
      <c r="N33" s="1033"/>
      <c r="O33" s="1033"/>
      <c r="P33" s="1034"/>
      <c r="Q33" s="1040"/>
      <c r="R33" s="1041"/>
      <c r="S33" s="1041"/>
      <c r="T33" s="1041"/>
      <c r="U33" s="1041"/>
      <c r="V33" s="1041"/>
      <c r="W33" s="1041"/>
      <c r="X33" s="1041"/>
      <c r="Y33" s="1041"/>
      <c r="Z33" s="1041"/>
      <c r="AA33" s="1041"/>
      <c r="AB33" s="1041"/>
      <c r="AC33" s="1041"/>
      <c r="AD33" s="1041"/>
      <c r="AE33" s="1042"/>
      <c r="AF33" s="1037"/>
      <c r="AG33" s="1038"/>
      <c r="AH33" s="1038"/>
      <c r="AI33" s="1038"/>
      <c r="AJ33" s="1039"/>
      <c r="AK33" s="980"/>
      <c r="AL33" s="971"/>
      <c r="AM33" s="971"/>
      <c r="AN33" s="971"/>
      <c r="AO33" s="971"/>
      <c r="AP33" s="971"/>
      <c r="AQ33" s="971"/>
      <c r="AR33" s="971"/>
      <c r="AS33" s="971"/>
      <c r="AT33" s="971"/>
      <c r="AU33" s="971"/>
      <c r="AV33" s="971"/>
      <c r="AW33" s="971"/>
      <c r="AX33" s="971"/>
      <c r="AY33" s="971"/>
      <c r="AZ33" s="1043"/>
      <c r="BA33" s="1043"/>
      <c r="BB33" s="1043"/>
      <c r="BC33" s="1043"/>
      <c r="BD33" s="1043"/>
      <c r="BE33" s="972"/>
      <c r="BF33" s="972"/>
      <c r="BG33" s="972"/>
      <c r="BH33" s="972"/>
      <c r="BI33" s="973"/>
      <c r="BJ33" s="232"/>
      <c r="BK33" s="232"/>
      <c r="BL33" s="232"/>
      <c r="BM33" s="232"/>
      <c r="BN33" s="232"/>
      <c r="BO33" s="241"/>
      <c r="BP33" s="241"/>
      <c r="BQ33" s="238">
        <v>27</v>
      </c>
      <c r="BR33" s="239"/>
      <c r="BS33" s="994"/>
      <c r="BT33" s="995"/>
      <c r="BU33" s="995"/>
      <c r="BV33" s="995"/>
      <c r="BW33" s="995"/>
      <c r="BX33" s="995"/>
      <c r="BY33" s="995"/>
      <c r="BZ33" s="995"/>
      <c r="CA33" s="995"/>
      <c r="CB33" s="995"/>
      <c r="CC33" s="995"/>
      <c r="CD33" s="995"/>
      <c r="CE33" s="995"/>
      <c r="CF33" s="995"/>
      <c r="CG33" s="1016"/>
      <c r="CH33" s="991"/>
      <c r="CI33" s="992"/>
      <c r="CJ33" s="992"/>
      <c r="CK33" s="992"/>
      <c r="CL33" s="993"/>
      <c r="CM33" s="991"/>
      <c r="CN33" s="992"/>
      <c r="CO33" s="992"/>
      <c r="CP33" s="992"/>
      <c r="CQ33" s="993"/>
      <c r="CR33" s="991"/>
      <c r="CS33" s="992"/>
      <c r="CT33" s="992"/>
      <c r="CU33" s="992"/>
      <c r="CV33" s="993"/>
      <c r="CW33" s="991"/>
      <c r="CX33" s="992"/>
      <c r="CY33" s="992"/>
      <c r="CZ33" s="992"/>
      <c r="DA33" s="993"/>
      <c r="DB33" s="991"/>
      <c r="DC33" s="992"/>
      <c r="DD33" s="992"/>
      <c r="DE33" s="992"/>
      <c r="DF33" s="993"/>
      <c r="DG33" s="991"/>
      <c r="DH33" s="992"/>
      <c r="DI33" s="992"/>
      <c r="DJ33" s="992"/>
      <c r="DK33" s="993"/>
      <c r="DL33" s="991"/>
      <c r="DM33" s="992"/>
      <c r="DN33" s="992"/>
      <c r="DO33" s="992"/>
      <c r="DP33" s="993"/>
      <c r="DQ33" s="991"/>
      <c r="DR33" s="992"/>
      <c r="DS33" s="992"/>
      <c r="DT33" s="992"/>
      <c r="DU33" s="993"/>
      <c r="DV33" s="994"/>
      <c r="DW33" s="995"/>
      <c r="DX33" s="995"/>
      <c r="DY33" s="995"/>
      <c r="DZ33" s="996"/>
      <c r="EA33" s="230"/>
    </row>
    <row r="34" spans="1:131" ht="26.25" customHeight="1" x14ac:dyDescent="0.15">
      <c r="A34" s="242">
        <v>7</v>
      </c>
      <c r="B34" s="1032"/>
      <c r="C34" s="1033"/>
      <c r="D34" s="1033"/>
      <c r="E34" s="1033"/>
      <c r="F34" s="1033"/>
      <c r="G34" s="1033"/>
      <c r="H34" s="1033"/>
      <c r="I34" s="1033"/>
      <c r="J34" s="1033"/>
      <c r="K34" s="1033"/>
      <c r="L34" s="1033"/>
      <c r="M34" s="1033"/>
      <c r="N34" s="1033"/>
      <c r="O34" s="1033"/>
      <c r="P34" s="1034"/>
      <c r="Q34" s="1040"/>
      <c r="R34" s="1041"/>
      <c r="S34" s="1041"/>
      <c r="T34" s="1041"/>
      <c r="U34" s="1041"/>
      <c r="V34" s="1041"/>
      <c r="W34" s="1041"/>
      <c r="X34" s="1041"/>
      <c r="Y34" s="1041"/>
      <c r="Z34" s="1041"/>
      <c r="AA34" s="1041"/>
      <c r="AB34" s="1041"/>
      <c r="AC34" s="1041"/>
      <c r="AD34" s="1041"/>
      <c r="AE34" s="1042"/>
      <c r="AF34" s="1037"/>
      <c r="AG34" s="1038"/>
      <c r="AH34" s="1038"/>
      <c r="AI34" s="1038"/>
      <c r="AJ34" s="1039"/>
      <c r="AK34" s="980"/>
      <c r="AL34" s="971"/>
      <c r="AM34" s="971"/>
      <c r="AN34" s="971"/>
      <c r="AO34" s="971"/>
      <c r="AP34" s="971"/>
      <c r="AQ34" s="971"/>
      <c r="AR34" s="971"/>
      <c r="AS34" s="971"/>
      <c r="AT34" s="971"/>
      <c r="AU34" s="971"/>
      <c r="AV34" s="971"/>
      <c r="AW34" s="971"/>
      <c r="AX34" s="971"/>
      <c r="AY34" s="971"/>
      <c r="AZ34" s="1043"/>
      <c r="BA34" s="1043"/>
      <c r="BB34" s="1043"/>
      <c r="BC34" s="1043"/>
      <c r="BD34" s="1043"/>
      <c r="BE34" s="972"/>
      <c r="BF34" s="972"/>
      <c r="BG34" s="972"/>
      <c r="BH34" s="972"/>
      <c r="BI34" s="973"/>
      <c r="BJ34" s="232"/>
      <c r="BK34" s="232"/>
      <c r="BL34" s="232"/>
      <c r="BM34" s="232"/>
      <c r="BN34" s="232"/>
      <c r="BO34" s="241"/>
      <c r="BP34" s="241"/>
      <c r="BQ34" s="238">
        <v>28</v>
      </c>
      <c r="BR34" s="239"/>
      <c r="BS34" s="994"/>
      <c r="BT34" s="995"/>
      <c r="BU34" s="995"/>
      <c r="BV34" s="995"/>
      <c r="BW34" s="995"/>
      <c r="BX34" s="995"/>
      <c r="BY34" s="995"/>
      <c r="BZ34" s="995"/>
      <c r="CA34" s="995"/>
      <c r="CB34" s="995"/>
      <c r="CC34" s="995"/>
      <c r="CD34" s="995"/>
      <c r="CE34" s="995"/>
      <c r="CF34" s="995"/>
      <c r="CG34" s="1016"/>
      <c r="CH34" s="991"/>
      <c r="CI34" s="992"/>
      <c r="CJ34" s="992"/>
      <c r="CK34" s="992"/>
      <c r="CL34" s="993"/>
      <c r="CM34" s="991"/>
      <c r="CN34" s="992"/>
      <c r="CO34" s="992"/>
      <c r="CP34" s="992"/>
      <c r="CQ34" s="993"/>
      <c r="CR34" s="991"/>
      <c r="CS34" s="992"/>
      <c r="CT34" s="992"/>
      <c r="CU34" s="992"/>
      <c r="CV34" s="993"/>
      <c r="CW34" s="991"/>
      <c r="CX34" s="992"/>
      <c r="CY34" s="992"/>
      <c r="CZ34" s="992"/>
      <c r="DA34" s="993"/>
      <c r="DB34" s="991"/>
      <c r="DC34" s="992"/>
      <c r="DD34" s="992"/>
      <c r="DE34" s="992"/>
      <c r="DF34" s="993"/>
      <c r="DG34" s="991"/>
      <c r="DH34" s="992"/>
      <c r="DI34" s="992"/>
      <c r="DJ34" s="992"/>
      <c r="DK34" s="993"/>
      <c r="DL34" s="991"/>
      <c r="DM34" s="992"/>
      <c r="DN34" s="992"/>
      <c r="DO34" s="992"/>
      <c r="DP34" s="993"/>
      <c r="DQ34" s="991"/>
      <c r="DR34" s="992"/>
      <c r="DS34" s="992"/>
      <c r="DT34" s="992"/>
      <c r="DU34" s="993"/>
      <c r="DV34" s="994"/>
      <c r="DW34" s="995"/>
      <c r="DX34" s="995"/>
      <c r="DY34" s="995"/>
      <c r="DZ34" s="996"/>
      <c r="EA34" s="230"/>
    </row>
    <row r="35" spans="1:131" ht="26.25" customHeight="1" x14ac:dyDescent="0.15">
      <c r="A35" s="242">
        <v>8</v>
      </c>
      <c r="B35" s="1032"/>
      <c r="C35" s="1033"/>
      <c r="D35" s="1033"/>
      <c r="E35" s="1033"/>
      <c r="F35" s="1033"/>
      <c r="G35" s="1033"/>
      <c r="H35" s="1033"/>
      <c r="I35" s="1033"/>
      <c r="J35" s="1033"/>
      <c r="K35" s="1033"/>
      <c r="L35" s="1033"/>
      <c r="M35" s="1033"/>
      <c r="N35" s="1033"/>
      <c r="O35" s="1033"/>
      <c r="P35" s="1034"/>
      <c r="Q35" s="1040"/>
      <c r="R35" s="1041"/>
      <c r="S35" s="1041"/>
      <c r="T35" s="1041"/>
      <c r="U35" s="1041"/>
      <c r="V35" s="1041"/>
      <c r="W35" s="1041"/>
      <c r="X35" s="1041"/>
      <c r="Y35" s="1041"/>
      <c r="Z35" s="1041"/>
      <c r="AA35" s="1041"/>
      <c r="AB35" s="1041"/>
      <c r="AC35" s="1041"/>
      <c r="AD35" s="1041"/>
      <c r="AE35" s="1042"/>
      <c r="AF35" s="1037"/>
      <c r="AG35" s="1038"/>
      <c r="AH35" s="1038"/>
      <c r="AI35" s="1038"/>
      <c r="AJ35" s="1039"/>
      <c r="AK35" s="980"/>
      <c r="AL35" s="971"/>
      <c r="AM35" s="971"/>
      <c r="AN35" s="971"/>
      <c r="AO35" s="971"/>
      <c r="AP35" s="971"/>
      <c r="AQ35" s="971"/>
      <c r="AR35" s="971"/>
      <c r="AS35" s="971"/>
      <c r="AT35" s="971"/>
      <c r="AU35" s="971"/>
      <c r="AV35" s="971"/>
      <c r="AW35" s="971"/>
      <c r="AX35" s="971"/>
      <c r="AY35" s="971"/>
      <c r="AZ35" s="1043"/>
      <c r="BA35" s="1043"/>
      <c r="BB35" s="1043"/>
      <c r="BC35" s="1043"/>
      <c r="BD35" s="1043"/>
      <c r="BE35" s="972"/>
      <c r="BF35" s="972"/>
      <c r="BG35" s="972"/>
      <c r="BH35" s="972"/>
      <c r="BI35" s="973"/>
      <c r="BJ35" s="232"/>
      <c r="BK35" s="232"/>
      <c r="BL35" s="232"/>
      <c r="BM35" s="232"/>
      <c r="BN35" s="232"/>
      <c r="BO35" s="241"/>
      <c r="BP35" s="241"/>
      <c r="BQ35" s="238">
        <v>29</v>
      </c>
      <c r="BR35" s="239"/>
      <c r="BS35" s="994"/>
      <c r="BT35" s="995"/>
      <c r="BU35" s="995"/>
      <c r="BV35" s="995"/>
      <c r="BW35" s="995"/>
      <c r="BX35" s="995"/>
      <c r="BY35" s="995"/>
      <c r="BZ35" s="995"/>
      <c r="CA35" s="995"/>
      <c r="CB35" s="995"/>
      <c r="CC35" s="995"/>
      <c r="CD35" s="995"/>
      <c r="CE35" s="995"/>
      <c r="CF35" s="995"/>
      <c r="CG35" s="1016"/>
      <c r="CH35" s="991"/>
      <c r="CI35" s="992"/>
      <c r="CJ35" s="992"/>
      <c r="CK35" s="992"/>
      <c r="CL35" s="993"/>
      <c r="CM35" s="991"/>
      <c r="CN35" s="992"/>
      <c r="CO35" s="992"/>
      <c r="CP35" s="992"/>
      <c r="CQ35" s="993"/>
      <c r="CR35" s="991"/>
      <c r="CS35" s="992"/>
      <c r="CT35" s="992"/>
      <c r="CU35" s="992"/>
      <c r="CV35" s="993"/>
      <c r="CW35" s="991"/>
      <c r="CX35" s="992"/>
      <c r="CY35" s="992"/>
      <c r="CZ35" s="992"/>
      <c r="DA35" s="993"/>
      <c r="DB35" s="991"/>
      <c r="DC35" s="992"/>
      <c r="DD35" s="992"/>
      <c r="DE35" s="992"/>
      <c r="DF35" s="993"/>
      <c r="DG35" s="991"/>
      <c r="DH35" s="992"/>
      <c r="DI35" s="992"/>
      <c r="DJ35" s="992"/>
      <c r="DK35" s="993"/>
      <c r="DL35" s="991"/>
      <c r="DM35" s="992"/>
      <c r="DN35" s="992"/>
      <c r="DO35" s="992"/>
      <c r="DP35" s="993"/>
      <c r="DQ35" s="991"/>
      <c r="DR35" s="992"/>
      <c r="DS35" s="992"/>
      <c r="DT35" s="992"/>
      <c r="DU35" s="993"/>
      <c r="DV35" s="994"/>
      <c r="DW35" s="995"/>
      <c r="DX35" s="995"/>
      <c r="DY35" s="995"/>
      <c r="DZ35" s="996"/>
      <c r="EA35" s="230"/>
    </row>
    <row r="36" spans="1:131" ht="26.25" customHeight="1" x14ac:dyDescent="0.15">
      <c r="A36" s="242">
        <v>9</v>
      </c>
      <c r="B36" s="1032"/>
      <c r="C36" s="1033"/>
      <c r="D36" s="1033"/>
      <c r="E36" s="1033"/>
      <c r="F36" s="1033"/>
      <c r="G36" s="1033"/>
      <c r="H36" s="1033"/>
      <c r="I36" s="1033"/>
      <c r="J36" s="1033"/>
      <c r="K36" s="1033"/>
      <c r="L36" s="1033"/>
      <c r="M36" s="1033"/>
      <c r="N36" s="1033"/>
      <c r="O36" s="1033"/>
      <c r="P36" s="1034"/>
      <c r="Q36" s="1040"/>
      <c r="R36" s="1041"/>
      <c r="S36" s="1041"/>
      <c r="T36" s="1041"/>
      <c r="U36" s="1041"/>
      <c r="V36" s="1041"/>
      <c r="W36" s="1041"/>
      <c r="X36" s="1041"/>
      <c r="Y36" s="1041"/>
      <c r="Z36" s="1041"/>
      <c r="AA36" s="1041"/>
      <c r="AB36" s="1041"/>
      <c r="AC36" s="1041"/>
      <c r="AD36" s="1041"/>
      <c r="AE36" s="1042"/>
      <c r="AF36" s="1037"/>
      <c r="AG36" s="1038"/>
      <c r="AH36" s="1038"/>
      <c r="AI36" s="1038"/>
      <c r="AJ36" s="1039"/>
      <c r="AK36" s="980"/>
      <c r="AL36" s="971"/>
      <c r="AM36" s="971"/>
      <c r="AN36" s="971"/>
      <c r="AO36" s="971"/>
      <c r="AP36" s="971"/>
      <c r="AQ36" s="971"/>
      <c r="AR36" s="971"/>
      <c r="AS36" s="971"/>
      <c r="AT36" s="971"/>
      <c r="AU36" s="971"/>
      <c r="AV36" s="971"/>
      <c r="AW36" s="971"/>
      <c r="AX36" s="971"/>
      <c r="AY36" s="971"/>
      <c r="AZ36" s="1043"/>
      <c r="BA36" s="1043"/>
      <c r="BB36" s="1043"/>
      <c r="BC36" s="1043"/>
      <c r="BD36" s="1043"/>
      <c r="BE36" s="972"/>
      <c r="BF36" s="972"/>
      <c r="BG36" s="972"/>
      <c r="BH36" s="972"/>
      <c r="BI36" s="973"/>
      <c r="BJ36" s="232"/>
      <c r="BK36" s="232"/>
      <c r="BL36" s="232"/>
      <c r="BM36" s="232"/>
      <c r="BN36" s="232"/>
      <c r="BO36" s="241"/>
      <c r="BP36" s="241"/>
      <c r="BQ36" s="238">
        <v>30</v>
      </c>
      <c r="BR36" s="239"/>
      <c r="BS36" s="994"/>
      <c r="BT36" s="995"/>
      <c r="BU36" s="995"/>
      <c r="BV36" s="995"/>
      <c r="BW36" s="995"/>
      <c r="BX36" s="995"/>
      <c r="BY36" s="995"/>
      <c r="BZ36" s="995"/>
      <c r="CA36" s="995"/>
      <c r="CB36" s="995"/>
      <c r="CC36" s="995"/>
      <c r="CD36" s="995"/>
      <c r="CE36" s="995"/>
      <c r="CF36" s="995"/>
      <c r="CG36" s="1016"/>
      <c r="CH36" s="991"/>
      <c r="CI36" s="992"/>
      <c r="CJ36" s="992"/>
      <c r="CK36" s="992"/>
      <c r="CL36" s="993"/>
      <c r="CM36" s="991"/>
      <c r="CN36" s="992"/>
      <c r="CO36" s="992"/>
      <c r="CP36" s="992"/>
      <c r="CQ36" s="993"/>
      <c r="CR36" s="991"/>
      <c r="CS36" s="992"/>
      <c r="CT36" s="992"/>
      <c r="CU36" s="992"/>
      <c r="CV36" s="993"/>
      <c r="CW36" s="991"/>
      <c r="CX36" s="992"/>
      <c r="CY36" s="992"/>
      <c r="CZ36" s="992"/>
      <c r="DA36" s="993"/>
      <c r="DB36" s="991"/>
      <c r="DC36" s="992"/>
      <c r="DD36" s="992"/>
      <c r="DE36" s="992"/>
      <c r="DF36" s="993"/>
      <c r="DG36" s="991"/>
      <c r="DH36" s="992"/>
      <c r="DI36" s="992"/>
      <c r="DJ36" s="992"/>
      <c r="DK36" s="993"/>
      <c r="DL36" s="991"/>
      <c r="DM36" s="992"/>
      <c r="DN36" s="992"/>
      <c r="DO36" s="992"/>
      <c r="DP36" s="993"/>
      <c r="DQ36" s="991"/>
      <c r="DR36" s="992"/>
      <c r="DS36" s="992"/>
      <c r="DT36" s="992"/>
      <c r="DU36" s="993"/>
      <c r="DV36" s="994"/>
      <c r="DW36" s="995"/>
      <c r="DX36" s="995"/>
      <c r="DY36" s="995"/>
      <c r="DZ36" s="996"/>
      <c r="EA36" s="230"/>
    </row>
    <row r="37" spans="1:131" ht="26.25" customHeight="1" x14ac:dyDescent="0.15">
      <c r="A37" s="242">
        <v>10</v>
      </c>
      <c r="B37" s="1032"/>
      <c r="C37" s="1033"/>
      <c r="D37" s="1033"/>
      <c r="E37" s="1033"/>
      <c r="F37" s="1033"/>
      <c r="G37" s="1033"/>
      <c r="H37" s="1033"/>
      <c r="I37" s="1033"/>
      <c r="J37" s="1033"/>
      <c r="K37" s="1033"/>
      <c r="L37" s="1033"/>
      <c r="M37" s="1033"/>
      <c r="N37" s="1033"/>
      <c r="O37" s="1033"/>
      <c r="P37" s="1034"/>
      <c r="Q37" s="1040"/>
      <c r="R37" s="1041"/>
      <c r="S37" s="1041"/>
      <c r="T37" s="1041"/>
      <c r="U37" s="1041"/>
      <c r="V37" s="1041"/>
      <c r="W37" s="1041"/>
      <c r="X37" s="1041"/>
      <c r="Y37" s="1041"/>
      <c r="Z37" s="1041"/>
      <c r="AA37" s="1041"/>
      <c r="AB37" s="1041"/>
      <c r="AC37" s="1041"/>
      <c r="AD37" s="1041"/>
      <c r="AE37" s="1042"/>
      <c r="AF37" s="1037"/>
      <c r="AG37" s="1038"/>
      <c r="AH37" s="1038"/>
      <c r="AI37" s="1038"/>
      <c r="AJ37" s="1039"/>
      <c r="AK37" s="980"/>
      <c r="AL37" s="971"/>
      <c r="AM37" s="971"/>
      <c r="AN37" s="971"/>
      <c r="AO37" s="971"/>
      <c r="AP37" s="971"/>
      <c r="AQ37" s="971"/>
      <c r="AR37" s="971"/>
      <c r="AS37" s="971"/>
      <c r="AT37" s="971"/>
      <c r="AU37" s="971"/>
      <c r="AV37" s="971"/>
      <c r="AW37" s="971"/>
      <c r="AX37" s="971"/>
      <c r="AY37" s="971"/>
      <c r="AZ37" s="1043"/>
      <c r="BA37" s="1043"/>
      <c r="BB37" s="1043"/>
      <c r="BC37" s="1043"/>
      <c r="BD37" s="1043"/>
      <c r="BE37" s="972"/>
      <c r="BF37" s="972"/>
      <c r="BG37" s="972"/>
      <c r="BH37" s="972"/>
      <c r="BI37" s="973"/>
      <c r="BJ37" s="232"/>
      <c r="BK37" s="232"/>
      <c r="BL37" s="232"/>
      <c r="BM37" s="232"/>
      <c r="BN37" s="232"/>
      <c r="BO37" s="241"/>
      <c r="BP37" s="241"/>
      <c r="BQ37" s="238">
        <v>31</v>
      </c>
      <c r="BR37" s="239"/>
      <c r="BS37" s="994"/>
      <c r="BT37" s="995"/>
      <c r="BU37" s="995"/>
      <c r="BV37" s="995"/>
      <c r="BW37" s="995"/>
      <c r="BX37" s="995"/>
      <c r="BY37" s="995"/>
      <c r="BZ37" s="995"/>
      <c r="CA37" s="995"/>
      <c r="CB37" s="995"/>
      <c r="CC37" s="995"/>
      <c r="CD37" s="995"/>
      <c r="CE37" s="995"/>
      <c r="CF37" s="995"/>
      <c r="CG37" s="1016"/>
      <c r="CH37" s="991"/>
      <c r="CI37" s="992"/>
      <c r="CJ37" s="992"/>
      <c r="CK37" s="992"/>
      <c r="CL37" s="993"/>
      <c r="CM37" s="991"/>
      <c r="CN37" s="992"/>
      <c r="CO37" s="992"/>
      <c r="CP37" s="992"/>
      <c r="CQ37" s="993"/>
      <c r="CR37" s="991"/>
      <c r="CS37" s="992"/>
      <c r="CT37" s="992"/>
      <c r="CU37" s="992"/>
      <c r="CV37" s="993"/>
      <c r="CW37" s="991"/>
      <c r="CX37" s="992"/>
      <c r="CY37" s="992"/>
      <c r="CZ37" s="992"/>
      <c r="DA37" s="993"/>
      <c r="DB37" s="991"/>
      <c r="DC37" s="992"/>
      <c r="DD37" s="992"/>
      <c r="DE37" s="992"/>
      <c r="DF37" s="993"/>
      <c r="DG37" s="991"/>
      <c r="DH37" s="992"/>
      <c r="DI37" s="992"/>
      <c r="DJ37" s="992"/>
      <c r="DK37" s="993"/>
      <c r="DL37" s="991"/>
      <c r="DM37" s="992"/>
      <c r="DN37" s="992"/>
      <c r="DO37" s="992"/>
      <c r="DP37" s="993"/>
      <c r="DQ37" s="991"/>
      <c r="DR37" s="992"/>
      <c r="DS37" s="992"/>
      <c r="DT37" s="992"/>
      <c r="DU37" s="993"/>
      <c r="DV37" s="994"/>
      <c r="DW37" s="995"/>
      <c r="DX37" s="995"/>
      <c r="DY37" s="995"/>
      <c r="DZ37" s="996"/>
      <c r="EA37" s="230"/>
    </row>
    <row r="38" spans="1:131" ht="26.25" customHeight="1" x14ac:dyDescent="0.15">
      <c r="A38" s="242">
        <v>11</v>
      </c>
      <c r="B38" s="1032"/>
      <c r="C38" s="1033"/>
      <c r="D38" s="1033"/>
      <c r="E38" s="1033"/>
      <c r="F38" s="1033"/>
      <c r="G38" s="1033"/>
      <c r="H38" s="1033"/>
      <c r="I38" s="1033"/>
      <c r="J38" s="1033"/>
      <c r="K38" s="1033"/>
      <c r="L38" s="1033"/>
      <c r="M38" s="1033"/>
      <c r="N38" s="1033"/>
      <c r="O38" s="1033"/>
      <c r="P38" s="1034"/>
      <c r="Q38" s="1040"/>
      <c r="R38" s="1041"/>
      <c r="S38" s="1041"/>
      <c r="T38" s="1041"/>
      <c r="U38" s="1041"/>
      <c r="V38" s="1041"/>
      <c r="W38" s="1041"/>
      <c r="X38" s="1041"/>
      <c r="Y38" s="1041"/>
      <c r="Z38" s="1041"/>
      <c r="AA38" s="1041"/>
      <c r="AB38" s="1041"/>
      <c r="AC38" s="1041"/>
      <c r="AD38" s="1041"/>
      <c r="AE38" s="1042"/>
      <c r="AF38" s="1037"/>
      <c r="AG38" s="1038"/>
      <c r="AH38" s="1038"/>
      <c r="AI38" s="1038"/>
      <c r="AJ38" s="1039"/>
      <c r="AK38" s="980"/>
      <c r="AL38" s="971"/>
      <c r="AM38" s="971"/>
      <c r="AN38" s="971"/>
      <c r="AO38" s="971"/>
      <c r="AP38" s="971"/>
      <c r="AQ38" s="971"/>
      <c r="AR38" s="971"/>
      <c r="AS38" s="971"/>
      <c r="AT38" s="971"/>
      <c r="AU38" s="971"/>
      <c r="AV38" s="971"/>
      <c r="AW38" s="971"/>
      <c r="AX38" s="971"/>
      <c r="AY38" s="971"/>
      <c r="AZ38" s="1043"/>
      <c r="BA38" s="1043"/>
      <c r="BB38" s="1043"/>
      <c r="BC38" s="1043"/>
      <c r="BD38" s="1043"/>
      <c r="BE38" s="972"/>
      <c r="BF38" s="972"/>
      <c r="BG38" s="972"/>
      <c r="BH38" s="972"/>
      <c r="BI38" s="973"/>
      <c r="BJ38" s="232"/>
      <c r="BK38" s="232"/>
      <c r="BL38" s="232"/>
      <c r="BM38" s="232"/>
      <c r="BN38" s="232"/>
      <c r="BO38" s="241"/>
      <c r="BP38" s="241"/>
      <c r="BQ38" s="238">
        <v>32</v>
      </c>
      <c r="BR38" s="239"/>
      <c r="BS38" s="994"/>
      <c r="BT38" s="995"/>
      <c r="BU38" s="995"/>
      <c r="BV38" s="995"/>
      <c r="BW38" s="995"/>
      <c r="BX38" s="995"/>
      <c r="BY38" s="995"/>
      <c r="BZ38" s="995"/>
      <c r="CA38" s="995"/>
      <c r="CB38" s="995"/>
      <c r="CC38" s="995"/>
      <c r="CD38" s="995"/>
      <c r="CE38" s="995"/>
      <c r="CF38" s="995"/>
      <c r="CG38" s="1016"/>
      <c r="CH38" s="991"/>
      <c r="CI38" s="992"/>
      <c r="CJ38" s="992"/>
      <c r="CK38" s="992"/>
      <c r="CL38" s="993"/>
      <c r="CM38" s="991"/>
      <c r="CN38" s="992"/>
      <c r="CO38" s="992"/>
      <c r="CP38" s="992"/>
      <c r="CQ38" s="993"/>
      <c r="CR38" s="991"/>
      <c r="CS38" s="992"/>
      <c r="CT38" s="992"/>
      <c r="CU38" s="992"/>
      <c r="CV38" s="993"/>
      <c r="CW38" s="991"/>
      <c r="CX38" s="992"/>
      <c r="CY38" s="992"/>
      <c r="CZ38" s="992"/>
      <c r="DA38" s="993"/>
      <c r="DB38" s="991"/>
      <c r="DC38" s="992"/>
      <c r="DD38" s="992"/>
      <c r="DE38" s="992"/>
      <c r="DF38" s="993"/>
      <c r="DG38" s="991"/>
      <c r="DH38" s="992"/>
      <c r="DI38" s="992"/>
      <c r="DJ38" s="992"/>
      <c r="DK38" s="993"/>
      <c r="DL38" s="991"/>
      <c r="DM38" s="992"/>
      <c r="DN38" s="992"/>
      <c r="DO38" s="992"/>
      <c r="DP38" s="993"/>
      <c r="DQ38" s="991"/>
      <c r="DR38" s="992"/>
      <c r="DS38" s="992"/>
      <c r="DT38" s="992"/>
      <c r="DU38" s="993"/>
      <c r="DV38" s="994"/>
      <c r="DW38" s="995"/>
      <c r="DX38" s="995"/>
      <c r="DY38" s="995"/>
      <c r="DZ38" s="996"/>
      <c r="EA38" s="230"/>
    </row>
    <row r="39" spans="1:131" ht="26.25" customHeight="1" x14ac:dyDescent="0.15">
      <c r="A39" s="242">
        <v>12</v>
      </c>
      <c r="B39" s="1032"/>
      <c r="C39" s="1033"/>
      <c r="D39" s="1033"/>
      <c r="E39" s="1033"/>
      <c r="F39" s="1033"/>
      <c r="G39" s="1033"/>
      <c r="H39" s="1033"/>
      <c r="I39" s="1033"/>
      <c r="J39" s="1033"/>
      <c r="K39" s="1033"/>
      <c r="L39" s="1033"/>
      <c r="M39" s="1033"/>
      <c r="N39" s="1033"/>
      <c r="O39" s="1033"/>
      <c r="P39" s="1034"/>
      <c r="Q39" s="1040"/>
      <c r="R39" s="1041"/>
      <c r="S39" s="1041"/>
      <c r="T39" s="1041"/>
      <c r="U39" s="1041"/>
      <c r="V39" s="1041"/>
      <c r="W39" s="1041"/>
      <c r="X39" s="1041"/>
      <c r="Y39" s="1041"/>
      <c r="Z39" s="1041"/>
      <c r="AA39" s="1041"/>
      <c r="AB39" s="1041"/>
      <c r="AC39" s="1041"/>
      <c r="AD39" s="1041"/>
      <c r="AE39" s="1042"/>
      <c r="AF39" s="1037"/>
      <c r="AG39" s="1038"/>
      <c r="AH39" s="1038"/>
      <c r="AI39" s="1038"/>
      <c r="AJ39" s="1039"/>
      <c r="AK39" s="980"/>
      <c r="AL39" s="971"/>
      <c r="AM39" s="971"/>
      <c r="AN39" s="971"/>
      <c r="AO39" s="971"/>
      <c r="AP39" s="971"/>
      <c r="AQ39" s="971"/>
      <c r="AR39" s="971"/>
      <c r="AS39" s="971"/>
      <c r="AT39" s="971"/>
      <c r="AU39" s="971"/>
      <c r="AV39" s="971"/>
      <c r="AW39" s="971"/>
      <c r="AX39" s="971"/>
      <c r="AY39" s="971"/>
      <c r="AZ39" s="1043"/>
      <c r="BA39" s="1043"/>
      <c r="BB39" s="1043"/>
      <c r="BC39" s="1043"/>
      <c r="BD39" s="1043"/>
      <c r="BE39" s="972"/>
      <c r="BF39" s="972"/>
      <c r="BG39" s="972"/>
      <c r="BH39" s="972"/>
      <c r="BI39" s="973"/>
      <c r="BJ39" s="232"/>
      <c r="BK39" s="232"/>
      <c r="BL39" s="232"/>
      <c r="BM39" s="232"/>
      <c r="BN39" s="232"/>
      <c r="BO39" s="241"/>
      <c r="BP39" s="241"/>
      <c r="BQ39" s="238">
        <v>33</v>
      </c>
      <c r="BR39" s="239"/>
      <c r="BS39" s="994"/>
      <c r="BT39" s="995"/>
      <c r="BU39" s="995"/>
      <c r="BV39" s="995"/>
      <c r="BW39" s="995"/>
      <c r="BX39" s="995"/>
      <c r="BY39" s="995"/>
      <c r="BZ39" s="995"/>
      <c r="CA39" s="995"/>
      <c r="CB39" s="995"/>
      <c r="CC39" s="995"/>
      <c r="CD39" s="995"/>
      <c r="CE39" s="995"/>
      <c r="CF39" s="995"/>
      <c r="CG39" s="1016"/>
      <c r="CH39" s="991"/>
      <c r="CI39" s="992"/>
      <c r="CJ39" s="992"/>
      <c r="CK39" s="992"/>
      <c r="CL39" s="993"/>
      <c r="CM39" s="991"/>
      <c r="CN39" s="992"/>
      <c r="CO39" s="992"/>
      <c r="CP39" s="992"/>
      <c r="CQ39" s="993"/>
      <c r="CR39" s="991"/>
      <c r="CS39" s="992"/>
      <c r="CT39" s="992"/>
      <c r="CU39" s="992"/>
      <c r="CV39" s="993"/>
      <c r="CW39" s="991"/>
      <c r="CX39" s="992"/>
      <c r="CY39" s="992"/>
      <c r="CZ39" s="992"/>
      <c r="DA39" s="993"/>
      <c r="DB39" s="991"/>
      <c r="DC39" s="992"/>
      <c r="DD39" s="992"/>
      <c r="DE39" s="992"/>
      <c r="DF39" s="993"/>
      <c r="DG39" s="991"/>
      <c r="DH39" s="992"/>
      <c r="DI39" s="992"/>
      <c r="DJ39" s="992"/>
      <c r="DK39" s="993"/>
      <c r="DL39" s="991"/>
      <c r="DM39" s="992"/>
      <c r="DN39" s="992"/>
      <c r="DO39" s="992"/>
      <c r="DP39" s="993"/>
      <c r="DQ39" s="991"/>
      <c r="DR39" s="992"/>
      <c r="DS39" s="992"/>
      <c r="DT39" s="992"/>
      <c r="DU39" s="993"/>
      <c r="DV39" s="994"/>
      <c r="DW39" s="995"/>
      <c r="DX39" s="995"/>
      <c r="DY39" s="995"/>
      <c r="DZ39" s="996"/>
      <c r="EA39" s="230"/>
    </row>
    <row r="40" spans="1:131" ht="26.25" customHeight="1" x14ac:dyDescent="0.15">
      <c r="A40" s="238">
        <v>13</v>
      </c>
      <c r="B40" s="1032"/>
      <c r="C40" s="1033"/>
      <c r="D40" s="1033"/>
      <c r="E40" s="1033"/>
      <c r="F40" s="1033"/>
      <c r="G40" s="1033"/>
      <c r="H40" s="1033"/>
      <c r="I40" s="1033"/>
      <c r="J40" s="1033"/>
      <c r="K40" s="1033"/>
      <c r="L40" s="1033"/>
      <c r="M40" s="1033"/>
      <c r="N40" s="1033"/>
      <c r="O40" s="1033"/>
      <c r="P40" s="1034"/>
      <c r="Q40" s="1040"/>
      <c r="R40" s="1041"/>
      <c r="S40" s="1041"/>
      <c r="T40" s="1041"/>
      <c r="U40" s="1041"/>
      <c r="V40" s="1041"/>
      <c r="W40" s="1041"/>
      <c r="X40" s="1041"/>
      <c r="Y40" s="1041"/>
      <c r="Z40" s="1041"/>
      <c r="AA40" s="1041"/>
      <c r="AB40" s="1041"/>
      <c r="AC40" s="1041"/>
      <c r="AD40" s="1041"/>
      <c r="AE40" s="1042"/>
      <c r="AF40" s="1037"/>
      <c r="AG40" s="1038"/>
      <c r="AH40" s="1038"/>
      <c r="AI40" s="1038"/>
      <c r="AJ40" s="1039"/>
      <c r="AK40" s="980"/>
      <c r="AL40" s="971"/>
      <c r="AM40" s="971"/>
      <c r="AN40" s="971"/>
      <c r="AO40" s="971"/>
      <c r="AP40" s="971"/>
      <c r="AQ40" s="971"/>
      <c r="AR40" s="971"/>
      <c r="AS40" s="971"/>
      <c r="AT40" s="971"/>
      <c r="AU40" s="971"/>
      <c r="AV40" s="971"/>
      <c r="AW40" s="971"/>
      <c r="AX40" s="971"/>
      <c r="AY40" s="971"/>
      <c r="AZ40" s="1043"/>
      <c r="BA40" s="1043"/>
      <c r="BB40" s="1043"/>
      <c r="BC40" s="1043"/>
      <c r="BD40" s="1043"/>
      <c r="BE40" s="972"/>
      <c r="BF40" s="972"/>
      <c r="BG40" s="972"/>
      <c r="BH40" s="972"/>
      <c r="BI40" s="973"/>
      <c r="BJ40" s="232"/>
      <c r="BK40" s="232"/>
      <c r="BL40" s="232"/>
      <c r="BM40" s="232"/>
      <c r="BN40" s="232"/>
      <c r="BO40" s="241"/>
      <c r="BP40" s="241"/>
      <c r="BQ40" s="238">
        <v>34</v>
      </c>
      <c r="BR40" s="239"/>
      <c r="BS40" s="994"/>
      <c r="BT40" s="995"/>
      <c r="BU40" s="995"/>
      <c r="BV40" s="995"/>
      <c r="BW40" s="995"/>
      <c r="BX40" s="995"/>
      <c r="BY40" s="995"/>
      <c r="BZ40" s="995"/>
      <c r="CA40" s="995"/>
      <c r="CB40" s="995"/>
      <c r="CC40" s="995"/>
      <c r="CD40" s="995"/>
      <c r="CE40" s="995"/>
      <c r="CF40" s="995"/>
      <c r="CG40" s="1016"/>
      <c r="CH40" s="991"/>
      <c r="CI40" s="992"/>
      <c r="CJ40" s="992"/>
      <c r="CK40" s="992"/>
      <c r="CL40" s="993"/>
      <c r="CM40" s="991"/>
      <c r="CN40" s="992"/>
      <c r="CO40" s="992"/>
      <c r="CP40" s="992"/>
      <c r="CQ40" s="993"/>
      <c r="CR40" s="991"/>
      <c r="CS40" s="992"/>
      <c r="CT40" s="992"/>
      <c r="CU40" s="992"/>
      <c r="CV40" s="993"/>
      <c r="CW40" s="991"/>
      <c r="CX40" s="992"/>
      <c r="CY40" s="992"/>
      <c r="CZ40" s="992"/>
      <c r="DA40" s="993"/>
      <c r="DB40" s="991"/>
      <c r="DC40" s="992"/>
      <c r="DD40" s="992"/>
      <c r="DE40" s="992"/>
      <c r="DF40" s="993"/>
      <c r="DG40" s="991"/>
      <c r="DH40" s="992"/>
      <c r="DI40" s="992"/>
      <c r="DJ40" s="992"/>
      <c r="DK40" s="993"/>
      <c r="DL40" s="991"/>
      <c r="DM40" s="992"/>
      <c r="DN40" s="992"/>
      <c r="DO40" s="992"/>
      <c r="DP40" s="993"/>
      <c r="DQ40" s="991"/>
      <c r="DR40" s="992"/>
      <c r="DS40" s="992"/>
      <c r="DT40" s="992"/>
      <c r="DU40" s="993"/>
      <c r="DV40" s="994"/>
      <c r="DW40" s="995"/>
      <c r="DX40" s="995"/>
      <c r="DY40" s="995"/>
      <c r="DZ40" s="996"/>
      <c r="EA40" s="230"/>
    </row>
    <row r="41" spans="1:131" ht="26.25" customHeight="1" x14ac:dyDescent="0.15">
      <c r="A41" s="238">
        <v>14</v>
      </c>
      <c r="B41" s="1032"/>
      <c r="C41" s="1033"/>
      <c r="D41" s="1033"/>
      <c r="E41" s="1033"/>
      <c r="F41" s="1033"/>
      <c r="G41" s="1033"/>
      <c r="H41" s="1033"/>
      <c r="I41" s="1033"/>
      <c r="J41" s="1033"/>
      <c r="K41" s="1033"/>
      <c r="L41" s="1033"/>
      <c r="M41" s="1033"/>
      <c r="N41" s="1033"/>
      <c r="O41" s="1033"/>
      <c r="P41" s="1034"/>
      <c r="Q41" s="1040"/>
      <c r="R41" s="1041"/>
      <c r="S41" s="1041"/>
      <c r="T41" s="1041"/>
      <c r="U41" s="1041"/>
      <c r="V41" s="1041"/>
      <c r="W41" s="1041"/>
      <c r="X41" s="1041"/>
      <c r="Y41" s="1041"/>
      <c r="Z41" s="1041"/>
      <c r="AA41" s="1041"/>
      <c r="AB41" s="1041"/>
      <c r="AC41" s="1041"/>
      <c r="AD41" s="1041"/>
      <c r="AE41" s="1042"/>
      <c r="AF41" s="1037"/>
      <c r="AG41" s="1038"/>
      <c r="AH41" s="1038"/>
      <c r="AI41" s="1038"/>
      <c r="AJ41" s="1039"/>
      <c r="AK41" s="980"/>
      <c r="AL41" s="971"/>
      <c r="AM41" s="971"/>
      <c r="AN41" s="971"/>
      <c r="AO41" s="971"/>
      <c r="AP41" s="971"/>
      <c r="AQ41" s="971"/>
      <c r="AR41" s="971"/>
      <c r="AS41" s="971"/>
      <c r="AT41" s="971"/>
      <c r="AU41" s="971"/>
      <c r="AV41" s="971"/>
      <c r="AW41" s="971"/>
      <c r="AX41" s="971"/>
      <c r="AY41" s="971"/>
      <c r="AZ41" s="1043"/>
      <c r="BA41" s="1043"/>
      <c r="BB41" s="1043"/>
      <c r="BC41" s="1043"/>
      <c r="BD41" s="1043"/>
      <c r="BE41" s="972"/>
      <c r="BF41" s="972"/>
      <c r="BG41" s="972"/>
      <c r="BH41" s="972"/>
      <c r="BI41" s="973"/>
      <c r="BJ41" s="232"/>
      <c r="BK41" s="232"/>
      <c r="BL41" s="232"/>
      <c r="BM41" s="232"/>
      <c r="BN41" s="232"/>
      <c r="BO41" s="241"/>
      <c r="BP41" s="241"/>
      <c r="BQ41" s="238">
        <v>35</v>
      </c>
      <c r="BR41" s="239"/>
      <c r="BS41" s="994"/>
      <c r="BT41" s="995"/>
      <c r="BU41" s="995"/>
      <c r="BV41" s="995"/>
      <c r="BW41" s="995"/>
      <c r="BX41" s="995"/>
      <c r="BY41" s="995"/>
      <c r="BZ41" s="995"/>
      <c r="CA41" s="995"/>
      <c r="CB41" s="995"/>
      <c r="CC41" s="995"/>
      <c r="CD41" s="995"/>
      <c r="CE41" s="995"/>
      <c r="CF41" s="995"/>
      <c r="CG41" s="1016"/>
      <c r="CH41" s="991"/>
      <c r="CI41" s="992"/>
      <c r="CJ41" s="992"/>
      <c r="CK41" s="992"/>
      <c r="CL41" s="993"/>
      <c r="CM41" s="991"/>
      <c r="CN41" s="992"/>
      <c r="CO41" s="992"/>
      <c r="CP41" s="992"/>
      <c r="CQ41" s="993"/>
      <c r="CR41" s="991"/>
      <c r="CS41" s="992"/>
      <c r="CT41" s="992"/>
      <c r="CU41" s="992"/>
      <c r="CV41" s="993"/>
      <c r="CW41" s="991"/>
      <c r="CX41" s="992"/>
      <c r="CY41" s="992"/>
      <c r="CZ41" s="992"/>
      <c r="DA41" s="993"/>
      <c r="DB41" s="991"/>
      <c r="DC41" s="992"/>
      <c r="DD41" s="992"/>
      <c r="DE41" s="992"/>
      <c r="DF41" s="993"/>
      <c r="DG41" s="991"/>
      <c r="DH41" s="992"/>
      <c r="DI41" s="992"/>
      <c r="DJ41" s="992"/>
      <c r="DK41" s="993"/>
      <c r="DL41" s="991"/>
      <c r="DM41" s="992"/>
      <c r="DN41" s="992"/>
      <c r="DO41" s="992"/>
      <c r="DP41" s="993"/>
      <c r="DQ41" s="991"/>
      <c r="DR41" s="992"/>
      <c r="DS41" s="992"/>
      <c r="DT41" s="992"/>
      <c r="DU41" s="993"/>
      <c r="DV41" s="994"/>
      <c r="DW41" s="995"/>
      <c r="DX41" s="995"/>
      <c r="DY41" s="995"/>
      <c r="DZ41" s="996"/>
      <c r="EA41" s="230"/>
    </row>
    <row r="42" spans="1:131" ht="26.25" customHeight="1" x14ac:dyDescent="0.15">
      <c r="A42" s="238">
        <v>15</v>
      </c>
      <c r="B42" s="1032"/>
      <c r="C42" s="1033"/>
      <c r="D42" s="1033"/>
      <c r="E42" s="1033"/>
      <c r="F42" s="1033"/>
      <c r="G42" s="1033"/>
      <c r="H42" s="1033"/>
      <c r="I42" s="1033"/>
      <c r="J42" s="1033"/>
      <c r="K42" s="1033"/>
      <c r="L42" s="1033"/>
      <c r="M42" s="1033"/>
      <c r="N42" s="1033"/>
      <c r="O42" s="1033"/>
      <c r="P42" s="1034"/>
      <c r="Q42" s="1040"/>
      <c r="R42" s="1041"/>
      <c r="S42" s="1041"/>
      <c r="T42" s="1041"/>
      <c r="U42" s="1041"/>
      <c r="V42" s="1041"/>
      <c r="W42" s="1041"/>
      <c r="X42" s="1041"/>
      <c r="Y42" s="1041"/>
      <c r="Z42" s="1041"/>
      <c r="AA42" s="1041"/>
      <c r="AB42" s="1041"/>
      <c r="AC42" s="1041"/>
      <c r="AD42" s="1041"/>
      <c r="AE42" s="1042"/>
      <c r="AF42" s="1037"/>
      <c r="AG42" s="1038"/>
      <c r="AH42" s="1038"/>
      <c r="AI42" s="1038"/>
      <c r="AJ42" s="1039"/>
      <c r="AK42" s="980"/>
      <c r="AL42" s="971"/>
      <c r="AM42" s="971"/>
      <c r="AN42" s="971"/>
      <c r="AO42" s="971"/>
      <c r="AP42" s="971"/>
      <c r="AQ42" s="971"/>
      <c r="AR42" s="971"/>
      <c r="AS42" s="971"/>
      <c r="AT42" s="971"/>
      <c r="AU42" s="971"/>
      <c r="AV42" s="971"/>
      <c r="AW42" s="971"/>
      <c r="AX42" s="971"/>
      <c r="AY42" s="971"/>
      <c r="AZ42" s="1043"/>
      <c r="BA42" s="1043"/>
      <c r="BB42" s="1043"/>
      <c r="BC42" s="1043"/>
      <c r="BD42" s="1043"/>
      <c r="BE42" s="972"/>
      <c r="BF42" s="972"/>
      <c r="BG42" s="972"/>
      <c r="BH42" s="972"/>
      <c r="BI42" s="973"/>
      <c r="BJ42" s="232"/>
      <c r="BK42" s="232"/>
      <c r="BL42" s="232"/>
      <c r="BM42" s="232"/>
      <c r="BN42" s="232"/>
      <c r="BO42" s="241"/>
      <c r="BP42" s="241"/>
      <c r="BQ42" s="238">
        <v>36</v>
      </c>
      <c r="BR42" s="239"/>
      <c r="BS42" s="994"/>
      <c r="BT42" s="995"/>
      <c r="BU42" s="995"/>
      <c r="BV42" s="995"/>
      <c r="BW42" s="995"/>
      <c r="BX42" s="995"/>
      <c r="BY42" s="995"/>
      <c r="BZ42" s="995"/>
      <c r="CA42" s="995"/>
      <c r="CB42" s="995"/>
      <c r="CC42" s="995"/>
      <c r="CD42" s="995"/>
      <c r="CE42" s="995"/>
      <c r="CF42" s="995"/>
      <c r="CG42" s="1016"/>
      <c r="CH42" s="991"/>
      <c r="CI42" s="992"/>
      <c r="CJ42" s="992"/>
      <c r="CK42" s="992"/>
      <c r="CL42" s="993"/>
      <c r="CM42" s="991"/>
      <c r="CN42" s="992"/>
      <c r="CO42" s="992"/>
      <c r="CP42" s="992"/>
      <c r="CQ42" s="993"/>
      <c r="CR42" s="991"/>
      <c r="CS42" s="992"/>
      <c r="CT42" s="992"/>
      <c r="CU42" s="992"/>
      <c r="CV42" s="993"/>
      <c r="CW42" s="991"/>
      <c r="CX42" s="992"/>
      <c r="CY42" s="992"/>
      <c r="CZ42" s="992"/>
      <c r="DA42" s="993"/>
      <c r="DB42" s="991"/>
      <c r="DC42" s="992"/>
      <c r="DD42" s="992"/>
      <c r="DE42" s="992"/>
      <c r="DF42" s="993"/>
      <c r="DG42" s="991"/>
      <c r="DH42" s="992"/>
      <c r="DI42" s="992"/>
      <c r="DJ42" s="992"/>
      <c r="DK42" s="993"/>
      <c r="DL42" s="991"/>
      <c r="DM42" s="992"/>
      <c r="DN42" s="992"/>
      <c r="DO42" s="992"/>
      <c r="DP42" s="993"/>
      <c r="DQ42" s="991"/>
      <c r="DR42" s="992"/>
      <c r="DS42" s="992"/>
      <c r="DT42" s="992"/>
      <c r="DU42" s="993"/>
      <c r="DV42" s="994"/>
      <c r="DW42" s="995"/>
      <c r="DX42" s="995"/>
      <c r="DY42" s="995"/>
      <c r="DZ42" s="996"/>
      <c r="EA42" s="230"/>
    </row>
    <row r="43" spans="1:131" ht="26.25" customHeight="1" x14ac:dyDescent="0.15">
      <c r="A43" s="238">
        <v>16</v>
      </c>
      <c r="B43" s="1032"/>
      <c r="C43" s="1033"/>
      <c r="D43" s="1033"/>
      <c r="E43" s="1033"/>
      <c r="F43" s="1033"/>
      <c r="G43" s="1033"/>
      <c r="H43" s="1033"/>
      <c r="I43" s="1033"/>
      <c r="J43" s="1033"/>
      <c r="K43" s="1033"/>
      <c r="L43" s="1033"/>
      <c r="M43" s="1033"/>
      <c r="N43" s="1033"/>
      <c r="O43" s="1033"/>
      <c r="P43" s="1034"/>
      <c r="Q43" s="1040"/>
      <c r="R43" s="1041"/>
      <c r="S43" s="1041"/>
      <c r="T43" s="1041"/>
      <c r="U43" s="1041"/>
      <c r="V43" s="1041"/>
      <c r="W43" s="1041"/>
      <c r="X43" s="1041"/>
      <c r="Y43" s="1041"/>
      <c r="Z43" s="1041"/>
      <c r="AA43" s="1041"/>
      <c r="AB43" s="1041"/>
      <c r="AC43" s="1041"/>
      <c r="AD43" s="1041"/>
      <c r="AE43" s="1042"/>
      <c r="AF43" s="1037"/>
      <c r="AG43" s="1038"/>
      <c r="AH43" s="1038"/>
      <c r="AI43" s="1038"/>
      <c r="AJ43" s="1039"/>
      <c r="AK43" s="980"/>
      <c r="AL43" s="971"/>
      <c r="AM43" s="971"/>
      <c r="AN43" s="971"/>
      <c r="AO43" s="971"/>
      <c r="AP43" s="971"/>
      <c r="AQ43" s="971"/>
      <c r="AR43" s="971"/>
      <c r="AS43" s="971"/>
      <c r="AT43" s="971"/>
      <c r="AU43" s="971"/>
      <c r="AV43" s="971"/>
      <c r="AW43" s="971"/>
      <c r="AX43" s="971"/>
      <c r="AY43" s="971"/>
      <c r="AZ43" s="1043"/>
      <c r="BA43" s="1043"/>
      <c r="BB43" s="1043"/>
      <c r="BC43" s="1043"/>
      <c r="BD43" s="1043"/>
      <c r="BE43" s="972"/>
      <c r="BF43" s="972"/>
      <c r="BG43" s="972"/>
      <c r="BH43" s="972"/>
      <c r="BI43" s="973"/>
      <c r="BJ43" s="232"/>
      <c r="BK43" s="232"/>
      <c r="BL43" s="232"/>
      <c r="BM43" s="232"/>
      <c r="BN43" s="232"/>
      <c r="BO43" s="241"/>
      <c r="BP43" s="241"/>
      <c r="BQ43" s="238">
        <v>37</v>
      </c>
      <c r="BR43" s="239"/>
      <c r="BS43" s="994"/>
      <c r="BT43" s="995"/>
      <c r="BU43" s="995"/>
      <c r="BV43" s="995"/>
      <c r="BW43" s="995"/>
      <c r="BX43" s="995"/>
      <c r="BY43" s="995"/>
      <c r="BZ43" s="995"/>
      <c r="CA43" s="995"/>
      <c r="CB43" s="995"/>
      <c r="CC43" s="995"/>
      <c r="CD43" s="995"/>
      <c r="CE43" s="995"/>
      <c r="CF43" s="995"/>
      <c r="CG43" s="1016"/>
      <c r="CH43" s="991"/>
      <c r="CI43" s="992"/>
      <c r="CJ43" s="992"/>
      <c r="CK43" s="992"/>
      <c r="CL43" s="993"/>
      <c r="CM43" s="991"/>
      <c r="CN43" s="992"/>
      <c r="CO43" s="992"/>
      <c r="CP43" s="992"/>
      <c r="CQ43" s="993"/>
      <c r="CR43" s="991"/>
      <c r="CS43" s="992"/>
      <c r="CT43" s="992"/>
      <c r="CU43" s="992"/>
      <c r="CV43" s="993"/>
      <c r="CW43" s="991"/>
      <c r="CX43" s="992"/>
      <c r="CY43" s="992"/>
      <c r="CZ43" s="992"/>
      <c r="DA43" s="993"/>
      <c r="DB43" s="991"/>
      <c r="DC43" s="992"/>
      <c r="DD43" s="992"/>
      <c r="DE43" s="992"/>
      <c r="DF43" s="993"/>
      <c r="DG43" s="991"/>
      <c r="DH43" s="992"/>
      <c r="DI43" s="992"/>
      <c r="DJ43" s="992"/>
      <c r="DK43" s="993"/>
      <c r="DL43" s="991"/>
      <c r="DM43" s="992"/>
      <c r="DN43" s="992"/>
      <c r="DO43" s="992"/>
      <c r="DP43" s="993"/>
      <c r="DQ43" s="991"/>
      <c r="DR43" s="992"/>
      <c r="DS43" s="992"/>
      <c r="DT43" s="992"/>
      <c r="DU43" s="993"/>
      <c r="DV43" s="994"/>
      <c r="DW43" s="995"/>
      <c r="DX43" s="995"/>
      <c r="DY43" s="995"/>
      <c r="DZ43" s="996"/>
      <c r="EA43" s="230"/>
    </row>
    <row r="44" spans="1:131" ht="26.25" customHeight="1" x14ac:dyDescent="0.15">
      <c r="A44" s="238">
        <v>17</v>
      </c>
      <c r="B44" s="1032"/>
      <c r="C44" s="1033"/>
      <c r="D44" s="1033"/>
      <c r="E44" s="1033"/>
      <c r="F44" s="1033"/>
      <c r="G44" s="1033"/>
      <c r="H44" s="1033"/>
      <c r="I44" s="1033"/>
      <c r="J44" s="1033"/>
      <c r="K44" s="1033"/>
      <c r="L44" s="1033"/>
      <c r="M44" s="1033"/>
      <c r="N44" s="1033"/>
      <c r="O44" s="1033"/>
      <c r="P44" s="1034"/>
      <c r="Q44" s="1040"/>
      <c r="R44" s="1041"/>
      <c r="S44" s="1041"/>
      <c r="T44" s="1041"/>
      <c r="U44" s="1041"/>
      <c r="V44" s="1041"/>
      <c r="W44" s="1041"/>
      <c r="X44" s="1041"/>
      <c r="Y44" s="1041"/>
      <c r="Z44" s="1041"/>
      <c r="AA44" s="1041"/>
      <c r="AB44" s="1041"/>
      <c r="AC44" s="1041"/>
      <c r="AD44" s="1041"/>
      <c r="AE44" s="1042"/>
      <c r="AF44" s="1037"/>
      <c r="AG44" s="1038"/>
      <c r="AH44" s="1038"/>
      <c r="AI44" s="1038"/>
      <c r="AJ44" s="1039"/>
      <c r="AK44" s="980"/>
      <c r="AL44" s="971"/>
      <c r="AM44" s="971"/>
      <c r="AN44" s="971"/>
      <c r="AO44" s="971"/>
      <c r="AP44" s="971"/>
      <c r="AQ44" s="971"/>
      <c r="AR44" s="971"/>
      <c r="AS44" s="971"/>
      <c r="AT44" s="971"/>
      <c r="AU44" s="971"/>
      <c r="AV44" s="971"/>
      <c r="AW44" s="971"/>
      <c r="AX44" s="971"/>
      <c r="AY44" s="971"/>
      <c r="AZ44" s="1043"/>
      <c r="BA44" s="1043"/>
      <c r="BB44" s="1043"/>
      <c r="BC44" s="1043"/>
      <c r="BD44" s="1043"/>
      <c r="BE44" s="972"/>
      <c r="BF44" s="972"/>
      <c r="BG44" s="972"/>
      <c r="BH44" s="972"/>
      <c r="BI44" s="973"/>
      <c r="BJ44" s="232"/>
      <c r="BK44" s="232"/>
      <c r="BL44" s="232"/>
      <c r="BM44" s="232"/>
      <c r="BN44" s="232"/>
      <c r="BO44" s="241"/>
      <c r="BP44" s="241"/>
      <c r="BQ44" s="238">
        <v>38</v>
      </c>
      <c r="BR44" s="239"/>
      <c r="BS44" s="994"/>
      <c r="BT44" s="995"/>
      <c r="BU44" s="995"/>
      <c r="BV44" s="995"/>
      <c r="BW44" s="995"/>
      <c r="BX44" s="995"/>
      <c r="BY44" s="995"/>
      <c r="BZ44" s="995"/>
      <c r="CA44" s="995"/>
      <c r="CB44" s="995"/>
      <c r="CC44" s="995"/>
      <c r="CD44" s="995"/>
      <c r="CE44" s="995"/>
      <c r="CF44" s="995"/>
      <c r="CG44" s="1016"/>
      <c r="CH44" s="991"/>
      <c r="CI44" s="992"/>
      <c r="CJ44" s="992"/>
      <c r="CK44" s="992"/>
      <c r="CL44" s="993"/>
      <c r="CM44" s="991"/>
      <c r="CN44" s="992"/>
      <c r="CO44" s="992"/>
      <c r="CP44" s="992"/>
      <c r="CQ44" s="993"/>
      <c r="CR44" s="991"/>
      <c r="CS44" s="992"/>
      <c r="CT44" s="992"/>
      <c r="CU44" s="992"/>
      <c r="CV44" s="993"/>
      <c r="CW44" s="991"/>
      <c r="CX44" s="992"/>
      <c r="CY44" s="992"/>
      <c r="CZ44" s="992"/>
      <c r="DA44" s="993"/>
      <c r="DB44" s="991"/>
      <c r="DC44" s="992"/>
      <c r="DD44" s="992"/>
      <c r="DE44" s="992"/>
      <c r="DF44" s="993"/>
      <c r="DG44" s="991"/>
      <c r="DH44" s="992"/>
      <c r="DI44" s="992"/>
      <c r="DJ44" s="992"/>
      <c r="DK44" s="993"/>
      <c r="DL44" s="991"/>
      <c r="DM44" s="992"/>
      <c r="DN44" s="992"/>
      <c r="DO44" s="992"/>
      <c r="DP44" s="993"/>
      <c r="DQ44" s="991"/>
      <c r="DR44" s="992"/>
      <c r="DS44" s="992"/>
      <c r="DT44" s="992"/>
      <c r="DU44" s="993"/>
      <c r="DV44" s="994"/>
      <c r="DW44" s="995"/>
      <c r="DX44" s="995"/>
      <c r="DY44" s="995"/>
      <c r="DZ44" s="996"/>
      <c r="EA44" s="230"/>
    </row>
    <row r="45" spans="1:131" ht="26.25" customHeight="1" x14ac:dyDescent="0.15">
      <c r="A45" s="238">
        <v>18</v>
      </c>
      <c r="B45" s="1032"/>
      <c r="C45" s="1033"/>
      <c r="D45" s="1033"/>
      <c r="E45" s="1033"/>
      <c r="F45" s="1033"/>
      <c r="G45" s="1033"/>
      <c r="H45" s="1033"/>
      <c r="I45" s="1033"/>
      <c r="J45" s="1033"/>
      <c r="K45" s="1033"/>
      <c r="L45" s="1033"/>
      <c r="M45" s="1033"/>
      <c r="N45" s="1033"/>
      <c r="O45" s="1033"/>
      <c r="P45" s="1034"/>
      <c r="Q45" s="1040"/>
      <c r="R45" s="1041"/>
      <c r="S45" s="1041"/>
      <c r="T45" s="1041"/>
      <c r="U45" s="1041"/>
      <c r="V45" s="1041"/>
      <c r="W45" s="1041"/>
      <c r="X45" s="1041"/>
      <c r="Y45" s="1041"/>
      <c r="Z45" s="1041"/>
      <c r="AA45" s="1041"/>
      <c r="AB45" s="1041"/>
      <c r="AC45" s="1041"/>
      <c r="AD45" s="1041"/>
      <c r="AE45" s="1042"/>
      <c r="AF45" s="1037"/>
      <c r="AG45" s="1038"/>
      <c r="AH45" s="1038"/>
      <c r="AI45" s="1038"/>
      <c r="AJ45" s="1039"/>
      <c r="AK45" s="980"/>
      <c r="AL45" s="971"/>
      <c r="AM45" s="971"/>
      <c r="AN45" s="971"/>
      <c r="AO45" s="971"/>
      <c r="AP45" s="971"/>
      <c r="AQ45" s="971"/>
      <c r="AR45" s="971"/>
      <c r="AS45" s="971"/>
      <c r="AT45" s="971"/>
      <c r="AU45" s="971"/>
      <c r="AV45" s="971"/>
      <c r="AW45" s="971"/>
      <c r="AX45" s="971"/>
      <c r="AY45" s="971"/>
      <c r="AZ45" s="1043"/>
      <c r="BA45" s="1043"/>
      <c r="BB45" s="1043"/>
      <c r="BC45" s="1043"/>
      <c r="BD45" s="1043"/>
      <c r="BE45" s="972"/>
      <c r="BF45" s="972"/>
      <c r="BG45" s="972"/>
      <c r="BH45" s="972"/>
      <c r="BI45" s="973"/>
      <c r="BJ45" s="232"/>
      <c r="BK45" s="232"/>
      <c r="BL45" s="232"/>
      <c r="BM45" s="232"/>
      <c r="BN45" s="232"/>
      <c r="BO45" s="241"/>
      <c r="BP45" s="241"/>
      <c r="BQ45" s="238">
        <v>39</v>
      </c>
      <c r="BR45" s="239"/>
      <c r="BS45" s="994"/>
      <c r="BT45" s="995"/>
      <c r="BU45" s="995"/>
      <c r="BV45" s="995"/>
      <c r="BW45" s="995"/>
      <c r="BX45" s="995"/>
      <c r="BY45" s="995"/>
      <c r="BZ45" s="995"/>
      <c r="CA45" s="995"/>
      <c r="CB45" s="995"/>
      <c r="CC45" s="995"/>
      <c r="CD45" s="995"/>
      <c r="CE45" s="995"/>
      <c r="CF45" s="995"/>
      <c r="CG45" s="1016"/>
      <c r="CH45" s="991"/>
      <c r="CI45" s="992"/>
      <c r="CJ45" s="992"/>
      <c r="CK45" s="992"/>
      <c r="CL45" s="993"/>
      <c r="CM45" s="991"/>
      <c r="CN45" s="992"/>
      <c r="CO45" s="992"/>
      <c r="CP45" s="992"/>
      <c r="CQ45" s="993"/>
      <c r="CR45" s="991"/>
      <c r="CS45" s="992"/>
      <c r="CT45" s="992"/>
      <c r="CU45" s="992"/>
      <c r="CV45" s="993"/>
      <c r="CW45" s="991"/>
      <c r="CX45" s="992"/>
      <c r="CY45" s="992"/>
      <c r="CZ45" s="992"/>
      <c r="DA45" s="993"/>
      <c r="DB45" s="991"/>
      <c r="DC45" s="992"/>
      <c r="DD45" s="992"/>
      <c r="DE45" s="992"/>
      <c r="DF45" s="993"/>
      <c r="DG45" s="991"/>
      <c r="DH45" s="992"/>
      <c r="DI45" s="992"/>
      <c r="DJ45" s="992"/>
      <c r="DK45" s="993"/>
      <c r="DL45" s="991"/>
      <c r="DM45" s="992"/>
      <c r="DN45" s="992"/>
      <c r="DO45" s="992"/>
      <c r="DP45" s="993"/>
      <c r="DQ45" s="991"/>
      <c r="DR45" s="992"/>
      <c r="DS45" s="992"/>
      <c r="DT45" s="992"/>
      <c r="DU45" s="993"/>
      <c r="DV45" s="994"/>
      <c r="DW45" s="995"/>
      <c r="DX45" s="995"/>
      <c r="DY45" s="995"/>
      <c r="DZ45" s="996"/>
      <c r="EA45" s="230"/>
    </row>
    <row r="46" spans="1:131" ht="26.25" customHeight="1" x14ac:dyDescent="0.15">
      <c r="A46" s="238">
        <v>19</v>
      </c>
      <c r="B46" s="1032"/>
      <c r="C46" s="1033"/>
      <c r="D46" s="1033"/>
      <c r="E46" s="1033"/>
      <c r="F46" s="1033"/>
      <c r="G46" s="1033"/>
      <c r="H46" s="1033"/>
      <c r="I46" s="1033"/>
      <c r="J46" s="1033"/>
      <c r="K46" s="1033"/>
      <c r="L46" s="1033"/>
      <c r="M46" s="1033"/>
      <c r="N46" s="1033"/>
      <c r="O46" s="1033"/>
      <c r="P46" s="1034"/>
      <c r="Q46" s="1040"/>
      <c r="R46" s="1041"/>
      <c r="S46" s="1041"/>
      <c r="T46" s="1041"/>
      <c r="U46" s="1041"/>
      <c r="V46" s="1041"/>
      <c r="W46" s="1041"/>
      <c r="X46" s="1041"/>
      <c r="Y46" s="1041"/>
      <c r="Z46" s="1041"/>
      <c r="AA46" s="1041"/>
      <c r="AB46" s="1041"/>
      <c r="AC46" s="1041"/>
      <c r="AD46" s="1041"/>
      <c r="AE46" s="1042"/>
      <c r="AF46" s="1037"/>
      <c r="AG46" s="1038"/>
      <c r="AH46" s="1038"/>
      <c r="AI46" s="1038"/>
      <c r="AJ46" s="1039"/>
      <c r="AK46" s="980"/>
      <c r="AL46" s="971"/>
      <c r="AM46" s="971"/>
      <c r="AN46" s="971"/>
      <c r="AO46" s="971"/>
      <c r="AP46" s="971"/>
      <c r="AQ46" s="971"/>
      <c r="AR46" s="971"/>
      <c r="AS46" s="971"/>
      <c r="AT46" s="971"/>
      <c r="AU46" s="971"/>
      <c r="AV46" s="971"/>
      <c r="AW46" s="971"/>
      <c r="AX46" s="971"/>
      <c r="AY46" s="971"/>
      <c r="AZ46" s="1043"/>
      <c r="BA46" s="1043"/>
      <c r="BB46" s="1043"/>
      <c r="BC46" s="1043"/>
      <c r="BD46" s="1043"/>
      <c r="BE46" s="972"/>
      <c r="BF46" s="972"/>
      <c r="BG46" s="972"/>
      <c r="BH46" s="972"/>
      <c r="BI46" s="973"/>
      <c r="BJ46" s="232"/>
      <c r="BK46" s="232"/>
      <c r="BL46" s="232"/>
      <c r="BM46" s="232"/>
      <c r="BN46" s="232"/>
      <c r="BO46" s="241"/>
      <c r="BP46" s="241"/>
      <c r="BQ46" s="238">
        <v>40</v>
      </c>
      <c r="BR46" s="239"/>
      <c r="BS46" s="994"/>
      <c r="BT46" s="995"/>
      <c r="BU46" s="995"/>
      <c r="BV46" s="995"/>
      <c r="BW46" s="995"/>
      <c r="BX46" s="995"/>
      <c r="BY46" s="995"/>
      <c r="BZ46" s="995"/>
      <c r="CA46" s="995"/>
      <c r="CB46" s="995"/>
      <c r="CC46" s="995"/>
      <c r="CD46" s="995"/>
      <c r="CE46" s="995"/>
      <c r="CF46" s="995"/>
      <c r="CG46" s="1016"/>
      <c r="CH46" s="991"/>
      <c r="CI46" s="992"/>
      <c r="CJ46" s="992"/>
      <c r="CK46" s="992"/>
      <c r="CL46" s="993"/>
      <c r="CM46" s="991"/>
      <c r="CN46" s="992"/>
      <c r="CO46" s="992"/>
      <c r="CP46" s="992"/>
      <c r="CQ46" s="993"/>
      <c r="CR46" s="991"/>
      <c r="CS46" s="992"/>
      <c r="CT46" s="992"/>
      <c r="CU46" s="992"/>
      <c r="CV46" s="993"/>
      <c r="CW46" s="991"/>
      <c r="CX46" s="992"/>
      <c r="CY46" s="992"/>
      <c r="CZ46" s="992"/>
      <c r="DA46" s="993"/>
      <c r="DB46" s="991"/>
      <c r="DC46" s="992"/>
      <c r="DD46" s="992"/>
      <c r="DE46" s="992"/>
      <c r="DF46" s="993"/>
      <c r="DG46" s="991"/>
      <c r="DH46" s="992"/>
      <c r="DI46" s="992"/>
      <c r="DJ46" s="992"/>
      <c r="DK46" s="993"/>
      <c r="DL46" s="991"/>
      <c r="DM46" s="992"/>
      <c r="DN46" s="992"/>
      <c r="DO46" s="992"/>
      <c r="DP46" s="993"/>
      <c r="DQ46" s="991"/>
      <c r="DR46" s="992"/>
      <c r="DS46" s="992"/>
      <c r="DT46" s="992"/>
      <c r="DU46" s="993"/>
      <c r="DV46" s="994"/>
      <c r="DW46" s="995"/>
      <c r="DX46" s="995"/>
      <c r="DY46" s="995"/>
      <c r="DZ46" s="996"/>
      <c r="EA46" s="230"/>
    </row>
    <row r="47" spans="1:131" ht="26.25" customHeight="1" x14ac:dyDescent="0.15">
      <c r="A47" s="238">
        <v>20</v>
      </c>
      <c r="B47" s="1032"/>
      <c r="C47" s="1033"/>
      <c r="D47" s="1033"/>
      <c r="E47" s="1033"/>
      <c r="F47" s="1033"/>
      <c r="G47" s="1033"/>
      <c r="H47" s="1033"/>
      <c r="I47" s="1033"/>
      <c r="J47" s="1033"/>
      <c r="K47" s="1033"/>
      <c r="L47" s="1033"/>
      <c r="M47" s="1033"/>
      <c r="N47" s="1033"/>
      <c r="O47" s="1033"/>
      <c r="P47" s="1034"/>
      <c r="Q47" s="1040"/>
      <c r="R47" s="1041"/>
      <c r="S47" s="1041"/>
      <c r="T47" s="1041"/>
      <c r="U47" s="1041"/>
      <c r="V47" s="1041"/>
      <c r="W47" s="1041"/>
      <c r="X47" s="1041"/>
      <c r="Y47" s="1041"/>
      <c r="Z47" s="1041"/>
      <c r="AA47" s="1041"/>
      <c r="AB47" s="1041"/>
      <c r="AC47" s="1041"/>
      <c r="AD47" s="1041"/>
      <c r="AE47" s="1042"/>
      <c r="AF47" s="1037"/>
      <c r="AG47" s="1038"/>
      <c r="AH47" s="1038"/>
      <c r="AI47" s="1038"/>
      <c r="AJ47" s="1039"/>
      <c r="AK47" s="980"/>
      <c r="AL47" s="971"/>
      <c r="AM47" s="971"/>
      <c r="AN47" s="971"/>
      <c r="AO47" s="971"/>
      <c r="AP47" s="971"/>
      <c r="AQ47" s="971"/>
      <c r="AR47" s="971"/>
      <c r="AS47" s="971"/>
      <c r="AT47" s="971"/>
      <c r="AU47" s="971"/>
      <c r="AV47" s="971"/>
      <c r="AW47" s="971"/>
      <c r="AX47" s="971"/>
      <c r="AY47" s="971"/>
      <c r="AZ47" s="1043"/>
      <c r="BA47" s="1043"/>
      <c r="BB47" s="1043"/>
      <c r="BC47" s="1043"/>
      <c r="BD47" s="1043"/>
      <c r="BE47" s="972"/>
      <c r="BF47" s="972"/>
      <c r="BG47" s="972"/>
      <c r="BH47" s="972"/>
      <c r="BI47" s="973"/>
      <c r="BJ47" s="232"/>
      <c r="BK47" s="232"/>
      <c r="BL47" s="232"/>
      <c r="BM47" s="232"/>
      <c r="BN47" s="232"/>
      <c r="BO47" s="241"/>
      <c r="BP47" s="241"/>
      <c r="BQ47" s="238">
        <v>41</v>
      </c>
      <c r="BR47" s="239"/>
      <c r="BS47" s="994"/>
      <c r="BT47" s="995"/>
      <c r="BU47" s="995"/>
      <c r="BV47" s="995"/>
      <c r="BW47" s="995"/>
      <c r="BX47" s="995"/>
      <c r="BY47" s="995"/>
      <c r="BZ47" s="995"/>
      <c r="CA47" s="995"/>
      <c r="CB47" s="995"/>
      <c r="CC47" s="995"/>
      <c r="CD47" s="995"/>
      <c r="CE47" s="995"/>
      <c r="CF47" s="995"/>
      <c r="CG47" s="1016"/>
      <c r="CH47" s="991"/>
      <c r="CI47" s="992"/>
      <c r="CJ47" s="992"/>
      <c r="CK47" s="992"/>
      <c r="CL47" s="993"/>
      <c r="CM47" s="991"/>
      <c r="CN47" s="992"/>
      <c r="CO47" s="992"/>
      <c r="CP47" s="992"/>
      <c r="CQ47" s="993"/>
      <c r="CR47" s="991"/>
      <c r="CS47" s="992"/>
      <c r="CT47" s="992"/>
      <c r="CU47" s="992"/>
      <c r="CV47" s="993"/>
      <c r="CW47" s="991"/>
      <c r="CX47" s="992"/>
      <c r="CY47" s="992"/>
      <c r="CZ47" s="992"/>
      <c r="DA47" s="993"/>
      <c r="DB47" s="991"/>
      <c r="DC47" s="992"/>
      <c r="DD47" s="992"/>
      <c r="DE47" s="992"/>
      <c r="DF47" s="993"/>
      <c r="DG47" s="991"/>
      <c r="DH47" s="992"/>
      <c r="DI47" s="992"/>
      <c r="DJ47" s="992"/>
      <c r="DK47" s="993"/>
      <c r="DL47" s="991"/>
      <c r="DM47" s="992"/>
      <c r="DN47" s="992"/>
      <c r="DO47" s="992"/>
      <c r="DP47" s="993"/>
      <c r="DQ47" s="991"/>
      <c r="DR47" s="992"/>
      <c r="DS47" s="992"/>
      <c r="DT47" s="992"/>
      <c r="DU47" s="993"/>
      <c r="DV47" s="994"/>
      <c r="DW47" s="995"/>
      <c r="DX47" s="995"/>
      <c r="DY47" s="995"/>
      <c r="DZ47" s="996"/>
      <c r="EA47" s="230"/>
    </row>
    <row r="48" spans="1:131" ht="26.25" customHeight="1" x14ac:dyDescent="0.15">
      <c r="A48" s="238">
        <v>21</v>
      </c>
      <c r="B48" s="1032"/>
      <c r="C48" s="1033"/>
      <c r="D48" s="1033"/>
      <c r="E48" s="1033"/>
      <c r="F48" s="1033"/>
      <c r="G48" s="1033"/>
      <c r="H48" s="1033"/>
      <c r="I48" s="1033"/>
      <c r="J48" s="1033"/>
      <c r="K48" s="1033"/>
      <c r="L48" s="1033"/>
      <c r="M48" s="1033"/>
      <c r="N48" s="1033"/>
      <c r="O48" s="1033"/>
      <c r="P48" s="1034"/>
      <c r="Q48" s="1040"/>
      <c r="R48" s="1041"/>
      <c r="S48" s="1041"/>
      <c r="T48" s="1041"/>
      <c r="U48" s="1041"/>
      <c r="V48" s="1041"/>
      <c r="W48" s="1041"/>
      <c r="X48" s="1041"/>
      <c r="Y48" s="1041"/>
      <c r="Z48" s="1041"/>
      <c r="AA48" s="1041"/>
      <c r="AB48" s="1041"/>
      <c r="AC48" s="1041"/>
      <c r="AD48" s="1041"/>
      <c r="AE48" s="1042"/>
      <c r="AF48" s="1037"/>
      <c r="AG48" s="1038"/>
      <c r="AH48" s="1038"/>
      <c r="AI48" s="1038"/>
      <c r="AJ48" s="1039"/>
      <c r="AK48" s="980"/>
      <c r="AL48" s="971"/>
      <c r="AM48" s="971"/>
      <c r="AN48" s="971"/>
      <c r="AO48" s="971"/>
      <c r="AP48" s="971"/>
      <c r="AQ48" s="971"/>
      <c r="AR48" s="971"/>
      <c r="AS48" s="971"/>
      <c r="AT48" s="971"/>
      <c r="AU48" s="971"/>
      <c r="AV48" s="971"/>
      <c r="AW48" s="971"/>
      <c r="AX48" s="971"/>
      <c r="AY48" s="971"/>
      <c r="AZ48" s="1043"/>
      <c r="BA48" s="1043"/>
      <c r="BB48" s="1043"/>
      <c r="BC48" s="1043"/>
      <c r="BD48" s="1043"/>
      <c r="BE48" s="972"/>
      <c r="BF48" s="972"/>
      <c r="BG48" s="972"/>
      <c r="BH48" s="972"/>
      <c r="BI48" s="973"/>
      <c r="BJ48" s="232"/>
      <c r="BK48" s="232"/>
      <c r="BL48" s="232"/>
      <c r="BM48" s="232"/>
      <c r="BN48" s="232"/>
      <c r="BO48" s="241"/>
      <c r="BP48" s="241"/>
      <c r="BQ48" s="238">
        <v>42</v>
      </c>
      <c r="BR48" s="239"/>
      <c r="BS48" s="994"/>
      <c r="BT48" s="995"/>
      <c r="BU48" s="995"/>
      <c r="BV48" s="995"/>
      <c r="BW48" s="995"/>
      <c r="BX48" s="995"/>
      <c r="BY48" s="995"/>
      <c r="BZ48" s="995"/>
      <c r="CA48" s="995"/>
      <c r="CB48" s="995"/>
      <c r="CC48" s="995"/>
      <c r="CD48" s="995"/>
      <c r="CE48" s="995"/>
      <c r="CF48" s="995"/>
      <c r="CG48" s="1016"/>
      <c r="CH48" s="991"/>
      <c r="CI48" s="992"/>
      <c r="CJ48" s="992"/>
      <c r="CK48" s="992"/>
      <c r="CL48" s="993"/>
      <c r="CM48" s="991"/>
      <c r="CN48" s="992"/>
      <c r="CO48" s="992"/>
      <c r="CP48" s="992"/>
      <c r="CQ48" s="993"/>
      <c r="CR48" s="991"/>
      <c r="CS48" s="992"/>
      <c r="CT48" s="992"/>
      <c r="CU48" s="992"/>
      <c r="CV48" s="993"/>
      <c r="CW48" s="991"/>
      <c r="CX48" s="992"/>
      <c r="CY48" s="992"/>
      <c r="CZ48" s="992"/>
      <c r="DA48" s="993"/>
      <c r="DB48" s="991"/>
      <c r="DC48" s="992"/>
      <c r="DD48" s="992"/>
      <c r="DE48" s="992"/>
      <c r="DF48" s="993"/>
      <c r="DG48" s="991"/>
      <c r="DH48" s="992"/>
      <c r="DI48" s="992"/>
      <c r="DJ48" s="992"/>
      <c r="DK48" s="993"/>
      <c r="DL48" s="991"/>
      <c r="DM48" s="992"/>
      <c r="DN48" s="992"/>
      <c r="DO48" s="992"/>
      <c r="DP48" s="993"/>
      <c r="DQ48" s="991"/>
      <c r="DR48" s="992"/>
      <c r="DS48" s="992"/>
      <c r="DT48" s="992"/>
      <c r="DU48" s="993"/>
      <c r="DV48" s="994"/>
      <c r="DW48" s="995"/>
      <c r="DX48" s="995"/>
      <c r="DY48" s="995"/>
      <c r="DZ48" s="996"/>
      <c r="EA48" s="230"/>
    </row>
    <row r="49" spans="1:131" ht="26.25" customHeight="1" x14ac:dyDescent="0.15">
      <c r="A49" s="238">
        <v>22</v>
      </c>
      <c r="B49" s="1032"/>
      <c r="C49" s="1033"/>
      <c r="D49" s="1033"/>
      <c r="E49" s="1033"/>
      <c r="F49" s="1033"/>
      <c r="G49" s="1033"/>
      <c r="H49" s="1033"/>
      <c r="I49" s="1033"/>
      <c r="J49" s="1033"/>
      <c r="K49" s="1033"/>
      <c r="L49" s="1033"/>
      <c r="M49" s="1033"/>
      <c r="N49" s="1033"/>
      <c r="O49" s="1033"/>
      <c r="P49" s="1034"/>
      <c r="Q49" s="1040"/>
      <c r="R49" s="1041"/>
      <c r="S49" s="1041"/>
      <c r="T49" s="1041"/>
      <c r="U49" s="1041"/>
      <c r="V49" s="1041"/>
      <c r="W49" s="1041"/>
      <c r="X49" s="1041"/>
      <c r="Y49" s="1041"/>
      <c r="Z49" s="1041"/>
      <c r="AA49" s="1041"/>
      <c r="AB49" s="1041"/>
      <c r="AC49" s="1041"/>
      <c r="AD49" s="1041"/>
      <c r="AE49" s="1042"/>
      <c r="AF49" s="1037"/>
      <c r="AG49" s="1038"/>
      <c r="AH49" s="1038"/>
      <c r="AI49" s="1038"/>
      <c r="AJ49" s="1039"/>
      <c r="AK49" s="980"/>
      <c r="AL49" s="971"/>
      <c r="AM49" s="971"/>
      <c r="AN49" s="971"/>
      <c r="AO49" s="971"/>
      <c r="AP49" s="971"/>
      <c r="AQ49" s="971"/>
      <c r="AR49" s="971"/>
      <c r="AS49" s="971"/>
      <c r="AT49" s="971"/>
      <c r="AU49" s="971"/>
      <c r="AV49" s="971"/>
      <c r="AW49" s="971"/>
      <c r="AX49" s="971"/>
      <c r="AY49" s="971"/>
      <c r="AZ49" s="1043"/>
      <c r="BA49" s="1043"/>
      <c r="BB49" s="1043"/>
      <c r="BC49" s="1043"/>
      <c r="BD49" s="1043"/>
      <c r="BE49" s="972"/>
      <c r="BF49" s="972"/>
      <c r="BG49" s="972"/>
      <c r="BH49" s="972"/>
      <c r="BI49" s="973"/>
      <c r="BJ49" s="232"/>
      <c r="BK49" s="232"/>
      <c r="BL49" s="232"/>
      <c r="BM49" s="232"/>
      <c r="BN49" s="232"/>
      <c r="BO49" s="241"/>
      <c r="BP49" s="241"/>
      <c r="BQ49" s="238">
        <v>43</v>
      </c>
      <c r="BR49" s="239"/>
      <c r="BS49" s="994"/>
      <c r="BT49" s="995"/>
      <c r="BU49" s="995"/>
      <c r="BV49" s="995"/>
      <c r="BW49" s="995"/>
      <c r="BX49" s="995"/>
      <c r="BY49" s="995"/>
      <c r="BZ49" s="995"/>
      <c r="CA49" s="995"/>
      <c r="CB49" s="995"/>
      <c r="CC49" s="995"/>
      <c r="CD49" s="995"/>
      <c r="CE49" s="995"/>
      <c r="CF49" s="995"/>
      <c r="CG49" s="1016"/>
      <c r="CH49" s="991"/>
      <c r="CI49" s="992"/>
      <c r="CJ49" s="992"/>
      <c r="CK49" s="992"/>
      <c r="CL49" s="993"/>
      <c r="CM49" s="991"/>
      <c r="CN49" s="992"/>
      <c r="CO49" s="992"/>
      <c r="CP49" s="992"/>
      <c r="CQ49" s="993"/>
      <c r="CR49" s="991"/>
      <c r="CS49" s="992"/>
      <c r="CT49" s="992"/>
      <c r="CU49" s="992"/>
      <c r="CV49" s="993"/>
      <c r="CW49" s="991"/>
      <c r="CX49" s="992"/>
      <c r="CY49" s="992"/>
      <c r="CZ49" s="992"/>
      <c r="DA49" s="993"/>
      <c r="DB49" s="991"/>
      <c r="DC49" s="992"/>
      <c r="DD49" s="992"/>
      <c r="DE49" s="992"/>
      <c r="DF49" s="993"/>
      <c r="DG49" s="991"/>
      <c r="DH49" s="992"/>
      <c r="DI49" s="992"/>
      <c r="DJ49" s="992"/>
      <c r="DK49" s="993"/>
      <c r="DL49" s="991"/>
      <c r="DM49" s="992"/>
      <c r="DN49" s="992"/>
      <c r="DO49" s="992"/>
      <c r="DP49" s="993"/>
      <c r="DQ49" s="991"/>
      <c r="DR49" s="992"/>
      <c r="DS49" s="992"/>
      <c r="DT49" s="992"/>
      <c r="DU49" s="993"/>
      <c r="DV49" s="994"/>
      <c r="DW49" s="995"/>
      <c r="DX49" s="995"/>
      <c r="DY49" s="995"/>
      <c r="DZ49" s="996"/>
      <c r="EA49" s="230"/>
    </row>
    <row r="50" spans="1:131" ht="26.25" customHeight="1" x14ac:dyDescent="0.15">
      <c r="A50" s="238">
        <v>23</v>
      </c>
      <c r="B50" s="1032"/>
      <c r="C50" s="1033"/>
      <c r="D50" s="1033"/>
      <c r="E50" s="1033"/>
      <c r="F50" s="1033"/>
      <c r="G50" s="1033"/>
      <c r="H50" s="1033"/>
      <c r="I50" s="1033"/>
      <c r="J50" s="1033"/>
      <c r="K50" s="1033"/>
      <c r="L50" s="1033"/>
      <c r="M50" s="1033"/>
      <c r="N50" s="1033"/>
      <c r="O50" s="1033"/>
      <c r="P50" s="1034"/>
      <c r="Q50" s="1035"/>
      <c r="R50" s="1027"/>
      <c r="S50" s="1027"/>
      <c r="T50" s="1027"/>
      <c r="U50" s="1027"/>
      <c r="V50" s="1027"/>
      <c r="W50" s="1027"/>
      <c r="X50" s="1027"/>
      <c r="Y50" s="1027"/>
      <c r="Z50" s="1027"/>
      <c r="AA50" s="1027"/>
      <c r="AB50" s="1027"/>
      <c r="AC50" s="1027"/>
      <c r="AD50" s="1027"/>
      <c r="AE50" s="1036"/>
      <c r="AF50" s="1037"/>
      <c r="AG50" s="1038"/>
      <c r="AH50" s="1038"/>
      <c r="AI50" s="1038"/>
      <c r="AJ50" s="1039"/>
      <c r="AK50" s="1026"/>
      <c r="AL50" s="1027"/>
      <c r="AM50" s="1027"/>
      <c r="AN50" s="1027"/>
      <c r="AO50" s="1027"/>
      <c r="AP50" s="1027"/>
      <c r="AQ50" s="1027"/>
      <c r="AR50" s="1027"/>
      <c r="AS50" s="1027"/>
      <c r="AT50" s="1027"/>
      <c r="AU50" s="1027"/>
      <c r="AV50" s="1027"/>
      <c r="AW50" s="1027"/>
      <c r="AX50" s="1027"/>
      <c r="AY50" s="1027"/>
      <c r="AZ50" s="1028"/>
      <c r="BA50" s="1028"/>
      <c r="BB50" s="1028"/>
      <c r="BC50" s="1028"/>
      <c r="BD50" s="1028"/>
      <c r="BE50" s="972"/>
      <c r="BF50" s="972"/>
      <c r="BG50" s="972"/>
      <c r="BH50" s="972"/>
      <c r="BI50" s="973"/>
      <c r="BJ50" s="232"/>
      <c r="BK50" s="232"/>
      <c r="BL50" s="232"/>
      <c r="BM50" s="232"/>
      <c r="BN50" s="232"/>
      <c r="BO50" s="241"/>
      <c r="BP50" s="241"/>
      <c r="BQ50" s="238">
        <v>44</v>
      </c>
      <c r="BR50" s="239"/>
      <c r="BS50" s="994"/>
      <c r="BT50" s="995"/>
      <c r="BU50" s="995"/>
      <c r="BV50" s="995"/>
      <c r="BW50" s="995"/>
      <c r="BX50" s="995"/>
      <c r="BY50" s="995"/>
      <c r="BZ50" s="995"/>
      <c r="CA50" s="995"/>
      <c r="CB50" s="995"/>
      <c r="CC50" s="995"/>
      <c r="CD50" s="995"/>
      <c r="CE50" s="995"/>
      <c r="CF50" s="995"/>
      <c r="CG50" s="1016"/>
      <c r="CH50" s="991"/>
      <c r="CI50" s="992"/>
      <c r="CJ50" s="992"/>
      <c r="CK50" s="992"/>
      <c r="CL50" s="993"/>
      <c r="CM50" s="991"/>
      <c r="CN50" s="992"/>
      <c r="CO50" s="992"/>
      <c r="CP50" s="992"/>
      <c r="CQ50" s="993"/>
      <c r="CR50" s="991"/>
      <c r="CS50" s="992"/>
      <c r="CT50" s="992"/>
      <c r="CU50" s="992"/>
      <c r="CV50" s="993"/>
      <c r="CW50" s="991"/>
      <c r="CX50" s="992"/>
      <c r="CY50" s="992"/>
      <c r="CZ50" s="992"/>
      <c r="DA50" s="993"/>
      <c r="DB50" s="991"/>
      <c r="DC50" s="992"/>
      <c r="DD50" s="992"/>
      <c r="DE50" s="992"/>
      <c r="DF50" s="993"/>
      <c r="DG50" s="991"/>
      <c r="DH50" s="992"/>
      <c r="DI50" s="992"/>
      <c r="DJ50" s="992"/>
      <c r="DK50" s="993"/>
      <c r="DL50" s="991"/>
      <c r="DM50" s="992"/>
      <c r="DN50" s="992"/>
      <c r="DO50" s="992"/>
      <c r="DP50" s="993"/>
      <c r="DQ50" s="991"/>
      <c r="DR50" s="992"/>
      <c r="DS50" s="992"/>
      <c r="DT50" s="992"/>
      <c r="DU50" s="993"/>
      <c r="DV50" s="994"/>
      <c r="DW50" s="995"/>
      <c r="DX50" s="995"/>
      <c r="DY50" s="995"/>
      <c r="DZ50" s="996"/>
      <c r="EA50" s="230"/>
    </row>
    <row r="51" spans="1:131" ht="26.25" customHeight="1" x14ac:dyDescent="0.15">
      <c r="A51" s="238">
        <v>24</v>
      </c>
      <c r="B51" s="1032"/>
      <c r="C51" s="1033"/>
      <c r="D51" s="1033"/>
      <c r="E51" s="1033"/>
      <c r="F51" s="1033"/>
      <c r="G51" s="1033"/>
      <c r="H51" s="1033"/>
      <c r="I51" s="1033"/>
      <c r="J51" s="1033"/>
      <c r="K51" s="1033"/>
      <c r="L51" s="1033"/>
      <c r="M51" s="1033"/>
      <c r="N51" s="1033"/>
      <c r="O51" s="1033"/>
      <c r="P51" s="1034"/>
      <c r="Q51" s="1035"/>
      <c r="R51" s="1027"/>
      <c r="S51" s="1027"/>
      <c r="T51" s="1027"/>
      <c r="U51" s="1027"/>
      <c r="V51" s="1027"/>
      <c r="W51" s="1027"/>
      <c r="X51" s="1027"/>
      <c r="Y51" s="1027"/>
      <c r="Z51" s="1027"/>
      <c r="AA51" s="1027"/>
      <c r="AB51" s="1027"/>
      <c r="AC51" s="1027"/>
      <c r="AD51" s="1027"/>
      <c r="AE51" s="1036"/>
      <c r="AF51" s="1037"/>
      <c r="AG51" s="1038"/>
      <c r="AH51" s="1038"/>
      <c r="AI51" s="1038"/>
      <c r="AJ51" s="1039"/>
      <c r="AK51" s="1026"/>
      <c r="AL51" s="1027"/>
      <c r="AM51" s="1027"/>
      <c r="AN51" s="1027"/>
      <c r="AO51" s="1027"/>
      <c r="AP51" s="1027"/>
      <c r="AQ51" s="1027"/>
      <c r="AR51" s="1027"/>
      <c r="AS51" s="1027"/>
      <c r="AT51" s="1027"/>
      <c r="AU51" s="1027"/>
      <c r="AV51" s="1027"/>
      <c r="AW51" s="1027"/>
      <c r="AX51" s="1027"/>
      <c r="AY51" s="1027"/>
      <c r="AZ51" s="1028"/>
      <c r="BA51" s="1028"/>
      <c r="BB51" s="1028"/>
      <c r="BC51" s="1028"/>
      <c r="BD51" s="1028"/>
      <c r="BE51" s="972"/>
      <c r="BF51" s="972"/>
      <c r="BG51" s="972"/>
      <c r="BH51" s="972"/>
      <c r="BI51" s="973"/>
      <c r="BJ51" s="232"/>
      <c r="BK51" s="232"/>
      <c r="BL51" s="232"/>
      <c r="BM51" s="232"/>
      <c r="BN51" s="232"/>
      <c r="BO51" s="241"/>
      <c r="BP51" s="241"/>
      <c r="BQ51" s="238">
        <v>45</v>
      </c>
      <c r="BR51" s="239"/>
      <c r="BS51" s="994"/>
      <c r="BT51" s="995"/>
      <c r="BU51" s="995"/>
      <c r="BV51" s="995"/>
      <c r="BW51" s="995"/>
      <c r="BX51" s="995"/>
      <c r="BY51" s="995"/>
      <c r="BZ51" s="995"/>
      <c r="CA51" s="995"/>
      <c r="CB51" s="995"/>
      <c r="CC51" s="995"/>
      <c r="CD51" s="995"/>
      <c r="CE51" s="995"/>
      <c r="CF51" s="995"/>
      <c r="CG51" s="1016"/>
      <c r="CH51" s="991"/>
      <c r="CI51" s="992"/>
      <c r="CJ51" s="992"/>
      <c r="CK51" s="992"/>
      <c r="CL51" s="993"/>
      <c r="CM51" s="991"/>
      <c r="CN51" s="992"/>
      <c r="CO51" s="992"/>
      <c r="CP51" s="992"/>
      <c r="CQ51" s="993"/>
      <c r="CR51" s="991"/>
      <c r="CS51" s="992"/>
      <c r="CT51" s="992"/>
      <c r="CU51" s="992"/>
      <c r="CV51" s="993"/>
      <c r="CW51" s="991"/>
      <c r="CX51" s="992"/>
      <c r="CY51" s="992"/>
      <c r="CZ51" s="992"/>
      <c r="DA51" s="993"/>
      <c r="DB51" s="991"/>
      <c r="DC51" s="992"/>
      <c r="DD51" s="992"/>
      <c r="DE51" s="992"/>
      <c r="DF51" s="993"/>
      <c r="DG51" s="991"/>
      <c r="DH51" s="992"/>
      <c r="DI51" s="992"/>
      <c r="DJ51" s="992"/>
      <c r="DK51" s="993"/>
      <c r="DL51" s="991"/>
      <c r="DM51" s="992"/>
      <c r="DN51" s="992"/>
      <c r="DO51" s="992"/>
      <c r="DP51" s="993"/>
      <c r="DQ51" s="991"/>
      <c r="DR51" s="992"/>
      <c r="DS51" s="992"/>
      <c r="DT51" s="992"/>
      <c r="DU51" s="993"/>
      <c r="DV51" s="994"/>
      <c r="DW51" s="995"/>
      <c r="DX51" s="995"/>
      <c r="DY51" s="995"/>
      <c r="DZ51" s="996"/>
      <c r="EA51" s="230"/>
    </row>
    <row r="52" spans="1:131" ht="26.25" customHeight="1" x14ac:dyDescent="0.15">
      <c r="A52" s="238">
        <v>25</v>
      </c>
      <c r="B52" s="1032"/>
      <c r="C52" s="1033"/>
      <c r="D52" s="1033"/>
      <c r="E52" s="1033"/>
      <c r="F52" s="1033"/>
      <c r="G52" s="1033"/>
      <c r="H52" s="1033"/>
      <c r="I52" s="1033"/>
      <c r="J52" s="1033"/>
      <c r="K52" s="1033"/>
      <c r="L52" s="1033"/>
      <c r="M52" s="1033"/>
      <c r="N52" s="1033"/>
      <c r="O52" s="1033"/>
      <c r="P52" s="1034"/>
      <c r="Q52" s="1035"/>
      <c r="R52" s="1027"/>
      <c r="S52" s="1027"/>
      <c r="T52" s="1027"/>
      <c r="U52" s="1027"/>
      <c r="V52" s="1027"/>
      <c r="W52" s="1027"/>
      <c r="X52" s="1027"/>
      <c r="Y52" s="1027"/>
      <c r="Z52" s="1027"/>
      <c r="AA52" s="1027"/>
      <c r="AB52" s="1027"/>
      <c r="AC52" s="1027"/>
      <c r="AD52" s="1027"/>
      <c r="AE52" s="1036"/>
      <c r="AF52" s="1037"/>
      <c r="AG52" s="1038"/>
      <c r="AH52" s="1038"/>
      <c r="AI52" s="1038"/>
      <c r="AJ52" s="1039"/>
      <c r="AK52" s="1026"/>
      <c r="AL52" s="1027"/>
      <c r="AM52" s="1027"/>
      <c r="AN52" s="1027"/>
      <c r="AO52" s="1027"/>
      <c r="AP52" s="1027"/>
      <c r="AQ52" s="1027"/>
      <c r="AR52" s="1027"/>
      <c r="AS52" s="1027"/>
      <c r="AT52" s="1027"/>
      <c r="AU52" s="1027"/>
      <c r="AV52" s="1027"/>
      <c r="AW52" s="1027"/>
      <c r="AX52" s="1027"/>
      <c r="AY52" s="1027"/>
      <c r="AZ52" s="1028"/>
      <c r="BA52" s="1028"/>
      <c r="BB52" s="1028"/>
      <c r="BC52" s="1028"/>
      <c r="BD52" s="1028"/>
      <c r="BE52" s="972"/>
      <c r="BF52" s="972"/>
      <c r="BG52" s="972"/>
      <c r="BH52" s="972"/>
      <c r="BI52" s="973"/>
      <c r="BJ52" s="232"/>
      <c r="BK52" s="232"/>
      <c r="BL52" s="232"/>
      <c r="BM52" s="232"/>
      <c r="BN52" s="232"/>
      <c r="BO52" s="241"/>
      <c r="BP52" s="241"/>
      <c r="BQ52" s="238">
        <v>46</v>
      </c>
      <c r="BR52" s="239"/>
      <c r="BS52" s="994"/>
      <c r="BT52" s="995"/>
      <c r="BU52" s="995"/>
      <c r="BV52" s="995"/>
      <c r="BW52" s="995"/>
      <c r="BX52" s="995"/>
      <c r="BY52" s="995"/>
      <c r="BZ52" s="995"/>
      <c r="CA52" s="995"/>
      <c r="CB52" s="995"/>
      <c r="CC52" s="995"/>
      <c r="CD52" s="995"/>
      <c r="CE52" s="995"/>
      <c r="CF52" s="995"/>
      <c r="CG52" s="1016"/>
      <c r="CH52" s="991"/>
      <c r="CI52" s="992"/>
      <c r="CJ52" s="992"/>
      <c r="CK52" s="992"/>
      <c r="CL52" s="993"/>
      <c r="CM52" s="991"/>
      <c r="CN52" s="992"/>
      <c r="CO52" s="992"/>
      <c r="CP52" s="992"/>
      <c r="CQ52" s="993"/>
      <c r="CR52" s="991"/>
      <c r="CS52" s="992"/>
      <c r="CT52" s="992"/>
      <c r="CU52" s="992"/>
      <c r="CV52" s="993"/>
      <c r="CW52" s="991"/>
      <c r="CX52" s="992"/>
      <c r="CY52" s="992"/>
      <c r="CZ52" s="992"/>
      <c r="DA52" s="993"/>
      <c r="DB52" s="991"/>
      <c r="DC52" s="992"/>
      <c r="DD52" s="992"/>
      <c r="DE52" s="992"/>
      <c r="DF52" s="993"/>
      <c r="DG52" s="991"/>
      <c r="DH52" s="992"/>
      <c r="DI52" s="992"/>
      <c r="DJ52" s="992"/>
      <c r="DK52" s="993"/>
      <c r="DL52" s="991"/>
      <c r="DM52" s="992"/>
      <c r="DN52" s="992"/>
      <c r="DO52" s="992"/>
      <c r="DP52" s="993"/>
      <c r="DQ52" s="991"/>
      <c r="DR52" s="992"/>
      <c r="DS52" s="992"/>
      <c r="DT52" s="992"/>
      <c r="DU52" s="993"/>
      <c r="DV52" s="994"/>
      <c r="DW52" s="995"/>
      <c r="DX52" s="995"/>
      <c r="DY52" s="995"/>
      <c r="DZ52" s="996"/>
      <c r="EA52" s="230"/>
    </row>
    <row r="53" spans="1:131" ht="26.25" customHeight="1" x14ac:dyDescent="0.15">
      <c r="A53" s="238">
        <v>26</v>
      </c>
      <c r="B53" s="1032"/>
      <c r="C53" s="1033"/>
      <c r="D53" s="1033"/>
      <c r="E53" s="1033"/>
      <c r="F53" s="1033"/>
      <c r="G53" s="1033"/>
      <c r="H53" s="1033"/>
      <c r="I53" s="1033"/>
      <c r="J53" s="1033"/>
      <c r="K53" s="1033"/>
      <c r="L53" s="1033"/>
      <c r="M53" s="1033"/>
      <c r="N53" s="1033"/>
      <c r="O53" s="1033"/>
      <c r="P53" s="1034"/>
      <c r="Q53" s="1035"/>
      <c r="R53" s="1027"/>
      <c r="S53" s="1027"/>
      <c r="T53" s="1027"/>
      <c r="U53" s="1027"/>
      <c r="V53" s="1027"/>
      <c r="W53" s="1027"/>
      <c r="X53" s="1027"/>
      <c r="Y53" s="1027"/>
      <c r="Z53" s="1027"/>
      <c r="AA53" s="1027"/>
      <c r="AB53" s="1027"/>
      <c r="AC53" s="1027"/>
      <c r="AD53" s="1027"/>
      <c r="AE53" s="1036"/>
      <c r="AF53" s="1037"/>
      <c r="AG53" s="1038"/>
      <c r="AH53" s="1038"/>
      <c r="AI53" s="1038"/>
      <c r="AJ53" s="1039"/>
      <c r="AK53" s="1026"/>
      <c r="AL53" s="1027"/>
      <c r="AM53" s="1027"/>
      <c r="AN53" s="1027"/>
      <c r="AO53" s="1027"/>
      <c r="AP53" s="1027"/>
      <c r="AQ53" s="1027"/>
      <c r="AR53" s="1027"/>
      <c r="AS53" s="1027"/>
      <c r="AT53" s="1027"/>
      <c r="AU53" s="1027"/>
      <c r="AV53" s="1027"/>
      <c r="AW53" s="1027"/>
      <c r="AX53" s="1027"/>
      <c r="AY53" s="1027"/>
      <c r="AZ53" s="1028"/>
      <c r="BA53" s="1028"/>
      <c r="BB53" s="1028"/>
      <c r="BC53" s="1028"/>
      <c r="BD53" s="1028"/>
      <c r="BE53" s="972"/>
      <c r="BF53" s="972"/>
      <c r="BG53" s="972"/>
      <c r="BH53" s="972"/>
      <c r="BI53" s="973"/>
      <c r="BJ53" s="232"/>
      <c r="BK53" s="232"/>
      <c r="BL53" s="232"/>
      <c r="BM53" s="232"/>
      <c r="BN53" s="232"/>
      <c r="BO53" s="241"/>
      <c r="BP53" s="241"/>
      <c r="BQ53" s="238">
        <v>47</v>
      </c>
      <c r="BR53" s="239"/>
      <c r="BS53" s="994"/>
      <c r="BT53" s="995"/>
      <c r="BU53" s="995"/>
      <c r="BV53" s="995"/>
      <c r="BW53" s="995"/>
      <c r="BX53" s="995"/>
      <c r="BY53" s="995"/>
      <c r="BZ53" s="995"/>
      <c r="CA53" s="995"/>
      <c r="CB53" s="995"/>
      <c r="CC53" s="995"/>
      <c r="CD53" s="995"/>
      <c r="CE53" s="995"/>
      <c r="CF53" s="995"/>
      <c r="CG53" s="1016"/>
      <c r="CH53" s="991"/>
      <c r="CI53" s="992"/>
      <c r="CJ53" s="992"/>
      <c r="CK53" s="992"/>
      <c r="CL53" s="993"/>
      <c r="CM53" s="991"/>
      <c r="CN53" s="992"/>
      <c r="CO53" s="992"/>
      <c r="CP53" s="992"/>
      <c r="CQ53" s="993"/>
      <c r="CR53" s="991"/>
      <c r="CS53" s="992"/>
      <c r="CT53" s="992"/>
      <c r="CU53" s="992"/>
      <c r="CV53" s="993"/>
      <c r="CW53" s="991"/>
      <c r="CX53" s="992"/>
      <c r="CY53" s="992"/>
      <c r="CZ53" s="992"/>
      <c r="DA53" s="993"/>
      <c r="DB53" s="991"/>
      <c r="DC53" s="992"/>
      <c r="DD53" s="992"/>
      <c r="DE53" s="992"/>
      <c r="DF53" s="993"/>
      <c r="DG53" s="991"/>
      <c r="DH53" s="992"/>
      <c r="DI53" s="992"/>
      <c r="DJ53" s="992"/>
      <c r="DK53" s="993"/>
      <c r="DL53" s="991"/>
      <c r="DM53" s="992"/>
      <c r="DN53" s="992"/>
      <c r="DO53" s="992"/>
      <c r="DP53" s="993"/>
      <c r="DQ53" s="991"/>
      <c r="DR53" s="992"/>
      <c r="DS53" s="992"/>
      <c r="DT53" s="992"/>
      <c r="DU53" s="993"/>
      <c r="DV53" s="994"/>
      <c r="DW53" s="995"/>
      <c r="DX53" s="995"/>
      <c r="DY53" s="995"/>
      <c r="DZ53" s="996"/>
      <c r="EA53" s="230"/>
    </row>
    <row r="54" spans="1:131" ht="26.25" customHeight="1" x14ac:dyDescent="0.15">
      <c r="A54" s="238">
        <v>27</v>
      </c>
      <c r="B54" s="1032"/>
      <c r="C54" s="1033"/>
      <c r="D54" s="1033"/>
      <c r="E54" s="1033"/>
      <c r="F54" s="1033"/>
      <c r="G54" s="1033"/>
      <c r="H54" s="1033"/>
      <c r="I54" s="1033"/>
      <c r="J54" s="1033"/>
      <c r="K54" s="1033"/>
      <c r="L54" s="1033"/>
      <c r="M54" s="1033"/>
      <c r="N54" s="1033"/>
      <c r="O54" s="1033"/>
      <c r="P54" s="1034"/>
      <c r="Q54" s="1035"/>
      <c r="R54" s="1027"/>
      <c r="S54" s="1027"/>
      <c r="T54" s="1027"/>
      <c r="U54" s="1027"/>
      <c r="V54" s="1027"/>
      <c r="W54" s="1027"/>
      <c r="X54" s="1027"/>
      <c r="Y54" s="1027"/>
      <c r="Z54" s="1027"/>
      <c r="AA54" s="1027"/>
      <c r="AB54" s="1027"/>
      <c r="AC54" s="1027"/>
      <c r="AD54" s="1027"/>
      <c r="AE54" s="1036"/>
      <c r="AF54" s="1037"/>
      <c r="AG54" s="1038"/>
      <c r="AH54" s="1038"/>
      <c r="AI54" s="1038"/>
      <c r="AJ54" s="1039"/>
      <c r="AK54" s="1026"/>
      <c r="AL54" s="1027"/>
      <c r="AM54" s="1027"/>
      <c r="AN54" s="1027"/>
      <c r="AO54" s="1027"/>
      <c r="AP54" s="1027"/>
      <c r="AQ54" s="1027"/>
      <c r="AR54" s="1027"/>
      <c r="AS54" s="1027"/>
      <c r="AT54" s="1027"/>
      <c r="AU54" s="1027"/>
      <c r="AV54" s="1027"/>
      <c r="AW54" s="1027"/>
      <c r="AX54" s="1027"/>
      <c r="AY54" s="1027"/>
      <c r="AZ54" s="1028"/>
      <c r="BA54" s="1028"/>
      <c r="BB54" s="1028"/>
      <c r="BC54" s="1028"/>
      <c r="BD54" s="1028"/>
      <c r="BE54" s="972"/>
      <c r="BF54" s="972"/>
      <c r="BG54" s="972"/>
      <c r="BH54" s="972"/>
      <c r="BI54" s="973"/>
      <c r="BJ54" s="232"/>
      <c r="BK54" s="232"/>
      <c r="BL54" s="232"/>
      <c r="BM54" s="232"/>
      <c r="BN54" s="232"/>
      <c r="BO54" s="241"/>
      <c r="BP54" s="241"/>
      <c r="BQ54" s="238">
        <v>48</v>
      </c>
      <c r="BR54" s="239"/>
      <c r="BS54" s="994"/>
      <c r="BT54" s="995"/>
      <c r="BU54" s="995"/>
      <c r="BV54" s="995"/>
      <c r="BW54" s="995"/>
      <c r="BX54" s="995"/>
      <c r="BY54" s="995"/>
      <c r="BZ54" s="995"/>
      <c r="CA54" s="995"/>
      <c r="CB54" s="995"/>
      <c r="CC54" s="995"/>
      <c r="CD54" s="995"/>
      <c r="CE54" s="995"/>
      <c r="CF54" s="995"/>
      <c r="CG54" s="1016"/>
      <c r="CH54" s="991"/>
      <c r="CI54" s="992"/>
      <c r="CJ54" s="992"/>
      <c r="CK54" s="992"/>
      <c r="CL54" s="993"/>
      <c r="CM54" s="991"/>
      <c r="CN54" s="992"/>
      <c r="CO54" s="992"/>
      <c r="CP54" s="992"/>
      <c r="CQ54" s="993"/>
      <c r="CR54" s="991"/>
      <c r="CS54" s="992"/>
      <c r="CT54" s="992"/>
      <c r="CU54" s="992"/>
      <c r="CV54" s="993"/>
      <c r="CW54" s="991"/>
      <c r="CX54" s="992"/>
      <c r="CY54" s="992"/>
      <c r="CZ54" s="992"/>
      <c r="DA54" s="993"/>
      <c r="DB54" s="991"/>
      <c r="DC54" s="992"/>
      <c r="DD54" s="992"/>
      <c r="DE54" s="992"/>
      <c r="DF54" s="993"/>
      <c r="DG54" s="991"/>
      <c r="DH54" s="992"/>
      <c r="DI54" s="992"/>
      <c r="DJ54" s="992"/>
      <c r="DK54" s="993"/>
      <c r="DL54" s="991"/>
      <c r="DM54" s="992"/>
      <c r="DN54" s="992"/>
      <c r="DO54" s="992"/>
      <c r="DP54" s="993"/>
      <c r="DQ54" s="991"/>
      <c r="DR54" s="992"/>
      <c r="DS54" s="992"/>
      <c r="DT54" s="992"/>
      <c r="DU54" s="993"/>
      <c r="DV54" s="994"/>
      <c r="DW54" s="995"/>
      <c r="DX54" s="995"/>
      <c r="DY54" s="995"/>
      <c r="DZ54" s="996"/>
      <c r="EA54" s="230"/>
    </row>
    <row r="55" spans="1:131" ht="26.25" customHeight="1" x14ac:dyDescent="0.15">
      <c r="A55" s="238">
        <v>28</v>
      </c>
      <c r="B55" s="1032"/>
      <c r="C55" s="1033"/>
      <c r="D55" s="1033"/>
      <c r="E55" s="1033"/>
      <c r="F55" s="1033"/>
      <c r="G55" s="1033"/>
      <c r="H55" s="1033"/>
      <c r="I55" s="1033"/>
      <c r="J55" s="1033"/>
      <c r="K55" s="1033"/>
      <c r="L55" s="1033"/>
      <c r="M55" s="1033"/>
      <c r="N55" s="1033"/>
      <c r="O55" s="1033"/>
      <c r="P55" s="1034"/>
      <c r="Q55" s="1035"/>
      <c r="R55" s="1027"/>
      <c r="S55" s="1027"/>
      <c r="T55" s="1027"/>
      <c r="U55" s="1027"/>
      <c r="V55" s="1027"/>
      <c r="W55" s="1027"/>
      <c r="X55" s="1027"/>
      <c r="Y55" s="1027"/>
      <c r="Z55" s="1027"/>
      <c r="AA55" s="1027"/>
      <c r="AB55" s="1027"/>
      <c r="AC55" s="1027"/>
      <c r="AD55" s="1027"/>
      <c r="AE55" s="1036"/>
      <c r="AF55" s="1037"/>
      <c r="AG55" s="1038"/>
      <c r="AH55" s="1038"/>
      <c r="AI55" s="1038"/>
      <c r="AJ55" s="1039"/>
      <c r="AK55" s="1026"/>
      <c r="AL55" s="1027"/>
      <c r="AM55" s="1027"/>
      <c r="AN55" s="1027"/>
      <c r="AO55" s="1027"/>
      <c r="AP55" s="1027"/>
      <c r="AQ55" s="1027"/>
      <c r="AR55" s="1027"/>
      <c r="AS55" s="1027"/>
      <c r="AT55" s="1027"/>
      <c r="AU55" s="1027"/>
      <c r="AV55" s="1027"/>
      <c r="AW55" s="1027"/>
      <c r="AX55" s="1027"/>
      <c r="AY55" s="1027"/>
      <c r="AZ55" s="1028"/>
      <c r="BA55" s="1028"/>
      <c r="BB55" s="1028"/>
      <c r="BC55" s="1028"/>
      <c r="BD55" s="1028"/>
      <c r="BE55" s="972"/>
      <c r="BF55" s="972"/>
      <c r="BG55" s="972"/>
      <c r="BH55" s="972"/>
      <c r="BI55" s="973"/>
      <c r="BJ55" s="232"/>
      <c r="BK55" s="232"/>
      <c r="BL55" s="232"/>
      <c r="BM55" s="232"/>
      <c r="BN55" s="232"/>
      <c r="BO55" s="241"/>
      <c r="BP55" s="241"/>
      <c r="BQ55" s="238">
        <v>49</v>
      </c>
      <c r="BR55" s="239"/>
      <c r="BS55" s="994"/>
      <c r="BT55" s="995"/>
      <c r="BU55" s="995"/>
      <c r="BV55" s="995"/>
      <c r="BW55" s="995"/>
      <c r="BX55" s="995"/>
      <c r="BY55" s="995"/>
      <c r="BZ55" s="995"/>
      <c r="CA55" s="995"/>
      <c r="CB55" s="995"/>
      <c r="CC55" s="995"/>
      <c r="CD55" s="995"/>
      <c r="CE55" s="995"/>
      <c r="CF55" s="995"/>
      <c r="CG55" s="1016"/>
      <c r="CH55" s="991"/>
      <c r="CI55" s="992"/>
      <c r="CJ55" s="992"/>
      <c r="CK55" s="992"/>
      <c r="CL55" s="993"/>
      <c r="CM55" s="991"/>
      <c r="CN55" s="992"/>
      <c r="CO55" s="992"/>
      <c r="CP55" s="992"/>
      <c r="CQ55" s="993"/>
      <c r="CR55" s="991"/>
      <c r="CS55" s="992"/>
      <c r="CT55" s="992"/>
      <c r="CU55" s="992"/>
      <c r="CV55" s="993"/>
      <c r="CW55" s="991"/>
      <c r="CX55" s="992"/>
      <c r="CY55" s="992"/>
      <c r="CZ55" s="992"/>
      <c r="DA55" s="993"/>
      <c r="DB55" s="991"/>
      <c r="DC55" s="992"/>
      <c r="DD55" s="992"/>
      <c r="DE55" s="992"/>
      <c r="DF55" s="993"/>
      <c r="DG55" s="991"/>
      <c r="DH55" s="992"/>
      <c r="DI55" s="992"/>
      <c r="DJ55" s="992"/>
      <c r="DK55" s="993"/>
      <c r="DL55" s="991"/>
      <c r="DM55" s="992"/>
      <c r="DN55" s="992"/>
      <c r="DO55" s="992"/>
      <c r="DP55" s="993"/>
      <c r="DQ55" s="991"/>
      <c r="DR55" s="992"/>
      <c r="DS55" s="992"/>
      <c r="DT55" s="992"/>
      <c r="DU55" s="993"/>
      <c r="DV55" s="994"/>
      <c r="DW55" s="995"/>
      <c r="DX55" s="995"/>
      <c r="DY55" s="995"/>
      <c r="DZ55" s="996"/>
      <c r="EA55" s="230"/>
    </row>
    <row r="56" spans="1:131" ht="26.25" customHeight="1" x14ac:dyDescent="0.15">
      <c r="A56" s="238">
        <v>29</v>
      </c>
      <c r="B56" s="1032"/>
      <c r="C56" s="1033"/>
      <c r="D56" s="1033"/>
      <c r="E56" s="1033"/>
      <c r="F56" s="1033"/>
      <c r="G56" s="1033"/>
      <c r="H56" s="1033"/>
      <c r="I56" s="1033"/>
      <c r="J56" s="1033"/>
      <c r="K56" s="1033"/>
      <c r="L56" s="1033"/>
      <c r="M56" s="1033"/>
      <c r="N56" s="1033"/>
      <c r="O56" s="1033"/>
      <c r="P56" s="1034"/>
      <c r="Q56" s="1035"/>
      <c r="R56" s="1027"/>
      <c r="S56" s="1027"/>
      <c r="T56" s="1027"/>
      <c r="U56" s="1027"/>
      <c r="V56" s="1027"/>
      <c r="W56" s="1027"/>
      <c r="X56" s="1027"/>
      <c r="Y56" s="1027"/>
      <c r="Z56" s="1027"/>
      <c r="AA56" s="1027"/>
      <c r="AB56" s="1027"/>
      <c r="AC56" s="1027"/>
      <c r="AD56" s="1027"/>
      <c r="AE56" s="1036"/>
      <c r="AF56" s="1037"/>
      <c r="AG56" s="1038"/>
      <c r="AH56" s="1038"/>
      <c r="AI56" s="1038"/>
      <c r="AJ56" s="1039"/>
      <c r="AK56" s="1026"/>
      <c r="AL56" s="1027"/>
      <c r="AM56" s="1027"/>
      <c r="AN56" s="1027"/>
      <c r="AO56" s="1027"/>
      <c r="AP56" s="1027"/>
      <c r="AQ56" s="1027"/>
      <c r="AR56" s="1027"/>
      <c r="AS56" s="1027"/>
      <c r="AT56" s="1027"/>
      <c r="AU56" s="1027"/>
      <c r="AV56" s="1027"/>
      <c r="AW56" s="1027"/>
      <c r="AX56" s="1027"/>
      <c r="AY56" s="1027"/>
      <c r="AZ56" s="1028"/>
      <c r="BA56" s="1028"/>
      <c r="BB56" s="1028"/>
      <c r="BC56" s="1028"/>
      <c r="BD56" s="1028"/>
      <c r="BE56" s="972"/>
      <c r="BF56" s="972"/>
      <c r="BG56" s="972"/>
      <c r="BH56" s="972"/>
      <c r="BI56" s="973"/>
      <c r="BJ56" s="232"/>
      <c r="BK56" s="232"/>
      <c r="BL56" s="232"/>
      <c r="BM56" s="232"/>
      <c r="BN56" s="232"/>
      <c r="BO56" s="241"/>
      <c r="BP56" s="241"/>
      <c r="BQ56" s="238">
        <v>50</v>
      </c>
      <c r="BR56" s="239"/>
      <c r="BS56" s="994"/>
      <c r="BT56" s="995"/>
      <c r="BU56" s="995"/>
      <c r="BV56" s="995"/>
      <c r="BW56" s="995"/>
      <c r="BX56" s="995"/>
      <c r="BY56" s="995"/>
      <c r="BZ56" s="995"/>
      <c r="CA56" s="995"/>
      <c r="CB56" s="995"/>
      <c r="CC56" s="995"/>
      <c r="CD56" s="995"/>
      <c r="CE56" s="995"/>
      <c r="CF56" s="995"/>
      <c r="CG56" s="1016"/>
      <c r="CH56" s="991"/>
      <c r="CI56" s="992"/>
      <c r="CJ56" s="992"/>
      <c r="CK56" s="992"/>
      <c r="CL56" s="993"/>
      <c r="CM56" s="991"/>
      <c r="CN56" s="992"/>
      <c r="CO56" s="992"/>
      <c r="CP56" s="992"/>
      <c r="CQ56" s="993"/>
      <c r="CR56" s="991"/>
      <c r="CS56" s="992"/>
      <c r="CT56" s="992"/>
      <c r="CU56" s="992"/>
      <c r="CV56" s="993"/>
      <c r="CW56" s="991"/>
      <c r="CX56" s="992"/>
      <c r="CY56" s="992"/>
      <c r="CZ56" s="992"/>
      <c r="DA56" s="993"/>
      <c r="DB56" s="991"/>
      <c r="DC56" s="992"/>
      <c r="DD56" s="992"/>
      <c r="DE56" s="992"/>
      <c r="DF56" s="993"/>
      <c r="DG56" s="991"/>
      <c r="DH56" s="992"/>
      <c r="DI56" s="992"/>
      <c r="DJ56" s="992"/>
      <c r="DK56" s="993"/>
      <c r="DL56" s="991"/>
      <c r="DM56" s="992"/>
      <c r="DN56" s="992"/>
      <c r="DO56" s="992"/>
      <c r="DP56" s="993"/>
      <c r="DQ56" s="991"/>
      <c r="DR56" s="992"/>
      <c r="DS56" s="992"/>
      <c r="DT56" s="992"/>
      <c r="DU56" s="993"/>
      <c r="DV56" s="994"/>
      <c r="DW56" s="995"/>
      <c r="DX56" s="995"/>
      <c r="DY56" s="995"/>
      <c r="DZ56" s="996"/>
      <c r="EA56" s="230"/>
    </row>
    <row r="57" spans="1:131" ht="26.25" customHeight="1" x14ac:dyDescent="0.15">
      <c r="A57" s="238">
        <v>30</v>
      </c>
      <c r="B57" s="1032"/>
      <c r="C57" s="1033"/>
      <c r="D57" s="1033"/>
      <c r="E57" s="1033"/>
      <c r="F57" s="1033"/>
      <c r="G57" s="1033"/>
      <c r="H57" s="1033"/>
      <c r="I57" s="1033"/>
      <c r="J57" s="1033"/>
      <c r="K57" s="1033"/>
      <c r="L57" s="1033"/>
      <c r="M57" s="1033"/>
      <c r="N57" s="1033"/>
      <c r="O57" s="1033"/>
      <c r="P57" s="1034"/>
      <c r="Q57" s="1035"/>
      <c r="R57" s="1027"/>
      <c r="S57" s="1027"/>
      <c r="T57" s="1027"/>
      <c r="U57" s="1027"/>
      <c r="V57" s="1027"/>
      <c r="W57" s="1027"/>
      <c r="X57" s="1027"/>
      <c r="Y57" s="1027"/>
      <c r="Z57" s="1027"/>
      <c r="AA57" s="1027"/>
      <c r="AB57" s="1027"/>
      <c r="AC57" s="1027"/>
      <c r="AD57" s="1027"/>
      <c r="AE57" s="1036"/>
      <c r="AF57" s="1037"/>
      <c r="AG57" s="1038"/>
      <c r="AH57" s="1038"/>
      <c r="AI57" s="1038"/>
      <c r="AJ57" s="1039"/>
      <c r="AK57" s="1026"/>
      <c r="AL57" s="1027"/>
      <c r="AM57" s="1027"/>
      <c r="AN57" s="1027"/>
      <c r="AO57" s="1027"/>
      <c r="AP57" s="1027"/>
      <c r="AQ57" s="1027"/>
      <c r="AR57" s="1027"/>
      <c r="AS57" s="1027"/>
      <c r="AT57" s="1027"/>
      <c r="AU57" s="1027"/>
      <c r="AV57" s="1027"/>
      <c r="AW57" s="1027"/>
      <c r="AX57" s="1027"/>
      <c r="AY57" s="1027"/>
      <c r="AZ57" s="1028"/>
      <c r="BA57" s="1028"/>
      <c r="BB57" s="1028"/>
      <c r="BC57" s="1028"/>
      <c r="BD57" s="1028"/>
      <c r="BE57" s="972"/>
      <c r="BF57" s="972"/>
      <c r="BG57" s="972"/>
      <c r="BH57" s="972"/>
      <c r="BI57" s="973"/>
      <c r="BJ57" s="232"/>
      <c r="BK57" s="232"/>
      <c r="BL57" s="232"/>
      <c r="BM57" s="232"/>
      <c r="BN57" s="232"/>
      <c r="BO57" s="241"/>
      <c r="BP57" s="241"/>
      <c r="BQ57" s="238">
        <v>51</v>
      </c>
      <c r="BR57" s="239"/>
      <c r="BS57" s="994"/>
      <c r="BT57" s="995"/>
      <c r="BU57" s="995"/>
      <c r="BV57" s="995"/>
      <c r="BW57" s="995"/>
      <c r="BX57" s="995"/>
      <c r="BY57" s="995"/>
      <c r="BZ57" s="995"/>
      <c r="CA57" s="995"/>
      <c r="CB57" s="995"/>
      <c r="CC57" s="995"/>
      <c r="CD57" s="995"/>
      <c r="CE57" s="995"/>
      <c r="CF57" s="995"/>
      <c r="CG57" s="1016"/>
      <c r="CH57" s="991"/>
      <c r="CI57" s="992"/>
      <c r="CJ57" s="992"/>
      <c r="CK57" s="992"/>
      <c r="CL57" s="993"/>
      <c r="CM57" s="991"/>
      <c r="CN57" s="992"/>
      <c r="CO57" s="992"/>
      <c r="CP57" s="992"/>
      <c r="CQ57" s="993"/>
      <c r="CR57" s="991"/>
      <c r="CS57" s="992"/>
      <c r="CT57" s="992"/>
      <c r="CU57" s="992"/>
      <c r="CV57" s="993"/>
      <c r="CW57" s="991"/>
      <c r="CX57" s="992"/>
      <c r="CY57" s="992"/>
      <c r="CZ57" s="992"/>
      <c r="DA57" s="993"/>
      <c r="DB57" s="991"/>
      <c r="DC57" s="992"/>
      <c r="DD57" s="992"/>
      <c r="DE57" s="992"/>
      <c r="DF57" s="993"/>
      <c r="DG57" s="991"/>
      <c r="DH57" s="992"/>
      <c r="DI57" s="992"/>
      <c r="DJ57" s="992"/>
      <c r="DK57" s="993"/>
      <c r="DL57" s="991"/>
      <c r="DM57" s="992"/>
      <c r="DN57" s="992"/>
      <c r="DO57" s="992"/>
      <c r="DP57" s="993"/>
      <c r="DQ57" s="991"/>
      <c r="DR57" s="992"/>
      <c r="DS57" s="992"/>
      <c r="DT57" s="992"/>
      <c r="DU57" s="993"/>
      <c r="DV57" s="994"/>
      <c r="DW57" s="995"/>
      <c r="DX57" s="995"/>
      <c r="DY57" s="995"/>
      <c r="DZ57" s="996"/>
      <c r="EA57" s="230"/>
    </row>
    <row r="58" spans="1:131" ht="26.25" customHeight="1" x14ac:dyDescent="0.15">
      <c r="A58" s="238">
        <v>31</v>
      </c>
      <c r="B58" s="1032"/>
      <c r="C58" s="1033"/>
      <c r="D58" s="1033"/>
      <c r="E58" s="1033"/>
      <c r="F58" s="1033"/>
      <c r="G58" s="1033"/>
      <c r="H58" s="1033"/>
      <c r="I58" s="1033"/>
      <c r="J58" s="1033"/>
      <c r="K58" s="1033"/>
      <c r="L58" s="1033"/>
      <c r="M58" s="1033"/>
      <c r="N58" s="1033"/>
      <c r="O58" s="1033"/>
      <c r="P58" s="1034"/>
      <c r="Q58" s="1035"/>
      <c r="R58" s="1027"/>
      <c r="S58" s="1027"/>
      <c r="T58" s="1027"/>
      <c r="U58" s="1027"/>
      <c r="V58" s="1027"/>
      <c r="W58" s="1027"/>
      <c r="X58" s="1027"/>
      <c r="Y58" s="1027"/>
      <c r="Z58" s="1027"/>
      <c r="AA58" s="1027"/>
      <c r="AB58" s="1027"/>
      <c r="AC58" s="1027"/>
      <c r="AD58" s="1027"/>
      <c r="AE58" s="1036"/>
      <c r="AF58" s="1037"/>
      <c r="AG58" s="1038"/>
      <c r="AH58" s="1038"/>
      <c r="AI58" s="1038"/>
      <c r="AJ58" s="1039"/>
      <c r="AK58" s="1026"/>
      <c r="AL58" s="1027"/>
      <c r="AM58" s="1027"/>
      <c r="AN58" s="1027"/>
      <c r="AO58" s="1027"/>
      <c r="AP58" s="1027"/>
      <c r="AQ58" s="1027"/>
      <c r="AR58" s="1027"/>
      <c r="AS58" s="1027"/>
      <c r="AT58" s="1027"/>
      <c r="AU58" s="1027"/>
      <c r="AV58" s="1027"/>
      <c r="AW58" s="1027"/>
      <c r="AX58" s="1027"/>
      <c r="AY58" s="1027"/>
      <c r="AZ58" s="1028"/>
      <c r="BA58" s="1028"/>
      <c r="BB58" s="1028"/>
      <c r="BC58" s="1028"/>
      <c r="BD58" s="1028"/>
      <c r="BE58" s="972"/>
      <c r="BF58" s="972"/>
      <c r="BG58" s="972"/>
      <c r="BH58" s="972"/>
      <c r="BI58" s="973"/>
      <c r="BJ58" s="232"/>
      <c r="BK58" s="232"/>
      <c r="BL58" s="232"/>
      <c r="BM58" s="232"/>
      <c r="BN58" s="232"/>
      <c r="BO58" s="241"/>
      <c r="BP58" s="241"/>
      <c r="BQ58" s="238">
        <v>52</v>
      </c>
      <c r="BR58" s="239"/>
      <c r="BS58" s="994"/>
      <c r="BT58" s="995"/>
      <c r="BU58" s="995"/>
      <c r="BV58" s="995"/>
      <c r="BW58" s="995"/>
      <c r="BX58" s="995"/>
      <c r="BY58" s="995"/>
      <c r="BZ58" s="995"/>
      <c r="CA58" s="995"/>
      <c r="CB58" s="995"/>
      <c r="CC58" s="995"/>
      <c r="CD58" s="995"/>
      <c r="CE58" s="995"/>
      <c r="CF58" s="995"/>
      <c r="CG58" s="1016"/>
      <c r="CH58" s="991"/>
      <c r="CI58" s="992"/>
      <c r="CJ58" s="992"/>
      <c r="CK58" s="992"/>
      <c r="CL58" s="993"/>
      <c r="CM58" s="991"/>
      <c r="CN58" s="992"/>
      <c r="CO58" s="992"/>
      <c r="CP58" s="992"/>
      <c r="CQ58" s="993"/>
      <c r="CR58" s="991"/>
      <c r="CS58" s="992"/>
      <c r="CT58" s="992"/>
      <c r="CU58" s="992"/>
      <c r="CV58" s="993"/>
      <c r="CW58" s="991"/>
      <c r="CX58" s="992"/>
      <c r="CY58" s="992"/>
      <c r="CZ58" s="992"/>
      <c r="DA58" s="993"/>
      <c r="DB58" s="991"/>
      <c r="DC58" s="992"/>
      <c r="DD58" s="992"/>
      <c r="DE58" s="992"/>
      <c r="DF58" s="993"/>
      <c r="DG58" s="991"/>
      <c r="DH58" s="992"/>
      <c r="DI58" s="992"/>
      <c r="DJ58" s="992"/>
      <c r="DK58" s="993"/>
      <c r="DL58" s="991"/>
      <c r="DM58" s="992"/>
      <c r="DN58" s="992"/>
      <c r="DO58" s="992"/>
      <c r="DP58" s="993"/>
      <c r="DQ58" s="991"/>
      <c r="DR58" s="992"/>
      <c r="DS58" s="992"/>
      <c r="DT58" s="992"/>
      <c r="DU58" s="993"/>
      <c r="DV58" s="994"/>
      <c r="DW58" s="995"/>
      <c r="DX58" s="995"/>
      <c r="DY58" s="995"/>
      <c r="DZ58" s="996"/>
      <c r="EA58" s="230"/>
    </row>
    <row r="59" spans="1:131" ht="26.25" customHeight="1" x14ac:dyDescent="0.15">
      <c r="A59" s="238">
        <v>32</v>
      </c>
      <c r="B59" s="1032"/>
      <c r="C59" s="1033"/>
      <c r="D59" s="1033"/>
      <c r="E59" s="1033"/>
      <c r="F59" s="1033"/>
      <c r="G59" s="1033"/>
      <c r="H59" s="1033"/>
      <c r="I59" s="1033"/>
      <c r="J59" s="1033"/>
      <c r="K59" s="1033"/>
      <c r="L59" s="1033"/>
      <c r="M59" s="1033"/>
      <c r="N59" s="1033"/>
      <c r="O59" s="1033"/>
      <c r="P59" s="1034"/>
      <c r="Q59" s="1035"/>
      <c r="R59" s="1027"/>
      <c r="S59" s="1027"/>
      <c r="T59" s="1027"/>
      <c r="U59" s="1027"/>
      <c r="V59" s="1027"/>
      <c r="W59" s="1027"/>
      <c r="X59" s="1027"/>
      <c r="Y59" s="1027"/>
      <c r="Z59" s="1027"/>
      <c r="AA59" s="1027"/>
      <c r="AB59" s="1027"/>
      <c r="AC59" s="1027"/>
      <c r="AD59" s="1027"/>
      <c r="AE59" s="1036"/>
      <c r="AF59" s="1037"/>
      <c r="AG59" s="1038"/>
      <c r="AH59" s="1038"/>
      <c r="AI59" s="1038"/>
      <c r="AJ59" s="1039"/>
      <c r="AK59" s="1026"/>
      <c r="AL59" s="1027"/>
      <c r="AM59" s="1027"/>
      <c r="AN59" s="1027"/>
      <c r="AO59" s="1027"/>
      <c r="AP59" s="1027"/>
      <c r="AQ59" s="1027"/>
      <c r="AR59" s="1027"/>
      <c r="AS59" s="1027"/>
      <c r="AT59" s="1027"/>
      <c r="AU59" s="1027"/>
      <c r="AV59" s="1027"/>
      <c r="AW59" s="1027"/>
      <c r="AX59" s="1027"/>
      <c r="AY59" s="1027"/>
      <c r="AZ59" s="1028"/>
      <c r="BA59" s="1028"/>
      <c r="BB59" s="1028"/>
      <c r="BC59" s="1028"/>
      <c r="BD59" s="1028"/>
      <c r="BE59" s="972"/>
      <c r="BF59" s="972"/>
      <c r="BG59" s="972"/>
      <c r="BH59" s="972"/>
      <c r="BI59" s="973"/>
      <c r="BJ59" s="232"/>
      <c r="BK59" s="232"/>
      <c r="BL59" s="232"/>
      <c r="BM59" s="232"/>
      <c r="BN59" s="232"/>
      <c r="BO59" s="241"/>
      <c r="BP59" s="241"/>
      <c r="BQ59" s="238">
        <v>53</v>
      </c>
      <c r="BR59" s="239"/>
      <c r="BS59" s="994"/>
      <c r="BT59" s="995"/>
      <c r="BU59" s="995"/>
      <c r="BV59" s="995"/>
      <c r="BW59" s="995"/>
      <c r="BX59" s="995"/>
      <c r="BY59" s="995"/>
      <c r="BZ59" s="995"/>
      <c r="CA59" s="995"/>
      <c r="CB59" s="995"/>
      <c r="CC59" s="995"/>
      <c r="CD59" s="995"/>
      <c r="CE59" s="995"/>
      <c r="CF59" s="995"/>
      <c r="CG59" s="1016"/>
      <c r="CH59" s="991"/>
      <c r="CI59" s="992"/>
      <c r="CJ59" s="992"/>
      <c r="CK59" s="992"/>
      <c r="CL59" s="993"/>
      <c r="CM59" s="991"/>
      <c r="CN59" s="992"/>
      <c r="CO59" s="992"/>
      <c r="CP59" s="992"/>
      <c r="CQ59" s="993"/>
      <c r="CR59" s="991"/>
      <c r="CS59" s="992"/>
      <c r="CT59" s="992"/>
      <c r="CU59" s="992"/>
      <c r="CV59" s="993"/>
      <c r="CW59" s="991"/>
      <c r="CX59" s="992"/>
      <c r="CY59" s="992"/>
      <c r="CZ59" s="992"/>
      <c r="DA59" s="993"/>
      <c r="DB59" s="991"/>
      <c r="DC59" s="992"/>
      <c r="DD59" s="992"/>
      <c r="DE59" s="992"/>
      <c r="DF59" s="993"/>
      <c r="DG59" s="991"/>
      <c r="DH59" s="992"/>
      <c r="DI59" s="992"/>
      <c r="DJ59" s="992"/>
      <c r="DK59" s="993"/>
      <c r="DL59" s="991"/>
      <c r="DM59" s="992"/>
      <c r="DN59" s="992"/>
      <c r="DO59" s="992"/>
      <c r="DP59" s="993"/>
      <c r="DQ59" s="991"/>
      <c r="DR59" s="992"/>
      <c r="DS59" s="992"/>
      <c r="DT59" s="992"/>
      <c r="DU59" s="993"/>
      <c r="DV59" s="994"/>
      <c r="DW59" s="995"/>
      <c r="DX59" s="995"/>
      <c r="DY59" s="995"/>
      <c r="DZ59" s="996"/>
      <c r="EA59" s="230"/>
    </row>
    <row r="60" spans="1:131" ht="26.25" customHeight="1" x14ac:dyDescent="0.15">
      <c r="A60" s="238">
        <v>33</v>
      </c>
      <c r="B60" s="1032"/>
      <c r="C60" s="1033"/>
      <c r="D60" s="1033"/>
      <c r="E60" s="1033"/>
      <c r="F60" s="1033"/>
      <c r="G60" s="1033"/>
      <c r="H60" s="1033"/>
      <c r="I60" s="1033"/>
      <c r="J60" s="1033"/>
      <c r="K60" s="1033"/>
      <c r="L60" s="1033"/>
      <c r="M60" s="1033"/>
      <c r="N60" s="1033"/>
      <c r="O60" s="1033"/>
      <c r="P60" s="1034"/>
      <c r="Q60" s="1035"/>
      <c r="R60" s="1027"/>
      <c r="S60" s="1027"/>
      <c r="T60" s="1027"/>
      <c r="U60" s="1027"/>
      <c r="V60" s="1027"/>
      <c r="W60" s="1027"/>
      <c r="X60" s="1027"/>
      <c r="Y60" s="1027"/>
      <c r="Z60" s="1027"/>
      <c r="AA60" s="1027"/>
      <c r="AB60" s="1027"/>
      <c r="AC60" s="1027"/>
      <c r="AD60" s="1027"/>
      <c r="AE60" s="1036"/>
      <c r="AF60" s="1037"/>
      <c r="AG60" s="1038"/>
      <c r="AH60" s="1038"/>
      <c r="AI60" s="1038"/>
      <c r="AJ60" s="1039"/>
      <c r="AK60" s="1026"/>
      <c r="AL60" s="1027"/>
      <c r="AM60" s="1027"/>
      <c r="AN60" s="1027"/>
      <c r="AO60" s="1027"/>
      <c r="AP60" s="1027"/>
      <c r="AQ60" s="1027"/>
      <c r="AR60" s="1027"/>
      <c r="AS60" s="1027"/>
      <c r="AT60" s="1027"/>
      <c r="AU60" s="1027"/>
      <c r="AV60" s="1027"/>
      <c r="AW60" s="1027"/>
      <c r="AX60" s="1027"/>
      <c r="AY60" s="1027"/>
      <c r="AZ60" s="1028"/>
      <c r="BA60" s="1028"/>
      <c r="BB60" s="1028"/>
      <c r="BC60" s="1028"/>
      <c r="BD60" s="1028"/>
      <c r="BE60" s="972"/>
      <c r="BF60" s="972"/>
      <c r="BG60" s="972"/>
      <c r="BH60" s="972"/>
      <c r="BI60" s="973"/>
      <c r="BJ60" s="232"/>
      <c r="BK60" s="232"/>
      <c r="BL60" s="232"/>
      <c r="BM60" s="232"/>
      <c r="BN60" s="232"/>
      <c r="BO60" s="241"/>
      <c r="BP60" s="241"/>
      <c r="BQ60" s="238">
        <v>54</v>
      </c>
      <c r="BR60" s="239"/>
      <c r="BS60" s="994"/>
      <c r="BT60" s="995"/>
      <c r="BU60" s="995"/>
      <c r="BV60" s="995"/>
      <c r="BW60" s="995"/>
      <c r="BX60" s="995"/>
      <c r="BY60" s="995"/>
      <c r="BZ60" s="995"/>
      <c r="CA60" s="995"/>
      <c r="CB60" s="995"/>
      <c r="CC60" s="995"/>
      <c r="CD60" s="995"/>
      <c r="CE60" s="995"/>
      <c r="CF60" s="995"/>
      <c r="CG60" s="1016"/>
      <c r="CH60" s="991"/>
      <c r="CI60" s="992"/>
      <c r="CJ60" s="992"/>
      <c r="CK60" s="992"/>
      <c r="CL60" s="993"/>
      <c r="CM60" s="991"/>
      <c r="CN60" s="992"/>
      <c r="CO60" s="992"/>
      <c r="CP60" s="992"/>
      <c r="CQ60" s="993"/>
      <c r="CR60" s="991"/>
      <c r="CS60" s="992"/>
      <c r="CT60" s="992"/>
      <c r="CU60" s="992"/>
      <c r="CV60" s="993"/>
      <c r="CW60" s="991"/>
      <c r="CX60" s="992"/>
      <c r="CY60" s="992"/>
      <c r="CZ60" s="992"/>
      <c r="DA60" s="993"/>
      <c r="DB60" s="991"/>
      <c r="DC60" s="992"/>
      <c r="DD60" s="992"/>
      <c r="DE60" s="992"/>
      <c r="DF60" s="993"/>
      <c r="DG60" s="991"/>
      <c r="DH60" s="992"/>
      <c r="DI60" s="992"/>
      <c r="DJ60" s="992"/>
      <c r="DK60" s="993"/>
      <c r="DL60" s="991"/>
      <c r="DM60" s="992"/>
      <c r="DN60" s="992"/>
      <c r="DO60" s="992"/>
      <c r="DP60" s="993"/>
      <c r="DQ60" s="991"/>
      <c r="DR60" s="992"/>
      <c r="DS60" s="992"/>
      <c r="DT60" s="992"/>
      <c r="DU60" s="993"/>
      <c r="DV60" s="994"/>
      <c r="DW60" s="995"/>
      <c r="DX60" s="995"/>
      <c r="DY60" s="995"/>
      <c r="DZ60" s="996"/>
      <c r="EA60" s="230"/>
    </row>
    <row r="61" spans="1:131" ht="26.25" customHeight="1" thickBot="1" x14ac:dyDescent="0.2">
      <c r="A61" s="238">
        <v>34</v>
      </c>
      <c r="B61" s="1032"/>
      <c r="C61" s="1033"/>
      <c r="D61" s="1033"/>
      <c r="E61" s="1033"/>
      <c r="F61" s="1033"/>
      <c r="G61" s="1033"/>
      <c r="H61" s="1033"/>
      <c r="I61" s="1033"/>
      <c r="J61" s="1033"/>
      <c r="K61" s="1033"/>
      <c r="L61" s="1033"/>
      <c r="M61" s="1033"/>
      <c r="N61" s="1033"/>
      <c r="O61" s="1033"/>
      <c r="P61" s="1034"/>
      <c r="Q61" s="1035"/>
      <c r="R61" s="1027"/>
      <c r="S61" s="1027"/>
      <c r="T61" s="1027"/>
      <c r="U61" s="1027"/>
      <c r="V61" s="1027"/>
      <c r="W61" s="1027"/>
      <c r="X61" s="1027"/>
      <c r="Y61" s="1027"/>
      <c r="Z61" s="1027"/>
      <c r="AA61" s="1027"/>
      <c r="AB61" s="1027"/>
      <c r="AC61" s="1027"/>
      <c r="AD61" s="1027"/>
      <c r="AE61" s="1036"/>
      <c r="AF61" s="1037"/>
      <c r="AG61" s="1038"/>
      <c r="AH61" s="1038"/>
      <c r="AI61" s="1038"/>
      <c r="AJ61" s="1039"/>
      <c r="AK61" s="1026"/>
      <c r="AL61" s="1027"/>
      <c r="AM61" s="1027"/>
      <c r="AN61" s="1027"/>
      <c r="AO61" s="1027"/>
      <c r="AP61" s="1027"/>
      <c r="AQ61" s="1027"/>
      <c r="AR61" s="1027"/>
      <c r="AS61" s="1027"/>
      <c r="AT61" s="1027"/>
      <c r="AU61" s="1027"/>
      <c r="AV61" s="1027"/>
      <c r="AW61" s="1027"/>
      <c r="AX61" s="1027"/>
      <c r="AY61" s="1027"/>
      <c r="AZ61" s="1028"/>
      <c r="BA61" s="1028"/>
      <c r="BB61" s="1028"/>
      <c r="BC61" s="1028"/>
      <c r="BD61" s="1028"/>
      <c r="BE61" s="972"/>
      <c r="BF61" s="972"/>
      <c r="BG61" s="972"/>
      <c r="BH61" s="972"/>
      <c r="BI61" s="973"/>
      <c r="BJ61" s="232"/>
      <c r="BK61" s="232"/>
      <c r="BL61" s="232"/>
      <c r="BM61" s="232"/>
      <c r="BN61" s="232"/>
      <c r="BO61" s="241"/>
      <c r="BP61" s="241"/>
      <c r="BQ61" s="238">
        <v>55</v>
      </c>
      <c r="BR61" s="239"/>
      <c r="BS61" s="994"/>
      <c r="BT61" s="995"/>
      <c r="BU61" s="995"/>
      <c r="BV61" s="995"/>
      <c r="BW61" s="995"/>
      <c r="BX61" s="995"/>
      <c r="BY61" s="995"/>
      <c r="BZ61" s="995"/>
      <c r="CA61" s="995"/>
      <c r="CB61" s="995"/>
      <c r="CC61" s="995"/>
      <c r="CD61" s="995"/>
      <c r="CE61" s="995"/>
      <c r="CF61" s="995"/>
      <c r="CG61" s="1016"/>
      <c r="CH61" s="991"/>
      <c r="CI61" s="992"/>
      <c r="CJ61" s="992"/>
      <c r="CK61" s="992"/>
      <c r="CL61" s="993"/>
      <c r="CM61" s="991"/>
      <c r="CN61" s="992"/>
      <c r="CO61" s="992"/>
      <c r="CP61" s="992"/>
      <c r="CQ61" s="993"/>
      <c r="CR61" s="991"/>
      <c r="CS61" s="992"/>
      <c r="CT61" s="992"/>
      <c r="CU61" s="992"/>
      <c r="CV61" s="993"/>
      <c r="CW61" s="991"/>
      <c r="CX61" s="992"/>
      <c r="CY61" s="992"/>
      <c r="CZ61" s="992"/>
      <c r="DA61" s="993"/>
      <c r="DB61" s="991"/>
      <c r="DC61" s="992"/>
      <c r="DD61" s="992"/>
      <c r="DE61" s="992"/>
      <c r="DF61" s="993"/>
      <c r="DG61" s="991"/>
      <c r="DH61" s="992"/>
      <c r="DI61" s="992"/>
      <c r="DJ61" s="992"/>
      <c r="DK61" s="993"/>
      <c r="DL61" s="991"/>
      <c r="DM61" s="992"/>
      <c r="DN61" s="992"/>
      <c r="DO61" s="992"/>
      <c r="DP61" s="993"/>
      <c r="DQ61" s="991"/>
      <c r="DR61" s="992"/>
      <c r="DS61" s="992"/>
      <c r="DT61" s="992"/>
      <c r="DU61" s="993"/>
      <c r="DV61" s="994"/>
      <c r="DW61" s="995"/>
      <c r="DX61" s="995"/>
      <c r="DY61" s="995"/>
      <c r="DZ61" s="996"/>
      <c r="EA61" s="230"/>
    </row>
    <row r="62" spans="1:131" ht="26.25" customHeight="1" x14ac:dyDescent="0.15">
      <c r="A62" s="238">
        <v>35</v>
      </c>
      <c r="B62" s="1032"/>
      <c r="C62" s="1033"/>
      <c r="D62" s="1033"/>
      <c r="E62" s="1033"/>
      <c r="F62" s="1033"/>
      <c r="G62" s="1033"/>
      <c r="H62" s="1033"/>
      <c r="I62" s="1033"/>
      <c r="J62" s="1033"/>
      <c r="K62" s="1033"/>
      <c r="L62" s="1033"/>
      <c r="M62" s="1033"/>
      <c r="N62" s="1033"/>
      <c r="O62" s="1033"/>
      <c r="P62" s="1034"/>
      <c r="Q62" s="1035"/>
      <c r="R62" s="1027"/>
      <c r="S62" s="1027"/>
      <c r="T62" s="1027"/>
      <c r="U62" s="1027"/>
      <c r="V62" s="1027"/>
      <c r="W62" s="1027"/>
      <c r="X62" s="1027"/>
      <c r="Y62" s="1027"/>
      <c r="Z62" s="1027"/>
      <c r="AA62" s="1027"/>
      <c r="AB62" s="1027"/>
      <c r="AC62" s="1027"/>
      <c r="AD62" s="1027"/>
      <c r="AE62" s="1036"/>
      <c r="AF62" s="1037"/>
      <c r="AG62" s="1038"/>
      <c r="AH62" s="1038"/>
      <c r="AI62" s="1038"/>
      <c r="AJ62" s="1039"/>
      <c r="AK62" s="1026"/>
      <c r="AL62" s="1027"/>
      <c r="AM62" s="1027"/>
      <c r="AN62" s="1027"/>
      <c r="AO62" s="1027"/>
      <c r="AP62" s="1027"/>
      <c r="AQ62" s="1027"/>
      <c r="AR62" s="1027"/>
      <c r="AS62" s="1027"/>
      <c r="AT62" s="1027"/>
      <c r="AU62" s="1027"/>
      <c r="AV62" s="1027"/>
      <c r="AW62" s="1027"/>
      <c r="AX62" s="1027"/>
      <c r="AY62" s="1027"/>
      <c r="AZ62" s="1028"/>
      <c r="BA62" s="1028"/>
      <c r="BB62" s="1028"/>
      <c r="BC62" s="1028"/>
      <c r="BD62" s="1028"/>
      <c r="BE62" s="972"/>
      <c r="BF62" s="972"/>
      <c r="BG62" s="972"/>
      <c r="BH62" s="972"/>
      <c r="BI62" s="973"/>
      <c r="BJ62" s="1029" t="s">
        <v>415</v>
      </c>
      <c r="BK62" s="1030"/>
      <c r="BL62" s="1030"/>
      <c r="BM62" s="1030"/>
      <c r="BN62" s="1031"/>
      <c r="BO62" s="241"/>
      <c r="BP62" s="241"/>
      <c r="BQ62" s="238">
        <v>56</v>
      </c>
      <c r="BR62" s="239"/>
      <c r="BS62" s="994"/>
      <c r="BT62" s="995"/>
      <c r="BU62" s="995"/>
      <c r="BV62" s="995"/>
      <c r="BW62" s="995"/>
      <c r="BX62" s="995"/>
      <c r="BY62" s="995"/>
      <c r="BZ62" s="995"/>
      <c r="CA62" s="995"/>
      <c r="CB62" s="995"/>
      <c r="CC62" s="995"/>
      <c r="CD62" s="995"/>
      <c r="CE62" s="995"/>
      <c r="CF62" s="995"/>
      <c r="CG62" s="1016"/>
      <c r="CH62" s="991"/>
      <c r="CI62" s="992"/>
      <c r="CJ62" s="992"/>
      <c r="CK62" s="992"/>
      <c r="CL62" s="993"/>
      <c r="CM62" s="991"/>
      <c r="CN62" s="992"/>
      <c r="CO62" s="992"/>
      <c r="CP62" s="992"/>
      <c r="CQ62" s="993"/>
      <c r="CR62" s="991"/>
      <c r="CS62" s="992"/>
      <c r="CT62" s="992"/>
      <c r="CU62" s="992"/>
      <c r="CV62" s="993"/>
      <c r="CW62" s="991"/>
      <c r="CX62" s="992"/>
      <c r="CY62" s="992"/>
      <c r="CZ62" s="992"/>
      <c r="DA62" s="993"/>
      <c r="DB62" s="991"/>
      <c r="DC62" s="992"/>
      <c r="DD62" s="992"/>
      <c r="DE62" s="992"/>
      <c r="DF62" s="993"/>
      <c r="DG62" s="991"/>
      <c r="DH62" s="992"/>
      <c r="DI62" s="992"/>
      <c r="DJ62" s="992"/>
      <c r="DK62" s="993"/>
      <c r="DL62" s="991"/>
      <c r="DM62" s="992"/>
      <c r="DN62" s="992"/>
      <c r="DO62" s="992"/>
      <c r="DP62" s="993"/>
      <c r="DQ62" s="991"/>
      <c r="DR62" s="992"/>
      <c r="DS62" s="992"/>
      <c r="DT62" s="992"/>
      <c r="DU62" s="993"/>
      <c r="DV62" s="994"/>
      <c r="DW62" s="995"/>
      <c r="DX62" s="995"/>
      <c r="DY62" s="995"/>
      <c r="DZ62" s="996"/>
      <c r="EA62" s="230"/>
    </row>
    <row r="63" spans="1:131" ht="26.25" customHeight="1" thickBot="1" x14ac:dyDescent="0.2">
      <c r="A63" s="240" t="s">
        <v>395</v>
      </c>
      <c r="B63" s="937" t="s">
        <v>416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2"/>
      <c r="AF63" s="1023">
        <v>1231</v>
      </c>
      <c r="AG63" s="959"/>
      <c r="AH63" s="959"/>
      <c r="AI63" s="959"/>
      <c r="AJ63" s="1024"/>
      <c r="AK63" s="1025"/>
      <c r="AL63" s="963"/>
      <c r="AM63" s="963"/>
      <c r="AN63" s="963"/>
      <c r="AO63" s="963"/>
      <c r="AP63" s="959">
        <v>18402</v>
      </c>
      <c r="AQ63" s="959"/>
      <c r="AR63" s="959"/>
      <c r="AS63" s="959"/>
      <c r="AT63" s="959"/>
      <c r="AU63" s="959">
        <v>10471</v>
      </c>
      <c r="AV63" s="959"/>
      <c r="AW63" s="959"/>
      <c r="AX63" s="959"/>
      <c r="AY63" s="959"/>
      <c r="AZ63" s="1019"/>
      <c r="BA63" s="1019"/>
      <c r="BB63" s="1019"/>
      <c r="BC63" s="1019"/>
      <c r="BD63" s="1019"/>
      <c r="BE63" s="960"/>
      <c r="BF63" s="960"/>
      <c r="BG63" s="960"/>
      <c r="BH63" s="960"/>
      <c r="BI63" s="961"/>
      <c r="BJ63" s="1020" t="s">
        <v>417</v>
      </c>
      <c r="BK63" s="953"/>
      <c r="BL63" s="953"/>
      <c r="BM63" s="953"/>
      <c r="BN63" s="1021"/>
      <c r="BO63" s="241"/>
      <c r="BP63" s="241"/>
      <c r="BQ63" s="238">
        <v>57</v>
      </c>
      <c r="BR63" s="239"/>
      <c r="BS63" s="994"/>
      <c r="BT63" s="995"/>
      <c r="BU63" s="995"/>
      <c r="BV63" s="995"/>
      <c r="BW63" s="995"/>
      <c r="BX63" s="995"/>
      <c r="BY63" s="995"/>
      <c r="BZ63" s="995"/>
      <c r="CA63" s="995"/>
      <c r="CB63" s="995"/>
      <c r="CC63" s="995"/>
      <c r="CD63" s="995"/>
      <c r="CE63" s="995"/>
      <c r="CF63" s="995"/>
      <c r="CG63" s="1016"/>
      <c r="CH63" s="991"/>
      <c r="CI63" s="992"/>
      <c r="CJ63" s="992"/>
      <c r="CK63" s="992"/>
      <c r="CL63" s="993"/>
      <c r="CM63" s="991"/>
      <c r="CN63" s="992"/>
      <c r="CO63" s="992"/>
      <c r="CP63" s="992"/>
      <c r="CQ63" s="993"/>
      <c r="CR63" s="991"/>
      <c r="CS63" s="992"/>
      <c r="CT63" s="992"/>
      <c r="CU63" s="992"/>
      <c r="CV63" s="993"/>
      <c r="CW63" s="991"/>
      <c r="CX63" s="992"/>
      <c r="CY63" s="992"/>
      <c r="CZ63" s="992"/>
      <c r="DA63" s="993"/>
      <c r="DB63" s="991"/>
      <c r="DC63" s="992"/>
      <c r="DD63" s="992"/>
      <c r="DE63" s="992"/>
      <c r="DF63" s="993"/>
      <c r="DG63" s="991"/>
      <c r="DH63" s="992"/>
      <c r="DI63" s="992"/>
      <c r="DJ63" s="992"/>
      <c r="DK63" s="993"/>
      <c r="DL63" s="991"/>
      <c r="DM63" s="992"/>
      <c r="DN63" s="992"/>
      <c r="DO63" s="992"/>
      <c r="DP63" s="993"/>
      <c r="DQ63" s="991"/>
      <c r="DR63" s="992"/>
      <c r="DS63" s="992"/>
      <c r="DT63" s="992"/>
      <c r="DU63" s="993"/>
      <c r="DV63" s="994"/>
      <c r="DW63" s="995"/>
      <c r="DX63" s="995"/>
      <c r="DY63" s="995"/>
      <c r="DZ63" s="996"/>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4"/>
      <c r="BT64" s="995"/>
      <c r="BU64" s="995"/>
      <c r="BV64" s="995"/>
      <c r="BW64" s="995"/>
      <c r="BX64" s="995"/>
      <c r="BY64" s="995"/>
      <c r="BZ64" s="995"/>
      <c r="CA64" s="995"/>
      <c r="CB64" s="995"/>
      <c r="CC64" s="995"/>
      <c r="CD64" s="995"/>
      <c r="CE64" s="995"/>
      <c r="CF64" s="995"/>
      <c r="CG64" s="1016"/>
      <c r="CH64" s="991"/>
      <c r="CI64" s="992"/>
      <c r="CJ64" s="992"/>
      <c r="CK64" s="992"/>
      <c r="CL64" s="993"/>
      <c r="CM64" s="991"/>
      <c r="CN64" s="992"/>
      <c r="CO64" s="992"/>
      <c r="CP64" s="992"/>
      <c r="CQ64" s="993"/>
      <c r="CR64" s="991"/>
      <c r="CS64" s="992"/>
      <c r="CT64" s="992"/>
      <c r="CU64" s="992"/>
      <c r="CV64" s="993"/>
      <c r="CW64" s="991"/>
      <c r="CX64" s="992"/>
      <c r="CY64" s="992"/>
      <c r="CZ64" s="992"/>
      <c r="DA64" s="993"/>
      <c r="DB64" s="991"/>
      <c r="DC64" s="992"/>
      <c r="DD64" s="992"/>
      <c r="DE64" s="992"/>
      <c r="DF64" s="993"/>
      <c r="DG64" s="991"/>
      <c r="DH64" s="992"/>
      <c r="DI64" s="992"/>
      <c r="DJ64" s="992"/>
      <c r="DK64" s="993"/>
      <c r="DL64" s="991"/>
      <c r="DM64" s="992"/>
      <c r="DN64" s="992"/>
      <c r="DO64" s="992"/>
      <c r="DP64" s="993"/>
      <c r="DQ64" s="991"/>
      <c r="DR64" s="992"/>
      <c r="DS64" s="992"/>
      <c r="DT64" s="992"/>
      <c r="DU64" s="993"/>
      <c r="DV64" s="994"/>
      <c r="DW64" s="995"/>
      <c r="DX64" s="995"/>
      <c r="DY64" s="995"/>
      <c r="DZ64" s="996"/>
      <c r="EA64" s="230"/>
    </row>
    <row r="65" spans="1:131" ht="26.25" customHeight="1" thickBot="1" x14ac:dyDescent="0.2">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4"/>
      <c r="BT65" s="995"/>
      <c r="BU65" s="995"/>
      <c r="BV65" s="995"/>
      <c r="BW65" s="995"/>
      <c r="BX65" s="995"/>
      <c r="BY65" s="995"/>
      <c r="BZ65" s="995"/>
      <c r="CA65" s="995"/>
      <c r="CB65" s="995"/>
      <c r="CC65" s="995"/>
      <c r="CD65" s="995"/>
      <c r="CE65" s="995"/>
      <c r="CF65" s="995"/>
      <c r="CG65" s="1016"/>
      <c r="CH65" s="991"/>
      <c r="CI65" s="992"/>
      <c r="CJ65" s="992"/>
      <c r="CK65" s="992"/>
      <c r="CL65" s="993"/>
      <c r="CM65" s="991"/>
      <c r="CN65" s="992"/>
      <c r="CO65" s="992"/>
      <c r="CP65" s="992"/>
      <c r="CQ65" s="993"/>
      <c r="CR65" s="991"/>
      <c r="CS65" s="992"/>
      <c r="CT65" s="992"/>
      <c r="CU65" s="992"/>
      <c r="CV65" s="993"/>
      <c r="CW65" s="991"/>
      <c r="CX65" s="992"/>
      <c r="CY65" s="992"/>
      <c r="CZ65" s="992"/>
      <c r="DA65" s="993"/>
      <c r="DB65" s="991"/>
      <c r="DC65" s="992"/>
      <c r="DD65" s="992"/>
      <c r="DE65" s="992"/>
      <c r="DF65" s="993"/>
      <c r="DG65" s="991"/>
      <c r="DH65" s="992"/>
      <c r="DI65" s="992"/>
      <c r="DJ65" s="992"/>
      <c r="DK65" s="993"/>
      <c r="DL65" s="991"/>
      <c r="DM65" s="992"/>
      <c r="DN65" s="992"/>
      <c r="DO65" s="992"/>
      <c r="DP65" s="993"/>
      <c r="DQ65" s="991"/>
      <c r="DR65" s="992"/>
      <c r="DS65" s="992"/>
      <c r="DT65" s="992"/>
      <c r="DU65" s="993"/>
      <c r="DV65" s="994"/>
      <c r="DW65" s="995"/>
      <c r="DX65" s="995"/>
      <c r="DY65" s="995"/>
      <c r="DZ65" s="996"/>
      <c r="EA65" s="230"/>
    </row>
    <row r="66" spans="1:131" ht="26.25" customHeight="1" x14ac:dyDescent="0.15">
      <c r="A66" s="997" t="s">
        <v>419</v>
      </c>
      <c r="B66" s="998"/>
      <c r="C66" s="998"/>
      <c r="D66" s="998"/>
      <c r="E66" s="998"/>
      <c r="F66" s="998"/>
      <c r="G66" s="998"/>
      <c r="H66" s="998"/>
      <c r="I66" s="998"/>
      <c r="J66" s="998"/>
      <c r="K66" s="998"/>
      <c r="L66" s="998"/>
      <c r="M66" s="998"/>
      <c r="N66" s="998"/>
      <c r="O66" s="998"/>
      <c r="P66" s="999"/>
      <c r="Q66" s="1003" t="s">
        <v>420</v>
      </c>
      <c r="R66" s="1004"/>
      <c r="S66" s="1004"/>
      <c r="T66" s="1004"/>
      <c r="U66" s="1005"/>
      <c r="V66" s="1003" t="s">
        <v>401</v>
      </c>
      <c r="W66" s="1004"/>
      <c r="X66" s="1004"/>
      <c r="Y66" s="1004"/>
      <c r="Z66" s="1005"/>
      <c r="AA66" s="1003" t="s">
        <v>421</v>
      </c>
      <c r="AB66" s="1004"/>
      <c r="AC66" s="1004"/>
      <c r="AD66" s="1004"/>
      <c r="AE66" s="1005"/>
      <c r="AF66" s="1009" t="s">
        <v>422</v>
      </c>
      <c r="AG66" s="1010"/>
      <c r="AH66" s="1010"/>
      <c r="AI66" s="1010"/>
      <c r="AJ66" s="1011"/>
      <c r="AK66" s="1003" t="s">
        <v>423</v>
      </c>
      <c r="AL66" s="998"/>
      <c r="AM66" s="998"/>
      <c r="AN66" s="998"/>
      <c r="AO66" s="999"/>
      <c r="AP66" s="1003" t="s">
        <v>424</v>
      </c>
      <c r="AQ66" s="1004"/>
      <c r="AR66" s="1004"/>
      <c r="AS66" s="1004"/>
      <c r="AT66" s="1005"/>
      <c r="AU66" s="1003" t="s">
        <v>425</v>
      </c>
      <c r="AV66" s="1004"/>
      <c r="AW66" s="1004"/>
      <c r="AX66" s="1004"/>
      <c r="AY66" s="1005"/>
      <c r="AZ66" s="1003" t="s">
        <v>382</v>
      </c>
      <c r="BA66" s="1004"/>
      <c r="BB66" s="1004"/>
      <c r="BC66" s="1004"/>
      <c r="BD66" s="1017"/>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1000"/>
      <c r="B67" s="1001"/>
      <c r="C67" s="1001"/>
      <c r="D67" s="1001"/>
      <c r="E67" s="1001"/>
      <c r="F67" s="1001"/>
      <c r="G67" s="1001"/>
      <c r="H67" s="1001"/>
      <c r="I67" s="1001"/>
      <c r="J67" s="1001"/>
      <c r="K67" s="1001"/>
      <c r="L67" s="1001"/>
      <c r="M67" s="1001"/>
      <c r="N67" s="1001"/>
      <c r="O67" s="1001"/>
      <c r="P67" s="1002"/>
      <c r="Q67" s="1006"/>
      <c r="R67" s="1007"/>
      <c r="S67" s="1007"/>
      <c r="T67" s="1007"/>
      <c r="U67" s="1008"/>
      <c r="V67" s="1006"/>
      <c r="W67" s="1007"/>
      <c r="X67" s="1007"/>
      <c r="Y67" s="1007"/>
      <c r="Z67" s="1008"/>
      <c r="AA67" s="1006"/>
      <c r="AB67" s="1007"/>
      <c r="AC67" s="1007"/>
      <c r="AD67" s="1007"/>
      <c r="AE67" s="1008"/>
      <c r="AF67" s="1012"/>
      <c r="AG67" s="1013"/>
      <c r="AH67" s="1013"/>
      <c r="AI67" s="1013"/>
      <c r="AJ67" s="1014"/>
      <c r="AK67" s="1015"/>
      <c r="AL67" s="1001"/>
      <c r="AM67" s="1001"/>
      <c r="AN67" s="1001"/>
      <c r="AO67" s="1002"/>
      <c r="AP67" s="1006"/>
      <c r="AQ67" s="1007"/>
      <c r="AR67" s="1007"/>
      <c r="AS67" s="1007"/>
      <c r="AT67" s="1008"/>
      <c r="AU67" s="1006"/>
      <c r="AV67" s="1007"/>
      <c r="AW67" s="1007"/>
      <c r="AX67" s="1007"/>
      <c r="AY67" s="1008"/>
      <c r="AZ67" s="1006"/>
      <c r="BA67" s="1007"/>
      <c r="BB67" s="1007"/>
      <c r="BC67" s="1007"/>
      <c r="BD67" s="1018"/>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7" t="s">
        <v>591</v>
      </c>
      <c r="C68" s="988"/>
      <c r="D68" s="988"/>
      <c r="E68" s="988"/>
      <c r="F68" s="988"/>
      <c r="G68" s="988"/>
      <c r="H68" s="988"/>
      <c r="I68" s="988"/>
      <c r="J68" s="988"/>
      <c r="K68" s="988"/>
      <c r="L68" s="988"/>
      <c r="M68" s="988"/>
      <c r="N68" s="988"/>
      <c r="O68" s="988"/>
      <c r="P68" s="989"/>
      <c r="Q68" s="990">
        <v>1663</v>
      </c>
      <c r="R68" s="983"/>
      <c r="S68" s="983"/>
      <c r="T68" s="983"/>
      <c r="U68" s="984"/>
      <c r="V68" s="982">
        <v>1585</v>
      </c>
      <c r="W68" s="983"/>
      <c r="X68" s="983"/>
      <c r="Y68" s="983"/>
      <c r="Z68" s="984"/>
      <c r="AA68" s="982">
        <v>78</v>
      </c>
      <c r="AB68" s="983"/>
      <c r="AC68" s="983"/>
      <c r="AD68" s="983"/>
      <c r="AE68" s="984"/>
      <c r="AF68" s="982">
        <v>68</v>
      </c>
      <c r="AG68" s="983"/>
      <c r="AH68" s="983"/>
      <c r="AI68" s="983"/>
      <c r="AJ68" s="984"/>
      <c r="AK68" s="982" t="s">
        <v>528</v>
      </c>
      <c r="AL68" s="983"/>
      <c r="AM68" s="983"/>
      <c r="AN68" s="983"/>
      <c r="AO68" s="984"/>
      <c r="AP68" s="982">
        <v>1404</v>
      </c>
      <c r="AQ68" s="983"/>
      <c r="AR68" s="983"/>
      <c r="AS68" s="983"/>
      <c r="AT68" s="984"/>
      <c r="AU68" s="982">
        <v>445</v>
      </c>
      <c r="AV68" s="983"/>
      <c r="AW68" s="983"/>
      <c r="AX68" s="983"/>
      <c r="AY68" s="984"/>
      <c r="AZ68" s="985"/>
      <c r="BA68" s="985"/>
      <c r="BB68" s="985"/>
      <c r="BC68" s="985"/>
      <c r="BD68" s="986"/>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592</v>
      </c>
      <c r="C69" s="975"/>
      <c r="D69" s="975"/>
      <c r="E69" s="975"/>
      <c r="F69" s="975"/>
      <c r="G69" s="975"/>
      <c r="H69" s="975"/>
      <c r="I69" s="975"/>
      <c r="J69" s="975"/>
      <c r="K69" s="975"/>
      <c r="L69" s="975"/>
      <c r="M69" s="975"/>
      <c r="N69" s="975"/>
      <c r="O69" s="975"/>
      <c r="P69" s="976"/>
      <c r="Q69" s="978">
        <v>252</v>
      </c>
      <c r="R69" s="979"/>
      <c r="S69" s="979"/>
      <c r="T69" s="979"/>
      <c r="U69" s="980"/>
      <c r="V69" s="981">
        <v>196</v>
      </c>
      <c r="W69" s="979"/>
      <c r="X69" s="979"/>
      <c r="Y69" s="979"/>
      <c r="Z69" s="980"/>
      <c r="AA69" s="981">
        <v>56</v>
      </c>
      <c r="AB69" s="979"/>
      <c r="AC69" s="979"/>
      <c r="AD69" s="979"/>
      <c r="AE69" s="980"/>
      <c r="AF69" s="981">
        <v>56</v>
      </c>
      <c r="AG69" s="979"/>
      <c r="AH69" s="979"/>
      <c r="AI69" s="979"/>
      <c r="AJ69" s="980"/>
      <c r="AK69" s="981" t="s">
        <v>528</v>
      </c>
      <c r="AL69" s="979"/>
      <c r="AM69" s="979"/>
      <c r="AN69" s="979"/>
      <c r="AO69" s="980"/>
      <c r="AP69" s="981" t="s">
        <v>528</v>
      </c>
      <c r="AQ69" s="979"/>
      <c r="AR69" s="979"/>
      <c r="AS69" s="979"/>
      <c r="AT69" s="980"/>
      <c r="AU69" s="981" t="s">
        <v>528</v>
      </c>
      <c r="AV69" s="979"/>
      <c r="AW69" s="979"/>
      <c r="AX69" s="979"/>
      <c r="AY69" s="980"/>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593</v>
      </c>
      <c r="C70" s="975"/>
      <c r="D70" s="975"/>
      <c r="E70" s="975"/>
      <c r="F70" s="975"/>
      <c r="G70" s="975"/>
      <c r="H70" s="975"/>
      <c r="I70" s="975"/>
      <c r="J70" s="975"/>
      <c r="K70" s="975"/>
      <c r="L70" s="975"/>
      <c r="M70" s="975"/>
      <c r="N70" s="975"/>
      <c r="O70" s="975"/>
      <c r="P70" s="976"/>
      <c r="Q70" s="978">
        <v>5926</v>
      </c>
      <c r="R70" s="979"/>
      <c r="S70" s="979"/>
      <c r="T70" s="979"/>
      <c r="U70" s="980"/>
      <c r="V70" s="981">
        <v>5695</v>
      </c>
      <c r="W70" s="979"/>
      <c r="X70" s="979"/>
      <c r="Y70" s="979"/>
      <c r="Z70" s="980"/>
      <c r="AA70" s="981">
        <v>231</v>
      </c>
      <c r="AB70" s="979"/>
      <c r="AC70" s="979"/>
      <c r="AD70" s="979"/>
      <c r="AE70" s="980"/>
      <c r="AF70" s="981">
        <v>231</v>
      </c>
      <c r="AG70" s="979"/>
      <c r="AH70" s="979"/>
      <c r="AI70" s="979"/>
      <c r="AJ70" s="980"/>
      <c r="AK70" s="981" t="s">
        <v>528</v>
      </c>
      <c r="AL70" s="979"/>
      <c r="AM70" s="979"/>
      <c r="AN70" s="979"/>
      <c r="AO70" s="980"/>
      <c r="AP70" s="981" t="s">
        <v>528</v>
      </c>
      <c r="AQ70" s="979"/>
      <c r="AR70" s="979"/>
      <c r="AS70" s="979"/>
      <c r="AT70" s="980"/>
      <c r="AU70" s="981" t="s">
        <v>528</v>
      </c>
      <c r="AV70" s="979"/>
      <c r="AW70" s="979"/>
      <c r="AX70" s="979"/>
      <c r="AY70" s="980"/>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594</v>
      </c>
      <c r="C71" s="975"/>
      <c r="D71" s="975"/>
      <c r="E71" s="975"/>
      <c r="F71" s="975"/>
      <c r="G71" s="975"/>
      <c r="H71" s="975"/>
      <c r="I71" s="975"/>
      <c r="J71" s="975"/>
      <c r="K71" s="975"/>
      <c r="L71" s="975"/>
      <c r="M71" s="975"/>
      <c r="N71" s="975"/>
      <c r="O71" s="975"/>
      <c r="P71" s="976"/>
      <c r="Q71" s="978">
        <v>158</v>
      </c>
      <c r="R71" s="979"/>
      <c r="S71" s="979"/>
      <c r="T71" s="979"/>
      <c r="U71" s="980"/>
      <c r="V71" s="981">
        <v>156</v>
      </c>
      <c r="W71" s="979"/>
      <c r="X71" s="979"/>
      <c r="Y71" s="979"/>
      <c r="Z71" s="980"/>
      <c r="AA71" s="981">
        <v>2</v>
      </c>
      <c r="AB71" s="979"/>
      <c r="AC71" s="979"/>
      <c r="AD71" s="979"/>
      <c r="AE71" s="980"/>
      <c r="AF71" s="981">
        <v>2</v>
      </c>
      <c r="AG71" s="979"/>
      <c r="AH71" s="979"/>
      <c r="AI71" s="979"/>
      <c r="AJ71" s="980"/>
      <c r="AK71" s="981" t="s">
        <v>528</v>
      </c>
      <c r="AL71" s="979"/>
      <c r="AM71" s="979"/>
      <c r="AN71" s="979"/>
      <c r="AO71" s="980"/>
      <c r="AP71" s="981" t="s">
        <v>528</v>
      </c>
      <c r="AQ71" s="979"/>
      <c r="AR71" s="979"/>
      <c r="AS71" s="979"/>
      <c r="AT71" s="980"/>
      <c r="AU71" s="981" t="s">
        <v>528</v>
      </c>
      <c r="AV71" s="979"/>
      <c r="AW71" s="979"/>
      <c r="AX71" s="979"/>
      <c r="AY71" s="980"/>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595</v>
      </c>
      <c r="C72" s="975"/>
      <c r="D72" s="975"/>
      <c r="E72" s="975"/>
      <c r="F72" s="975"/>
      <c r="G72" s="975"/>
      <c r="H72" s="975"/>
      <c r="I72" s="975"/>
      <c r="J72" s="975"/>
      <c r="K72" s="975"/>
      <c r="L72" s="975"/>
      <c r="M72" s="975"/>
      <c r="N72" s="975"/>
      <c r="O72" s="975"/>
      <c r="P72" s="976"/>
      <c r="Q72" s="978">
        <v>167997</v>
      </c>
      <c r="R72" s="979"/>
      <c r="S72" s="979"/>
      <c r="T72" s="979"/>
      <c r="U72" s="980"/>
      <c r="V72" s="981">
        <v>167997</v>
      </c>
      <c r="W72" s="979"/>
      <c r="X72" s="979"/>
      <c r="Y72" s="979"/>
      <c r="Z72" s="980"/>
      <c r="AA72" s="981" t="s">
        <v>528</v>
      </c>
      <c r="AB72" s="979"/>
      <c r="AC72" s="979"/>
      <c r="AD72" s="979"/>
      <c r="AE72" s="980"/>
      <c r="AF72" s="981" t="s">
        <v>528</v>
      </c>
      <c r="AG72" s="979"/>
      <c r="AH72" s="979"/>
      <c r="AI72" s="979"/>
      <c r="AJ72" s="980"/>
      <c r="AK72" s="981" t="s">
        <v>528</v>
      </c>
      <c r="AL72" s="979"/>
      <c r="AM72" s="979"/>
      <c r="AN72" s="979"/>
      <c r="AO72" s="980"/>
      <c r="AP72" s="981" t="s">
        <v>528</v>
      </c>
      <c r="AQ72" s="979"/>
      <c r="AR72" s="979"/>
      <c r="AS72" s="979"/>
      <c r="AT72" s="980"/>
      <c r="AU72" s="981" t="s">
        <v>528</v>
      </c>
      <c r="AV72" s="979"/>
      <c r="AW72" s="979"/>
      <c r="AX72" s="979"/>
      <c r="AY72" s="980"/>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596</v>
      </c>
      <c r="C73" s="975"/>
      <c r="D73" s="975"/>
      <c r="E73" s="975"/>
      <c r="F73" s="975"/>
      <c r="G73" s="975"/>
      <c r="H73" s="975"/>
      <c r="I73" s="975"/>
      <c r="J73" s="975"/>
      <c r="K73" s="975"/>
      <c r="L73" s="975"/>
      <c r="M73" s="975"/>
      <c r="N73" s="975"/>
      <c r="O73" s="975"/>
      <c r="P73" s="976"/>
      <c r="Q73" s="978">
        <v>1392</v>
      </c>
      <c r="R73" s="979"/>
      <c r="S73" s="979"/>
      <c r="T73" s="979"/>
      <c r="U73" s="980"/>
      <c r="V73" s="981">
        <v>1353</v>
      </c>
      <c r="W73" s="979"/>
      <c r="X73" s="979"/>
      <c r="Y73" s="979"/>
      <c r="Z73" s="980"/>
      <c r="AA73" s="981">
        <v>39</v>
      </c>
      <c r="AB73" s="979"/>
      <c r="AC73" s="979"/>
      <c r="AD73" s="979"/>
      <c r="AE73" s="980"/>
      <c r="AF73" s="981">
        <v>39</v>
      </c>
      <c r="AG73" s="979"/>
      <c r="AH73" s="979"/>
      <c r="AI73" s="979"/>
      <c r="AJ73" s="980"/>
      <c r="AK73" s="981" t="s">
        <v>528</v>
      </c>
      <c r="AL73" s="979"/>
      <c r="AM73" s="979"/>
      <c r="AN73" s="979"/>
      <c r="AO73" s="980"/>
      <c r="AP73" s="981">
        <v>523</v>
      </c>
      <c r="AQ73" s="979"/>
      <c r="AR73" s="979"/>
      <c r="AS73" s="979"/>
      <c r="AT73" s="980"/>
      <c r="AU73" s="981">
        <v>250</v>
      </c>
      <c r="AV73" s="979"/>
      <c r="AW73" s="979"/>
      <c r="AX73" s="979"/>
      <c r="AY73" s="980"/>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395</v>
      </c>
      <c r="B88" s="937" t="s">
        <v>426</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396</v>
      </c>
      <c r="AG88" s="959"/>
      <c r="AH88" s="959"/>
      <c r="AI88" s="959"/>
      <c r="AJ88" s="959"/>
      <c r="AK88" s="963"/>
      <c r="AL88" s="963"/>
      <c r="AM88" s="963"/>
      <c r="AN88" s="963"/>
      <c r="AO88" s="963"/>
      <c r="AP88" s="959">
        <v>1927</v>
      </c>
      <c r="AQ88" s="959"/>
      <c r="AR88" s="959"/>
      <c r="AS88" s="959"/>
      <c r="AT88" s="959"/>
      <c r="AU88" s="959">
        <v>695</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937" t="s">
        <v>427</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60</v>
      </c>
      <c r="CS102" s="953"/>
      <c r="CT102" s="953"/>
      <c r="CU102" s="953"/>
      <c r="CV102" s="954"/>
      <c r="CW102" s="952">
        <v>8</v>
      </c>
      <c r="CX102" s="953"/>
      <c r="CY102" s="953"/>
      <c r="CZ102" s="953"/>
      <c r="DA102" s="954"/>
      <c r="DB102" s="952"/>
      <c r="DC102" s="953"/>
      <c r="DD102" s="953"/>
      <c r="DE102" s="953"/>
      <c r="DF102" s="954"/>
      <c r="DG102" s="952"/>
      <c r="DH102" s="953"/>
      <c r="DI102" s="953"/>
      <c r="DJ102" s="953"/>
      <c r="DK102" s="954"/>
      <c r="DL102" s="952">
        <v>99</v>
      </c>
      <c r="DM102" s="953"/>
      <c r="DN102" s="953"/>
      <c r="DO102" s="953"/>
      <c r="DP102" s="954"/>
      <c r="DQ102" s="952">
        <v>10</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428</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429</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432</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433</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434</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435</v>
      </c>
      <c r="AB109" s="896"/>
      <c r="AC109" s="896"/>
      <c r="AD109" s="896"/>
      <c r="AE109" s="897"/>
      <c r="AF109" s="898" t="s">
        <v>436</v>
      </c>
      <c r="AG109" s="896"/>
      <c r="AH109" s="896"/>
      <c r="AI109" s="896"/>
      <c r="AJ109" s="897"/>
      <c r="AK109" s="898" t="s">
        <v>312</v>
      </c>
      <c r="AL109" s="896"/>
      <c r="AM109" s="896"/>
      <c r="AN109" s="896"/>
      <c r="AO109" s="897"/>
      <c r="AP109" s="898" t="s">
        <v>437</v>
      </c>
      <c r="AQ109" s="896"/>
      <c r="AR109" s="896"/>
      <c r="AS109" s="896"/>
      <c r="AT109" s="929"/>
      <c r="AU109" s="895" t="s">
        <v>434</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435</v>
      </c>
      <c r="BR109" s="896"/>
      <c r="BS109" s="896"/>
      <c r="BT109" s="896"/>
      <c r="BU109" s="897"/>
      <c r="BV109" s="898" t="s">
        <v>436</v>
      </c>
      <c r="BW109" s="896"/>
      <c r="BX109" s="896"/>
      <c r="BY109" s="896"/>
      <c r="BZ109" s="897"/>
      <c r="CA109" s="898" t="s">
        <v>312</v>
      </c>
      <c r="CB109" s="896"/>
      <c r="CC109" s="896"/>
      <c r="CD109" s="896"/>
      <c r="CE109" s="897"/>
      <c r="CF109" s="936" t="s">
        <v>437</v>
      </c>
      <c r="CG109" s="936"/>
      <c r="CH109" s="936"/>
      <c r="CI109" s="936"/>
      <c r="CJ109" s="936"/>
      <c r="CK109" s="898" t="s">
        <v>438</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435</v>
      </c>
      <c r="DH109" s="896"/>
      <c r="DI109" s="896"/>
      <c r="DJ109" s="896"/>
      <c r="DK109" s="897"/>
      <c r="DL109" s="898" t="s">
        <v>436</v>
      </c>
      <c r="DM109" s="896"/>
      <c r="DN109" s="896"/>
      <c r="DO109" s="896"/>
      <c r="DP109" s="897"/>
      <c r="DQ109" s="898" t="s">
        <v>312</v>
      </c>
      <c r="DR109" s="896"/>
      <c r="DS109" s="896"/>
      <c r="DT109" s="896"/>
      <c r="DU109" s="897"/>
      <c r="DV109" s="898" t="s">
        <v>437</v>
      </c>
      <c r="DW109" s="896"/>
      <c r="DX109" s="896"/>
      <c r="DY109" s="896"/>
      <c r="DZ109" s="929"/>
    </row>
    <row r="110" spans="1:131" s="230" customFormat="1" ht="26.25" customHeight="1" x14ac:dyDescent="0.15">
      <c r="A110" s="809" t="s">
        <v>439</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1478473</v>
      </c>
      <c r="AB110" s="889"/>
      <c r="AC110" s="889"/>
      <c r="AD110" s="889"/>
      <c r="AE110" s="890"/>
      <c r="AF110" s="891">
        <v>1537305</v>
      </c>
      <c r="AG110" s="889"/>
      <c r="AH110" s="889"/>
      <c r="AI110" s="889"/>
      <c r="AJ110" s="890"/>
      <c r="AK110" s="891">
        <v>1644063</v>
      </c>
      <c r="AL110" s="889"/>
      <c r="AM110" s="889"/>
      <c r="AN110" s="889"/>
      <c r="AO110" s="890"/>
      <c r="AP110" s="892">
        <v>17.8</v>
      </c>
      <c r="AQ110" s="893"/>
      <c r="AR110" s="893"/>
      <c r="AS110" s="893"/>
      <c r="AT110" s="894"/>
      <c r="AU110" s="930" t="s">
        <v>75</v>
      </c>
      <c r="AV110" s="931"/>
      <c r="AW110" s="931"/>
      <c r="AX110" s="931"/>
      <c r="AY110" s="931"/>
      <c r="AZ110" s="860" t="s">
        <v>440</v>
      </c>
      <c r="BA110" s="810"/>
      <c r="BB110" s="810"/>
      <c r="BC110" s="810"/>
      <c r="BD110" s="810"/>
      <c r="BE110" s="810"/>
      <c r="BF110" s="810"/>
      <c r="BG110" s="810"/>
      <c r="BH110" s="810"/>
      <c r="BI110" s="810"/>
      <c r="BJ110" s="810"/>
      <c r="BK110" s="810"/>
      <c r="BL110" s="810"/>
      <c r="BM110" s="810"/>
      <c r="BN110" s="810"/>
      <c r="BO110" s="810"/>
      <c r="BP110" s="811"/>
      <c r="BQ110" s="861">
        <v>16996489</v>
      </c>
      <c r="BR110" s="842"/>
      <c r="BS110" s="842"/>
      <c r="BT110" s="842"/>
      <c r="BU110" s="842"/>
      <c r="BV110" s="842">
        <v>16778337</v>
      </c>
      <c r="BW110" s="842"/>
      <c r="BX110" s="842"/>
      <c r="BY110" s="842"/>
      <c r="BZ110" s="842"/>
      <c r="CA110" s="842">
        <v>16180417</v>
      </c>
      <c r="CB110" s="842"/>
      <c r="CC110" s="842"/>
      <c r="CD110" s="842"/>
      <c r="CE110" s="842"/>
      <c r="CF110" s="866">
        <v>175.3</v>
      </c>
      <c r="CG110" s="867"/>
      <c r="CH110" s="867"/>
      <c r="CI110" s="867"/>
      <c r="CJ110" s="867"/>
      <c r="CK110" s="926" t="s">
        <v>441</v>
      </c>
      <c r="CL110" s="819"/>
      <c r="CM110" s="860" t="s">
        <v>442</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238</v>
      </c>
      <c r="DH110" s="842"/>
      <c r="DI110" s="842"/>
      <c r="DJ110" s="842"/>
      <c r="DK110" s="842"/>
      <c r="DL110" s="842" t="s">
        <v>238</v>
      </c>
      <c r="DM110" s="842"/>
      <c r="DN110" s="842"/>
      <c r="DO110" s="842"/>
      <c r="DP110" s="842"/>
      <c r="DQ110" s="842" t="s">
        <v>443</v>
      </c>
      <c r="DR110" s="842"/>
      <c r="DS110" s="842"/>
      <c r="DT110" s="842"/>
      <c r="DU110" s="842"/>
      <c r="DV110" s="843" t="s">
        <v>238</v>
      </c>
      <c r="DW110" s="843"/>
      <c r="DX110" s="843"/>
      <c r="DY110" s="843"/>
      <c r="DZ110" s="844"/>
    </row>
    <row r="111" spans="1:131" s="230" customFormat="1" ht="26.25" customHeight="1" x14ac:dyDescent="0.15">
      <c r="A111" s="774" t="s">
        <v>444</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443</v>
      </c>
      <c r="AB111" s="919"/>
      <c r="AC111" s="919"/>
      <c r="AD111" s="919"/>
      <c r="AE111" s="920"/>
      <c r="AF111" s="921" t="s">
        <v>443</v>
      </c>
      <c r="AG111" s="919"/>
      <c r="AH111" s="919"/>
      <c r="AI111" s="919"/>
      <c r="AJ111" s="920"/>
      <c r="AK111" s="921" t="s">
        <v>443</v>
      </c>
      <c r="AL111" s="919"/>
      <c r="AM111" s="919"/>
      <c r="AN111" s="919"/>
      <c r="AO111" s="920"/>
      <c r="AP111" s="922" t="s">
        <v>445</v>
      </c>
      <c r="AQ111" s="923"/>
      <c r="AR111" s="923"/>
      <c r="AS111" s="923"/>
      <c r="AT111" s="924"/>
      <c r="AU111" s="932"/>
      <c r="AV111" s="933"/>
      <c r="AW111" s="933"/>
      <c r="AX111" s="933"/>
      <c r="AY111" s="933"/>
      <c r="AZ111" s="817" t="s">
        <v>446</v>
      </c>
      <c r="BA111" s="752"/>
      <c r="BB111" s="752"/>
      <c r="BC111" s="752"/>
      <c r="BD111" s="752"/>
      <c r="BE111" s="752"/>
      <c r="BF111" s="752"/>
      <c r="BG111" s="752"/>
      <c r="BH111" s="752"/>
      <c r="BI111" s="752"/>
      <c r="BJ111" s="752"/>
      <c r="BK111" s="752"/>
      <c r="BL111" s="752"/>
      <c r="BM111" s="752"/>
      <c r="BN111" s="752"/>
      <c r="BO111" s="752"/>
      <c r="BP111" s="753"/>
      <c r="BQ111" s="789">
        <v>481427</v>
      </c>
      <c r="BR111" s="790"/>
      <c r="BS111" s="790"/>
      <c r="BT111" s="790"/>
      <c r="BU111" s="790"/>
      <c r="BV111" s="790">
        <v>314193</v>
      </c>
      <c r="BW111" s="790"/>
      <c r="BX111" s="790"/>
      <c r="BY111" s="790"/>
      <c r="BZ111" s="790"/>
      <c r="CA111" s="790">
        <v>154838</v>
      </c>
      <c r="CB111" s="790"/>
      <c r="CC111" s="790"/>
      <c r="CD111" s="790"/>
      <c r="CE111" s="790"/>
      <c r="CF111" s="875">
        <v>1.7</v>
      </c>
      <c r="CG111" s="876"/>
      <c r="CH111" s="876"/>
      <c r="CI111" s="876"/>
      <c r="CJ111" s="876"/>
      <c r="CK111" s="927"/>
      <c r="CL111" s="821"/>
      <c r="CM111" s="817" t="s">
        <v>447</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448</v>
      </c>
      <c r="DH111" s="790"/>
      <c r="DI111" s="790"/>
      <c r="DJ111" s="790"/>
      <c r="DK111" s="790"/>
      <c r="DL111" s="790" t="s">
        <v>443</v>
      </c>
      <c r="DM111" s="790"/>
      <c r="DN111" s="790"/>
      <c r="DO111" s="790"/>
      <c r="DP111" s="790"/>
      <c r="DQ111" s="790" t="s">
        <v>449</v>
      </c>
      <c r="DR111" s="790"/>
      <c r="DS111" s="790"/>
      <c r="DT111" s="790"/>
      <c r="DU111" s="790"/>
      <c r="DV111" s="796" t="s">
        <v>449</v>
      </c>
      <c r="DW111" s="796"/>
      <c r="DX111" s="796"/>
      <c r="DY111" s="796"/>
      <c r="DZ111" s="797"/>
    </row>
    <row r="112" spans="1:131" s="230" customFormat="1" ht="26.25" customHeight="1" x14ac:dyDescent="0.15">
      <c r="A112" s="912" t="s">
        <v>450</v>
      </c>
      <c r="B112" s="913"/>
      <c r="C112" s="752" t="s">
        <v>451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452</v>
      </c>
      <c r="AB112" s="780"/>
      <c r="AC112" s="780"/>
      <c r="AD112" s="780"/>
      <c r="AE112" s="781"/>
      <c r="AF112" s="782" t="s">
        <v>445</v>
      </c>
      <c r="AG112" s="780"/>
      <c r="AH112" s="780"/>
      <c r="AI112" s="780"/>
      <c r="AJ112" s="781"/>
      <c r="AK112" s="782" t="s">
        <v>443</v>
      </c>
      <c r="AL112" s="780"/>
      <c r="AM112" s="780"/>
      <c r="AN112" s="780"/>
      <c r="AO112" s="781"/>
      <c r="AP112" s="824" t="s">
        <v>443</v>
      </c>
      <c r="AQ112" s="825"/>
      <c r="AR112" s="825"/>
      <c r="AS112" s="825"/>
      <c r="AT112" s="826"/>
      <c r="AU112" s="932"/>
      <c r="AV112" s="933"/>
      <c r="AW112" s="933"/>
      <c r="AX112" s="933"/>
      <c r="AY112" s="933"/>
      <c r="AZ112" s="817" t="s">
        <v>453</v>
      </c>
      <c r="BA112" s="752"/>
      <c r="BB112" s="752"/>
      <c r="BC112" s="752"/>
      <c r="BD112" s="752"/>
      <c r="BE112" s="752"/>
      <c r="BF112" s="752"/>
      <c r="BG112" s="752"/>
      <c r="BH112" s="752"/>
      <c r="BI112" s="752"/>
      <c r="BJ112" s="752"/>
      <c r="BK112" s="752"/>
      <c r="BL112" s="752"/>
      <c r="BM112" s="752"/>
      <c r="BN112" s="752"/>
      <c r="BO112" s="752"/>
      <c r="BP112" s="753"/>
      <c r="BQ112" s="789">
        <v>10422393</v>
      </c>
      <c r="BR112" s="790"/>
      <c r="BS112" s="790"/>
      <c r="BT112" s="790"/>
      <c r="BU112" s="790"/>
      <c r="BV112" s="790">
        <v>9764890</v>
      </c>
      <c r="BW112" s="790"/>
      <c r="BX112" s="790"/>
      <c r="BY112" s="790"/>
      <c r="BZ112" s="790"/>
      <c r="CA112" s="790">
        <v>10471212</v>
      </c>
      <c r="CB112" s="790"/>
      <c r="CC112" s="790"/>
      <c r="CD112" s="790"/>
      <c r="CE112" s="790"/>
      <c r="CF112" s="875">
        <v>113.4</v>
      </c>
      <c r="CG112" s="876"/>
      <c r="CH112" s="876"/>
      <c r="CI112" s="876"/>
      <c r="CJ112" s="876"/>
      <c r="CK112" s="927"/>
      <c r="CL112" s="821"/>
      <c r="CM112" s="817" t="s">
        <v>454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455</v>
      </c>
      <c r="DH112" s="790"/>
      <c r="DI112" s="790"/>
      <c r="DJ112" s="790"/>
      <c r="DK112" s="790"/>
      <c r="DL112" s="790" t="s">
        <v>443</v>
      </c>
      <c r="DM112" s="790"/>
      <c r="DN112" s="790"/>
      <c r="DO112" s="790"/>
      <c r="DP112" s="790"/>
      <c r="DQ112" s="790" t="s">
        <v>443</v>
      </c>
      <c r="DR112" s="790"/>
      <c r="DS112" s="790"/>
      <c r="DT112" s="790"/>
      <c r="DU112" s="790"/>
      <c r="DV112" s="796" t="s">
        <v>449</v>
      </c>
      <c r="DW112" s="796"/>
      <c r="DX112" s="796"/>
      <c r="DY112" s="796"/>
      <c r="DZ112" s="797"/>
    </row>
    <row r="113" spans="1:130" s="230" customFormat="1" ht="26.25" customHeight="1" x14ac:dyDescent="0.15">
      <c r="A113" s="914"/>
      <c r="B113" s="915"/>
      <c r="C113" s="752" t="s">
        <v>456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713126</v>
      </c>
      <c r="AB113" s="919"/>
      <c r="AC113" s="919"/>
      <c r="AD113" s="919"/>
      <c r="AE113" s="920"/>
      <c r="AF113" s="921">
        <v>665240</v>
      </c>
      <c r="AG113" s="919"/>
      <c r="AH113" s="919"/>
      <c r="AI113" s="919"/>
      <c r="AJ113" s="920"/>
      <c r="AK113" s="921">
        <v>707664</v>
      </c>
      <c r="AL113" s="919"/>
      <c r="AM113" s="919"/>
      <c r="AN113" s="919"/>
      <c r="AO113" s="920"/>
      <c r="AP113" s="922">
        <v>7.7</v>
      </c>
      <c r="AQ113" s="923"/>
      <c r="AR113" s="923"/>
      <c r="AS113" s="923"/>
      <c r="AT113" s="924"/>
      <c r="AU113" s="932"/>
      <c r="AV113" s="933"/>
      <c r="AW113" s="933"/>
      <c r="AX113" s="933"/>
      <c r="AY113" s="933"/>
      <c r="AZ113" s="817" t="s">
        <v>457</v>
      </c>
      <c r="BA113" s="752"/>
      <c r="BB113" s="752"/>
      <c r="BC113" s="752"/>
      <c r="BD113" s="752"/>
      <c r="BE113" s="752"/>
      <c r="BF113" s="752"/>
      <c r="BG113" s="752"/>
      <c r="BH113" s="752"/>
      <c r="BI113" s="752"/>
      <c r="BJ113" s="752"/>
      <c r="BK113" s="752"/>
      <c r="BL113" s="752"/>
      <c r="BM113" s="752"/>
      <c r="BN113" s="752"/>
      <c r="BO113" s="752"/>
      <c r="BP113" s="753"/>
      <c r="BQ113" s="789">
        <v>979011</v>
      </c>
      <c r="BR113" s="790"/>
      <c r="BS113" s="790"/>
      <c r="BT113" s="790"/>
      <c r="BU113" s="790"/>
      <c r="BV113" s="790">
        <v>858964</v>
      </c>
      <c r="BW113" s="790"/>
      <c r="BX113" s="790"/>
      <c r="BY113" s="790"/>
      <c r="BZ113" s="790"/>
      <c r="CA113" s="790">
        <v>695510</v>
      </c>
      <c r="CB113" s="790"/>
      <c r="CC113" s="790"/>
      <c r="CD113" s="790"/>
      <c r="CE113" s="790"/>
      <c r="CF113" s="875">
        <v>7.5</v>
      </c>
      <c r="CG113" s="876"/>
      <c r="CH113" s="876"/>
      <c r="CI113" s="876"/>
      <c r="CJ113" s="876"/>
      <c r="CK113" s="927"/>
      <c r="CL113" s="821"/>
      <c r="CM113" s="817" t="s">
        <v>458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445</v>
      </c>
      <c r="DH113" s="780"/>
      <c r="DI113" s="780"/>
      <c r="DJ113" s="780"/>
      <c r="DK113" s="781"/>
      <c r="DL113" s="782" t="s">
        <v>443</v>
      </c>
      <c r="DM113" s="780"/>
      <c r="DN113" s="780"/>
      <c r="DO113" s="780"/>
      <c r="DP113" s="781"/>
      <c r="DQ113" s="782" t="s">
        <v>443</v>
      </c>
      <c r="DR113" s="780"/>
      <c r="DS113" s="780"/>
      <c r="DT113" s="780"/>
      <c r="DU113" s="781"/>
      <c r="DV113" s="824" t="s">
        <v>443</v>
      </c>
      <c r="DW113" s="825"/>
      <c r="DX113" s="825"/>
      <c r="DY113" s="825"/>
      <c r="DZ113" s="826"/>
    </row>
    <row r="114" spans="1:130" s="230" customFormat="1" ht="26.25" customHeight="1" x14ac:dyDescent="0.15">
      <c r="A114" s="914"/>
      <c r="B114" s="915"/>
      <c r="C114" s="752" t="s">
        <v>459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163056</v>
      </c>
      <c r="AB114" s="780"/>
      <c r="AC114" s="780"/>
      <c r="AD114" s="780"/>
      <c r="AE114" s="781"/>
      <c r="AF114" s="782">
        <v>169204</v>
      </c>
      <c r="AG114" s="780"/>
      <c r="AH114" s="780"/>
      <c r="AI114" s="780"/>
      <c r="AJ114" s="781"/>
      <c r="AK114" s="782">
        <v>169936</v>
      </c>
      <c r="AL114" s="780"/>
      <c r="AM114" s="780"/>
      <c r="AN114" s="780"/>
      <c r="AO114" s="781"/>
      <c r="AP114" s="824">
        <v>1.8</v>
      </c>
      <c r="AQ114" s="825"/>
      <c r="AR114" s="825"/>
      <c r="AS114" s="825"/>
      <c r="AT114" s="826"/>
      <c r="AU114" s="932"/>
      <c r="AV114" s="933"/>
      <c r="AW114" s="933"/>
      <c r="AX114" s="933"/>
      <c r="AY114" s="933"/>
      <c r="AZ114" s="817" t="s">
        <v>460</v>
      </c>
      <c r="BA114" s="752"/>
      <c r="BB114" s="752"/>
      <c r="BC114" s="752"/>
      <c r="BD114" s="752"/>
      <c r="BE114" s="752"/>
      <c r="BF114" s="752"/>
      <c r="BG114" s="752"/>
      <c r="BH114" s="752"/>
      <c r="BI114" s="752"/>
      <c r="BJ114" s="752"/>
      <c r="BK114" s="752"/>
      <c r="BL114" s="752"/>
      <c r="BM114" s="752"/>
      <c r="BN114" s="752"/>
      <c r="BO114" s="752"/>
      <c r="BP114" s="753"/>
      <c r="BQ114" s="789">
        <v>2697486</v>
      </c>
      <c r="BR114" s="790"/>
      <c r="BS114" s="790"/>
      <c r="BT114" s="790"/>
      <c r="BU114" s="790"/>
      <c r="BV114" s="790">
        <v>2602581</v>
      </c>
      <c r="BW114" s="790"/>
      <c r="BX114" s="790"/>
      <c r="BY114" s="790"/>
      <c r="BZ114" s="790"/>
      <c r="CA114" s="790">
        <v>2521371</v>
      </c>
      <c r="CB114" s="790"/>
      <c r="CC114" s="790"/>
      <c r="CD114" s="790"/>
      <c r="CE114" s="790"/>
      <c r="CF114" s="875">
        <v>27.3</v>
      </c>
      <c r="CG114" s="876"/>
      <c r="CH114" s="876"/>
      <c r="CI114" s="876"/>
      <c r="CJ114" s="876"/>
      <c r="CK114" s="927"/>
      <c r="CL114" s="821"/>
      <c r="CM114" s="817" t="s">
        <v>461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443</v>
      </c>
      <c r="DH114" s="780"/>
      <c r="DI114" s="780"/>
      <c r="DJ114" s="780"/>
      <c r="DK114" s="781"/>
      <c r="DL114" s="782" t="s">
        <v>448</v>
      </c>
      <c r="DM114" s="780"/>
      <c r="DN114" s="780"/>
      <c r="DO114" s="780"/>
      <c r="DP114" s="781"/>
      <c r="DQ114" s="782" t="s">
        <v>443</v>
      </c>
      <c r="DR114" s="780"/>
      <c r="DS114" s="780"/>
      <c r="DT114" s="780"/>
      <c r="DU114" s="781"/>
      <c r="DV114" s="824" t="s">
        <v>417</v>
      </c>
      <c r="DW114" s="825"/>
      <c r="DX114" s="825"/>
      <c r="DY114" s="825"/>
      <c r="DZ114" s="826"/>
    </row>
    <row r="115" spans="1:130" s="230" customFormat="1" ht="26.25" customHeight="1" x14ac:dyDescent="0.15">
      <c r="A115" s="914"/>
      <c r="B115" s="915"/>
      <c r="C115" s="752" t="s">
        <v>462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168090</v>
      </c>
      <c r="AB115" s="919"/>
      <c r="AC115" s="919"/>
      <c r="AD115" s="919"/>
      <c r="AE115" s="920"/>
      <c r="AF115" s="921">
        <v>167234</v>
      </c>
      <c r="AG115" s="919"/>
      <c r="AH115" s="919"/>
      <c r="AI115" s="919"/>
      <c r="AJ115" s="920"/>
      <c r="AK115" s="921">
        <v>159356</v>
      </c>
      <c r="AL115" s="919"/>
      <c r="AM115" s="919"/>
      <c r="AN115" s="919"/>
      <c r="AO115" s="920"/>
      <c r="AP115" s="922">
        <v>1.7</v>
      </c>
      <c r="AQ115" s="923"/>
      <c r="AR115" s="923"/>
      <c r="AS115" s="923"/>
      <c r="AT115" s="924"/>
      <c r="AU115" s="932"/>
      <c r="AV115" s="933"/>
      <c r="AW115" s="933"/>
      <c r="AX115" s="933"/>
      <c r="AY115" s="933"/>
      <c r="AZ115" s="817" t="s">
        <v>463</v>
      </c>
      <c r="BA115" s="752"/>
      <c r="BB115" s="752"/>
      <c r="BC115" s="752"/>
      <c r="BD115" s="752"/>
      <c r="BE115" s="752"/>
      <c r="BF115" s="752"/>
      <c r="BG115" s="752"/>
      <c r="BH115" s="752"/>
      <c r="BI115" s="752"/>
      <c r="BJ115" s="752"/>
      <c r="BK115" s="752"/>
      <c r="BL115" s="752"/>
      <c r="BM115" s="752"/>
      <c r="BN115" s="752"/>
      <c r="BO115" s="752"/>
      <c r="BP115" s="753"/>
      <c r="BQ115" s="789">
        <v>43629</v>
      </c>
      <c r="BR115" s="790"/>
      <c r="BS115" s="790"/>
      <c r="BT115" s="790"/>
      <c r="BU115" s="790"/>
      <c r="BV115" s="790">
        <v>12377</v>
      </c>
      <c r="BW115" s="790"/>
      <c r="BX115" s="790"/>
      <c r="BY115" s="790"/>
      <c r="BZ115" s="790"/>
      <c r="CA115" s="790">
        <v>10025</v>
      </c>
      <c r="CB115" s="790"/>
      <c r="CC115" s="790"/>
      <c r="CD115" s="790"/>
      <c r="CE115" s="790"/>
      <c r="CF115" s="875">
        <v>0.1</v>
      </c>
      <c r="CG115" s="876"/>
      <c r="CH115" s="876"/>
      <c r="CI115" s="876"/>
      <c r="CJ115" s="876"/>
      <c r="CK115" s="927"/>
      <c r="CL115" s="821"/>
      <c r="CM115" s="817" t="s">
        <v>464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448</v>
      </c>
      <c r="DH115" s="780"/>
      <c r="DI115" s="780"/>
      <c r="DJ115" s="780"/>
      <c r="DK115" s="781"/>
      <c r="DL115" s="782" t="s">
        <v>449</v>
      </c>
      <c r="DM115" s="780"/>
      <c r="DN115" s="780"/>
      <c r="DO115" s="780"/>
      <c r="DP115" s="781"/>
      <c r="DQ115" s="782" t="s">
        <v>443</v>
      </c>
      <c r="DR115" s="780"/>
      <c r="DS115" s="780"/>
      <c r="DT115" s="780"/>
      <c r="DU115" s="781"/>
      <c r="DV115" s="824" t="s">
        <v>443</v>
      </c>
      <c r="DW115" s="825"/>
      <c r="DX115" s="825"/>
      <c r="DY115" s="825"/>
      <c r="DZ115" s="826"/>
    </row>
    <row r="116" spans="1:130" s="230" customFormat="1" ht="26.25" customHeight="1" x14ac:dyDescent="0.15">
      <c r="A116" s="916"/>
      <c r="B116" s="917"/>
      <c r="C116" s="839" t="s">
        <v>465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443</v>
      </c>
      <c r="AB116" s="780"/>
      <c r="AC116" s="780"/>
      <c r="AD116" s="780"/>
      <c r="AE116" s="781"/>
      <c r="AF116" s="782" t="s">
        <v>448</v>
      </c>
      <c r="AG116" s="780"/>
      <c r="AH116" s="780"/>
      <c r="AI116" s="780"/>
      <c r="AJ116" s="781"/>
      <c r="AK116" s="782" t="s">
        <v>443</v>
      </c>
      <c r="AL116" s="780"/>
      <c r="AM116" s="780"/>
      <c r="AN116" s="780"/>
      <c r="AO116" s="781"/>
      <c r="AP116" s="824" t="s">
        <v>449</v>
      </c>
      <c r="AQ116" s="825"/>
      <c r="AR116" s="825"/>
      <c r="AS116" s="825"/>
      <c r="AT116" s="826"/>
      <c r="AU116" s="932"/>
      <c r="AV116" s="933"/>
      <c r="AW116" s="933"/>
      <c r="AX116" s="933"/>
      <c r="AY116" s="933"/>
      <c r="AZ116" s="909" t="s">
        <v>466</v>
      </c>
      <c r="BA116" s="910"/>
      <c r="BB116" s="910"/>
      <c r="BC116" s="910"/>
      <c r="BD116" s="910"/>
      <c r="BE116" s="910"/>
      <c r="BF116" s="910"/>
      <c r="BG116" s="910"/>
      <c r="BH116" s="910"/>
      <c r="BI116" s="910"/>
      <c r="BJ116" s="910"/>
      <c r="BK116" s="910"/>
      <c r="BL116" s="910"/>
      <c r="BM116" s="910"/>
      <c r="BN116" s="910"/>
      <c r="BO116" s="910"/>
      <c r="BP116" s="911"/>
      <c r="BQ116" s="789" t="s">
        <v>448</v>
      </c>
      <c r="BR116" s="790"/>
      <c r="BS116" s="790"/>
      <c r="BT116" s="790"/>
      <c r="BU116" s="790"/>
      <c r="BV116" s="790" t="s">
        <v>443</v>
      </c>
      <c r="BW116" s="790"/>
      <c r="BX116" s="790"/>
      <c r="BY116" s="790"/>
      <c r="BZ116" s="790"/>
      <c r="CA116" s="790" t="s">
        <v>448</v>
      </c>
      <c r="CB116" s="790"/>
      <c r="CC116" s="790"/>
      <c r="CD116" s="790"/>
      <c r="CE116" s="790"/>
      <c r="CF116" s="875" t="s">
        <v>443</v>
      </c>
      <c r="CG116" s="876"/>
      <c r="CH116" s="876"/>
      <c r="CI116" s="876"/>
      <c r="CJ116" s="876"/>
      <c r="CK116" s="927"/>
      <c r="CL116" s="821"/>
      <c r="CM116" s="817" t="s">
        <v>467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69829</v>
      </c>
      <c r="DH116" s="780"/>
      <c r="DI116" s="780"/>
      <c r="DJ116" s="780"/>
      <c r="DK116" s="781"/>
      <c r="DL116" s="782">
        <v>55320</v>
      </c>
      <c r="DM116" s="780"/>
      <c r="DN116" s="780"/>
      <c r="DO116" s="780"/>
      <c r="DP116" s="781"/>
      <c r="DQ116" s="782">
        <v>47961</v>
      </c>
      <c r="DR116" s="780"/>
      <c r="DS116" s="780"/>
      <c r="DT116" s="780"/>
      <c r="DU116" s="781"/>
      <c r="DV116" s="824">
        <v>0.5</v>
      </c>
      <c r="DW116" s="825"/>
      <c r="DX116" s="825"/>
      <c r="DY116" s="825"/>
      <c r="DZ116" s="826"/>
    </row>
    <row r="117" spans="1:130" s="230" customFormat="1" ht="26.25" customHeight="1" x14ac:dyDescent="0.15">
      <c r="A117" s="895" t="s">
        <v>190</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468</v>
      </c>
      <c r="Z117" s="897"/>
      <c r="AA117" s="902">
        <v>2522745</v>
      </c>
      <c r="AB117" s="903"/>
      <c r="AC117" s="903"/>
      <c r="AD117" s="903"/>
      <c r="AE117" s="904"/>
      <c r="AF117" s="905">
        <v>2538983</v>
      </c>
      <c r="AG117" s="903"/>
      <c r="AH117" s="903"/>
      <c r="AI117" s="903"/>
      <c r="AJ117" s="904"/>
      <c r="AK117" s="905">
        <v>2681019</v>
      </c>
      <c r="AL117" s="903"/>
      <c r="AM117" s="903"/>
      <c r="AN117" s="903"/>
      <c r="AO117" s="904"/>
      <c r="AP117" s="906"/>
      <c r="AQ117" s="907"/>
      <c r="AR117" s="907"/>
      <c r="AS117" s="907"/>
      <c r="AT117" s="908"/>
      <c r="AU117" s="932"/>
      <c r="AV117" s="933"/>
      <c r="AW117" s="933"/>
      <c r="AX117" s="933"/>
      <c r="AY117" s="933"/>
      <c r="AZ117" s="863" t="s">
        <v>469</v>
      </c>
      <c r="BA117" s="864"/>
      <c r="BB117" s="864"/>
      <c r="BC117" s="864"/>
      <c r="BD117" s="864"/>
      <c r="BE117" s="864"/>
      <c r="BF117" s="864"/>
      <c r="BG117" s="864"/>
      <c r="BH117" s="864"/>
      <c r="BI117" s="864"/>
      <c r="BJ117" s="864"/>
      <c r="BK117" s="864"/>
      <c r="BL117" s="864"/>
      <c r="BM117" s="864"/>
      <c r="BN117" s="864"/>
      <c r="BO117" s="864"/>
      <c r="BP117" s="865"/>
      <c r="BQ117" s="789" t="s">
        <v>443</v>
      </c>
      <c r="BR117" s="790"/>
      <c r="BS117" s="790"/>
      <c r="BT117" s="790"/>
      <c r="BU117" s="790"/>
      <c r="BV117" s="790" t="s">
        <v>238</v>
      </c>
      <c r="BW117" s="790"/>
      <c r="BX117" s="790"/>
      <c r="BY117" s="790"/>
      <c r="BZ117" s="790"/>
      <c r="CA117" s="790" t="s">
        <v>238</v>
      </c>
      <c r="CB117" s="790"/>
      <c r="CC117" s="790"/>
      <c r="CD117" s="790"/>
      <c r="CE117" s="790"/>
      <c r="CF117" s="875" t="s">
        <v>443</v>
      </c>
      <c r="CG117" s="876"/>
      <c r="CH117" s="876"/>
      <c r="CI117" s="876"/>
      <c r="CJ117" s="876"/>
      <c r="CK117" s="927"/>
      <c r="CL117" s="821"/>
      <c r="CM117" s="817" t="s">
        <v>470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443</v>
      </c>
      <c r="DH117" s="780"/>
      <c r="DI117" s="780"/>
      <c r="DJ117" s="780"/>
      <c r="DK117" s="781"/>
      <c r="DL117" s="782" t="s">
        <v>443</v>
      </c>
      <c r="DM117" s="780"/>
      <c r="DN117" s="780"/>
      <c r="DO117" s="780"/>
      <c r="DP117" s="781"/>
      <c r="DQ117" s="782" t="s">
        <v>238</v>
      </c>
      <c r="DR117" s="780"/>
      <c r="DS117" s="780"/>
      <c r="DT117" s="780"/>
      <c r="DU117" s="781"/>
      <c r="DV117" s="824" t="s">
        <v>443</v>
      </c>
      <c r="DW117" s="825"/>
      <c r="DX117" s="825"/>
      <c r="DY117" s="825"/>
      <c r="DZ117" s="826"/>
    </row>
    <row r="118" spans="1:130" s="230" customFormat="1" ht="26.25" customHeight="1" x14ac:dyDescent="0.15">
      <c r="A118" s="895" t="s">
        <v>438</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435</v>
      </c>
      <c r="AB118" s="896"/>
      <c r="AC118" s="896"/>
      <c r="AD118" s="896"/>
      <c r="AE118" s="897"/>
      <c r="AF118" s="898" t="s">
        <v>436</v>
      </c>
      <c r="AG118" s="896"/>
      <c r="AH118" s="896"/>
      <c r="AI118" s="896"/>
      <c r="AJ118" s="897"/>
      <c r="AK118" s="898" t="s">
        <v>312</v>
      </c>
      <c r="AL118" s="896"/>
      <c r="AM118" s="896"/>
      <c r="AN118" s="896"/>
      <c r="AO118" s="897"/>
      <c r="AP118" s="899" t="s">
        <v>437</v>
      </c>
      <c r="AQ118" s="900"/>
      <c r="AR118" s="900"/>
      <c r="AS118" s="900"/>
      <c r="AT118" s="901"/>
      <c r="AU118" s="932"/>
      <c r="AV118" s="933"/>
      <c r="AW118" s="933"/>
      <c r="AX118" s="933"/>
      <c r="AY118" s="933"/>
      <c r="AZ118" s="838" t="s">
        <v>471</v>
      </c>
      <c r="BA118" s="839"/>
      <c r="BB118" s="839"/>
      <c r="BC118" s="839"/>
      <c r="BD118" s="839"/>
      <c r="BE118" s="839"/>
      <c r="BF118" s="839"/>
      <c r="BG118" s="839"/>
      <c r="BH118" s="839"/>
      <c r="BI118" s="839"/>
      <c r="BJ118" s="839"/>
      <c r="BK118" s="839"/>
      <c r="BL118" s="839"/>
      <c r="BM118" s="839"/>
      <c r="BN118" s="839"/>
      <c r="BO118" s="839"/>
      <c r="BP118" s="840"/>
      <c r="BQ118" s="879" t="s">
        <v>443</v>
      </c>
      <c r="BR118" s="845"/>
      <c r="BS118" s="845"/>
      <c r="BT118" s="845"/>
      <c r="BU118" s="845"/>
      <c r="BV118" s="845" t="s">
        <v>417</v>
      </c>
      <c r="BW118" s="845"/>
      <c r="BX118" s="845"/>
      <c r="BY118" s="845"/>
      <c r="BZ118" s="845"/>
      <c r="CA118" s="845" t="s">
        <v>443</v>
      </c>
      <c r="CB118" s="845"/>
      <c r="CC118" s="845"/>
      <c r="CD118" s="845"/>
      <c r="CE118" s="845"/>
      <c r="CF118" s="875" t="s">
        <v>445</v>
      </c>
      <c r="CG118" s="876"/>
      <c r="CH118" s="876"/>
      <c r="CI118" s="876"/>
      <c r="CJ118" s="876"/>
      <c r="CK118" s="927"/>
      <c r="CL118" s="821"/>
      <c r="CM118" s="817" t="s">
        <v>472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v>263233</v>
      </c>
      <c r="DH118" s="780"/>
      <c r="DI118" s="780"/>
      <c r="DJ118" s="780"/>
      <c r="DK118" s="781"/>
      <c r="DL118" s="782">
        <v>135237</v>
      </c>
      <c r="DM118" s="780"/>
      <c r="DN118" s="780"/>
      <c r="DO118" s="780"/>
      <c r="DP118" s="781"/>
      <c r="DQ118" s="782">
        <v>7968</v>
      </c>
      <c r="DR118" s="780"/>
      <c r="DS118" s="780"/>
      <c r="DT118" s="780"/>
      <c r="DU118" s="781"/>
      <c r="DV118" s="824">
        <v>0.1</v>
      </c>
      <c r="DW118" s="825"/>
      <c r="DX118" s="825"/>
      <c r="DY118" s="825"/>
      <c r="DZ118" s="826"/>
    </row>
    <row r="119" spans="1:130" s="230" customFormat="1" ht="26.25" customHeight="1" x14ac:dyDescent="0.15">
      <c r="A119" s="818" t="s">
        <v>441</v>
      </c>
      <c r="B119" s="819"/>
      <c r="C119" s="860" t="s">
        <v>442</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443</v>
      </c>
      <c r="AB119" s="889"/>
      <c r="AC119" s="889"/>
      <c r="AD119" s="889"/>
      <c r="AE119" s="890"/>
      <c r="AF119" s="891" t="s">
        <v>238</v>
      </c>
      <c r="AG119" s="889"/>
      <c r="AH119" s="889"/>
      <c r="AI119" s="889"/>
      <c r="AJ119" s="890"/>
      <c r="AK119" s="891" t="s">
        <v>443</v>
      </c>
      <c r="AL119" s="889"/>
      <c r="AM119" s="889"/>
      <c r="AN119" s="889"/>
      <c r="AO119" s="890"/>
      <c r="AP119" s="892" t="s">
        <v>443</v>
      </c>
      <c r="AQ119" s="893"/>
      <c r="AR119" s="893"/>
      <c r="AS119" s="893"/>
      <c r="AT119" s="894"/>
      <c r="AU119" s="934"/>
      <c r="AV119" s="935"/>
      <c r="AW119" s="935"/>
      <c r="AX119" s="935"/>
      <c r="AY119" s="935"/>
      <c r="AZ119" s="251" t="s">
        <v>190</v>
      </c>
      <c r="BA119" s="251"/>
      <c r="BB119" s="251"/>
      <c r="BC119" s="251"/>
      <c r="BD119" s="251"/>
      <c r="BE119" s="251"/>
      <c r="BF119" s="251"/>
      <c r="BG119" s="251"/>
      <c r="BH119" s="251"/>
      <c r="BI119" s="251"/>
      <c r="BJ119" s="251"/>
      <c r="BK119" s="251"/>
      <c r="BL119" s="251"/>
      <c r="BM119" s="251"/>
      <c r="BN119" s="251"/>
      <c r="BO119" s="877" t="s">
        <v>473</v>
      </c>
      <c r="BP119" s="878"/>
      <c r="BQ119" s="879">
        <v>31620435</v>
      </c>
      <c r="BR119" s="845"/>
      <c r="BS119" s="845"/>
      <c r="BT119" s="845"/>
      <c r="BU119" s="845"/>
      <c r="BV119" s="845">
        <v>30331342</v>
      </c>
      <c r="BW119" s="845"/>
      <c r="BX119" s="845"/>
      <c r="BY119" s="845"/>
      <c r="BZ119" s="845"/>
      <c r="CA119" s="845">
        <v>30033373</v>
      </c>
      <c r="CB119" s="845"/>
      <c r="CC119" s="845"/>
      <c r="CD119" s="845"/>
      <c r="CE119" s="845"/>
      <c r="CF119" s="748"/>
      <c r="CG119" s="749"/>
      <c r="CH119" s="749"/>
      <c r="CI119" s="749"/>
      <c r="CJ119" s="834"/>
      <c r="CK119" s="928"/>
      <c r="CL119" s="823"/>
      <c r="CM119" s="838" t="s">
        <v>474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148365</v>
      </c>
      <c r="DH119" s="764"/>
      <c r="DI119" s="764"/>
      <c r="DJ119" s="764"/>
      <c r="DK119" s="765"/>
      <c r="DL119" s="766">
        <v>123636</v>
      </c>
      <c r="DM119" s="764"/>
      <c r="DN119" s="764"/>
      <c r="DO119" s="764"/>
      <c r="DP119" s="765"/>
      <c r="DQ119" s="766">
        <v>98909</v>
      </c>
      <c r="DR119" s="764"/>
      <c r="DS119" s="764"/>
      <c r="DT119" s="764"/>
      <c r="DU119" s="765"/>
      <c r="DV119" s="848">
        <v>1.1000000000000001</v>
      </c>
      <c r="DW119" s="849"/>
      <c r="DX119" s="849"/>
      <c r="DY119" s="849"/>
      <c r="DZ119" s="850"/>
    </row>
    <row r="120" spans="1:130" s="230" customFormat="1" ht="26.25" customHeight="1" x14ac:dyDescent="0.15">
      <c r="A120" s="820"/>
      <c r="B120" s="821"/>
      <c r="C120" s="817" t="s">
        <v>447</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238</v>
      </c>
      <c r="AB120" s="780"/>
      <c r="AC120" s="780"/>
      <c r="AD120" s="780"/>
      <c r="AE120" s="781"/>
      <c r="AF120" s="782" t="s">
        <v>445</v>
      </c>
      <c r="AG120" s="780"/>
      <c r="AH120" s="780"/>
      <c r="AI120" s="780"/>
      <c r="AJ120" s="781"/>
      <c r="AK120" s="782" t="s">
        <v>443</v>
      </c>
      <c r="AL120" s="780"/>
      <c r="AM120" s="780"/>
      <c r="AN120" s="780"/>
      <c r="AO120" s="781"/>
      <c r="AP120" s="824" t="s">
        <v>445</v>
      </c>
      <c r="AQ120" s="825"/>
      <c r="AR120" s="825"/>
      <c r="AS120" s="825"/>
      <c r="AT120" s="826"/>
      <c r="AU120" s="880" t="s">
        <v>475</v>
      </c>
      <c r="AV120" s="881"/>
      <c r="AW120" s="881"/>
      <c r="AX120" s="881"/>
      <c r="AY120" s="882"/>
      <c r="AZ120" s="860" t="s">
        <v>476</v>
      </c>
      <c r="BA120" s="810"/>
      <c r="BB120" s="810"/>
      <c r="BC120" s="810"/>
      <c r="BD120" s="810"/>
      <c r="BE120" s="810"/>
      <c r="BF120" s="810"/>
      <c r="BG120" s="810"/>
      <c r="BH120" s="810"/>
      <c r="BI120" s="810"/>
      <c r="BJ120" s="810"/>
      <c r="BK120" s="810"/>
      <c r="BL120" s="810"/>
      <c r="BM120" s="810"/>
      <c r="BN120" s="810"/>
      <c r="BO120" s="810"/>
      <c r="BP120" s="811"/>
      <c r="BQ120" s="861">
        <v>1636379</v>
      </c>
      <c r="BR120" s="842"/>
      <c r="BS120" s="842"/>
      <c r="BT120" s="842"/>
      <c r="BU120" s="842"/>
      <c r="BV120" s="842">
        <v>2894046</v>
      </c>
      <c r="BW120" s="842"/>
      <c r="BX120" s="842"/>
      <c r="BY120" s="842"/>
      <c r="BZ120" s="842"/>
      <c r="CA120" s="842">
        <v>3933763</v>
      </c>
      <c r="CB120" s="842"/>
      <c r="CC120" s="842"/>
      <c r="CD120" s="842"/>
      <c r="CE120" s="842"/>
      <c r="CF120" s="866">
        <v>42.6</v>
      </c>
      <c r="CG120" s="867"/>
      <c r="CH120" s="867"/>
      <c r="CI120" s="867"/>
      <c r="CJ120" s="867"/>
      <c r="CK120" s="868" t="s">
        <v>477</v>
      </c>
      <c r="CL120" s="852"/>
      <c r="CM120" s="852"/>
      <c r="CN120" s="852"/>
      <c r="CO120" s="853"/>
      <c r="CP120" s="872" t="s">
        <v>478</v>
      </c>
      <c r="CQ120" s="873"/>
      <c r="CR120" s="873"/>
      <c r="CS120" s="873"/>
      <c r="CT120" s="873"/>
      <c r="CU120" s="873"/>
      <c r="CV120" s="873"/>
      <c r="CW120" s="873"/>
      <c r="CX120" s="873"/>
      <c r="CY120" s="873"/>
      <c r="CZ120" s="873"/>
      <c r="DA120" s="873"/>
      <c r="DB120" s="873"/>
      <c r="DC120" s="873"/>
      <c r="DD120" s="873"/>
      <c r="DE120" s="873"/>
      <c r="DF120" s="874"/>
      <c r="DG120" s="861">
        <v>9896480</v>
      </c>
      <c r="DH120" s="842"/>
      <c r="DI120" s="842"/>
      <c r="DJ120" s="842"/>
      <c r="DK120" s="842"/>
      <c r="DL120" s="842">
        <v>9204063</v>
      </c>
      <c r="DM120" s="842"/>
      <c r="DN120" s="842"/>
      <c r="DO120" s="842"/>
      <c r="DP120" s="842"/>
      <c r="DQ120" s="842">
        <v>9859723</v>
      </c>
      <c r="DR120" s="842"/>
      <c r="DS120" s="842"/>
      <c r="DT120" s="842"/>
      <c r="DU120" s="842"/>
      <c r="DV120" s="843">
        <v>106.8</v>
      </c>
      <c r="DW120" s="843"/>
      <c r="DX120" s="843"/>
      <c r="DY120" s="843"/>
      <c r="DZ120" s="844"/>
    </row>
    <row r="121" spans="1:130" s="230" customFormat="1" ht="26.25" customHeight="1" x14ac:dyDescent="0.15">
      <c r="A121" s="820"/>
      <c r="B121" s="821"/>
      <c r="C121" s="863" t="s">
        <v>479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417</v>
      </c>
      <c r="AB121" s="780"/>
      <c r="AC121" s="780"/>
      <c r="AD121" s="780"/>
      <c r="AE121" s="781"/>
      <c r="AF121" s="782" t="s">
        <v>443</v>
      </c>
      <c r="AG121" s="780"/>
      <c r="AH121" s="780"/>
      <c r="AI121" s="780"/>
      <c r="AJ121" s="781"/>
      <c r="AK121" s="782" t="s">
        <v>443</v>
      </c>
      <c r="AL121" s="780"/>
      <c r="AM121" s="780"/>
      <c r="AN121" s="780"/>
      <c r="AO121" s="781"/>
      <c r="AP121" s="824" t="s">
        <v>443</v>
      </c>
      <c r="AQ121" s="825"/>
      <c r="AR121" s="825"/>
      <c r="AS121" s="825"/>
      <c r="AT121" s="826"/>
      <c r="AU121" s="883"/>
      <c r="AV121" s="884"/>
      <c r="AW121" s="884"/>
      <c r="AX121" s="884"/>
      <c r="AY121" s="885"/>
      <c r="AZ121" s="817" t="s">
        <v>480</v>
      </c>
      <c r="BA121" s="752"/>
      <c r="BB121" s="752"/>
      <c r="BC121" s="752"/>
      <c r="BD121" s="752"/>
      <c r="BE121" s="752"/>
      <c r="BF121" s="752"/>
      <c r="BG121" s="752"/>
      <c r="BH121" s="752"/>
      <c r="BI121" s="752"/>
      <c r="BJ121" s="752"/>
      <c r="BK121" s="752"/>
      <c r="BL121" s="752"/>
      <c r="BM121" s="752"/>
      <c r="BN121" s="752"/>
      <c r="BO121" s="752"/>
      <c r="BP121" s="753"/>
      <c r="BQ121" s="789">
        <v>112944</v>
      </c>
      <c r="BR121" s="790"/>
      <c r="BS121" s="790"/>
      <c r="BT121" s="790"/>
      <c r="BU121" s="790"/>
      <c r="BV121" s="790">
        <v>75269</v>
      </c>
      <c r="BW121" s="790"/>
      <c r="BX121" s="790"/>
      <c r="BY121" s="790"/>
      <c r="BZ121" s="790"/>
      <c r="CA121" s="790">
        <v>62717</v>
      </c>
      <c r="CB121" s="790"/>
      <c r="CC121" s="790"/>
      <c r="CD121" s="790"/>
      <c r="CE121" s="790"/>
      <c r="CF121" s="875">
        <v>0.7</v>
      </c>
      <c r="CG121" s="876"/>
      <c r="CH121" s="876"/>
      <c r="CI121" s="876"/>
      <c r="CJ121" s="876"/>
      <c r="CK121" s="869"/>
      <c r="CL121" s="855"/>
      <c r="CM121" s="855"/>
      <c r="CN121" s="855"/>
      <c r="CO121" s="856"/>
      <c r="CP121" s="835" t="s">
        <v>481</v>
      </c>
      <c r="CQ121" s="836"/>
      <c r="CR121" s="836"/>
      <c r="CS121" s="836"/>
      <c r="CT121" s="836"/>
      <c r="CU121" s="836"/>
      <c r="CV121" s="836"/>
      <c r="CW121" s="836"/>
      <c r="CX121" s="836"/>
      <c r="CY121" s="836"/>
      <c r="CZ121" s="836"/>
      <c r="DA121" s="836"/>
      <c r="DB121" s="836"/>
      <c r="DC121" s="836"/>
      <c r="DD121" s="836"/>
      <c r="DE121" s="836"/>
      <c r="DF121" s="837"/>
      <c r="DG121" s="789">
        <v>525913</v>
      </c>
      <c r="DH121" s="790"/>
      <c r="DI121" s="790"/>
      <c r="DJ121" s="790"/>
      <c r="DK121" s="790"/>
      <c r="DL121" s="790">
        <v>560827</v>
      </c>
      <c r="DM121" s="790"/>
      <c r="DN121" s="790"/>
      <c r="DO121" s="790"/>
      <c r="DP121" s="790"/>
      <c r="DQ121" s="790">
        <v>611489</v>
      </c>
      <c r="DR121" s="790"/>
      <c r="DS121" s="790"/>
      <c r="DT121" s="790"/>
      <c r="DU121" s="790"/>
      <c r="DV121" s="796">
        <v>6.6</v>
      </c>
      <c r="DW121" s="796"/>
      <c r="DX121" s="796"/>
      <c r="DY121" s="796"/>
      <c r="DZ121" s="797"/>
    </row>
    <row r="122" spans="1:130" s="230" customFormat="1" ht="26.25" customHeight="1" x14ac:dyDescent="0.15">
      <c r="A122" s="820"/>
      <c r="B122" s="821"/>
      <c r="C122" s="817" t="s">
        <v>461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443</v>
      </c>
      <c r="AB122" s="780"/>
      <c r="AC122" s="780"/>
      <c r="AD122" s="780"/>
      <c r="AE122" s="781"/>
      <c r="AF122" s="782" t="s">
        <v>443</v>
      </c>
      <c r="AG122" s="780"/>
      <c r="AH122" s="780"/>
      <c r="AI122" s="780"/>
      <c r="AJ122" s="781"/>
      <c r="AK122" s="782" t="s">
        <v>443</v>
      </c>
      <c r="AL122" s="780"/>
      <c r="AM122" s="780"/>
      <c r="AN122" s="780"/>
      <c r="AO122" s="781"/>
      <c r="AP122" s="824" t="s">
        <v>445</v>
      </c>
      <c r="AQ122" s="825"/>
      <c r="AR122" s="825"/>
      <c r="AS122" s="825"/>
      <c r="AT122" s="826"/>
      <c r="AU122" s="883"/>
      <c r="AV122" s="884"/>
      <c r="AW122" s="884"/>
      <c r="AX122" s="884"/>
      <c r="AY122" s="885"/>
      <c r="AZ122" s="838" t="s">
        <v>482</v>
      </c>
      <c r="BA122" s="839"/>
      <c r="BB122" s="839"/>
      <c r="BC122" s="839"/>
      <c r="BD122" s="839"/>
      <c r="BE122" s="839"/>
      <c r="BF122" s="839"/>
      <c r="BG122" s="839"/>
      <c r="BH122" s="839"/>
      <c r="BI122" s="839"/>
      <c r="BJ122" s="839"/>
      <c r="BK122" s="839"/>
      <c r="BL122" s="839"/>
      <c r="BM122" s="839"/>
      <c r="BN122" s="839"/>
      <c r="BO122" s="839"/>
      <c r="BP122" s="840"/>
      <c r="BQ122" s="879">
        <v>20402452</v>
      </c>
      <c r="BR122" s="845"/>
      <c r="BS122" s="845"/>
      <c r="BT122" s="845"/>
      <c r="BU122" s="845"/>
      <c r="BV122" s="845">
        <v>19744339</v>
      </c>
      <c r="BW122" s="845"/>
      <c r="BX122" s="845"/>
      <c r="BY122" s="845"/>
      <c r="BZ122" s="845"/>
      <c r="CA122" s="845">
        <v>18956942</v>
      </c>
      <c r="CB122" s="845"/>
      <c r="CC122" s="845"/>
      <c r="CD122" s="845"/>
      <c r="CE122" s="845"/>
      <c r="CF122" s="846">
        <v>205.4</v>
      </c>
      <c r="CG122" s="847"/>
      <c r="CH122" s="847"/>
      <c r="CI122" s="847"/>
      <c r="CJ122" s="847"/>
      <c r="CK122" s="869"/>
      <c r="CL122" s="855"/>
      <c r="CM122" s="855"/>
      <c r="CN122" s="855"/>
      <c r="CO122" s="856"/>
      <c r="CP122" s="835" t="s">
        <v>483</v>
      </c>
      <c r="CQ122" s="836"/>
      <c r="CR122" s="836"/>
      <c r="CS122" s="836"/>
      <c r="CT122" s="836"/>
      <c r="CU122" s="836"/>
      <c r="CV122" s="836"/>
      <c r="CW122" s="836"/>
      <c r="CX122" s="836"/>
      <c r="CY122" s="836"/>
      <c r="CZ122" s="836"/>
      <c r="DA122" s="836"/>
      <c r="DB122" s="836"/>
      <c r="DC122" s="836"/>
      <c r="DD122" s="836"/>
      <c r="DE122" s="836"/>
      <c r="DF122" s="837"/>
      <c r="DG122" s="789" t="s">
        <v>443</v>
      </c>
      <c r="DH122" s="790"/>
      <c r="DI122" s="790"/>
      <c r="DJ122" s="790"/>
      <c r="DK122" s="790"/>
      <c r="DL122" s="790" t="s">
        <v>443</v>
      </c>
      <c r="DM122" s="790"/>
      <c r="DN122" s="790"/>
      <c r="DO122" s="790"/>
      <c r="DP122" s="790"/>
      <c r="DQ122" s="790" t="s">
        <v>443</v>
      </c>
      <c r="DR122" s="790"/>
      <c r="DS122" s="790"/>
      <c r="DT122" s="790"/>
      <c r="DU122" s="790"/>
      <c r="DV122" s="796" t="s">
        <v>443</v>
      </c>
      <c r="DW122" s="796"/>
      <c r="DX122" s="796"/>
      <c r="DY122" s="796"/>
      <c r="DZ122" s="797"/>
    </row>
    <row r="123" spans="1:130" s="230" customFormat="1" ht="26.25" customHeight="1" x14ac:dyDescent="0.15">
      <c r="A123" s="820"/>
      <c r="B123" s="821"/>
      <c r="C123" s="817" t="s">
        <v>467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15134</v>
      </c>
      <c r="AB123" s="780"/>
      <c r="AC123" s="780"/>
      <c r="AD123" s="780"/>
      <c r="AE123" s="781"/>
      <c r="AF123" s="782">
        <v>14509</v>
      </c>
      <c r="AG123" s="780"/>
      <c r="AH123" s="780"/>
      <c r="AI123" s="780"/>
      <c r="AJ123" s="781"/>
      <c r="AK123" s="782">
        <v>7359</v>
      </c>
      <c r="AL123" s="780"/>
      <c r="AM123" s="780"/>
      <c r="AN123" s="780"/>
      <c r="AO123" s="781"/>
      <c r="AP123" s="824">
        <v>0.1</v>
      </c>
      <c r="AQ123" s="825"/>
      <c r="AR123" s="825"/>
      <c r="AS123" s="825"/>
      <c r="AT123" s="826"/>
      <c r="AU123" s="886"/>
      <c r="AV123" s="887"/>
      <c r="AW123" s="887"/>
      <c r="AX123" s="887"/>
      <c r="AY123" s="887"/>
      <c r="AZ123" s="251" t="s">
        <v>190</v>
      </c>
      <c r="BA123" s="251"/>
      <c r="BB123" s="251"/>
      <c r="BC123" s="251"/>
      <c r="BD123" s="251"/>
      <c r="BE123" s="251"/>
      <c r="BF123" s="251"/>
      <c r="BG123" s="251"/>
      <c r="BH123" s="251"/>
      <c r="BI123" s="251"/>
      <c r="BJ123" s="251"/>
      <c r="BK123" s="251"/>
      <c r="BL123" s="251"/>
      <c r="BM123" s="251"/>
      <c r="BN123" s="251"/>
      <c r="BO123" s="877" t="s">
        <v>484</v>
      </c>
      <c r="BP123" s="878"/>
      <c r="BQ123" s="832">
        <v>22151775</v>
      </c>
      <c r="BR123" s="833"/>
      <c r="BS123" s="833"/>
      <c r="BT123" s="833"/>
      <c r="BU123" s="833"/>
      <c r="BV123" s="833">
        <v>22713654</v>
      </c>
      <c r="BW123" s="833"/>
      <c r="BX123" s="833"/>
      <c r="BY123" s="833"/>
      <c r="BZ123" s="833"/>
      <c r="CA123" s="833">
        <v>22953422</v>
      </c>
      <c r="CB123" s="833"/>
      <c r="CC123" s="833"/>
      <c r="CD123" s="833"/>
      <c r="CE123" s="833"/>
      <c r="CF123" s="748"/>
      <c r="CG123" s="749"/>
      <c r="CH123" s="749"/>
      <c r="CI123" s="749"/>
      <c r="CJ123" s="834"/>
      <c r="CK123" s="869"/>
      <c r="CL123" s="855"/>
      <c r="CM123" s="855"/>
      <c r="CN123" s="855"/>
      <c r="CO123" s="856"/>
      <c r="CP123" s="835" t="s">
        <v>485</v>
      </c>
      <c r="CQ123" s="836"/>
      <c r="CR123" s="836"/>
      <c r="CS123" s="836"/>
      <c r="CT123" s="836"/>
      <c r="CU123" s="836"/>
      <c r="CV123" s="836"/>
      <c r="CW123" s="836"/>
      <c r="CX123" s="836"/>
      <c r="CY123" s="836"/>
      <c r="CZ123" s="836"/>
      <c r="DA123" s="836"/>
      <c r="DB123" s="836"/>
      <c r="DC123" s="836"/>
      <c r="DD123" s="836"/>
      <c r="DE123" s="836"/>
      <c r="DF123" s="837"/>
      <c r="DG123" s="779" t="s">
        <v>417</v>
      </c>
      <c r="DH123" s="780"/>
      <c r="DI123" s="780"/>
      <c r="DJ123" s="780"/>
      <c r="DK123" s="781"/>
      <c r="DL123" s="782" t="s">
        <v>417</v>
      </c>
      <c r="DM123" s="780"/>
      <c r="DN123" s="780"/>
      <c r="DO123" s="780"/>
      <c r="DP123" s="781"/>
      <c r="DQ123" s="782" t="s">
        <v>417</v>
      </c>
      <c r="DR123" s="780"/>
      <c r="DS123" s="780"/>
      <c r="DT123" s="780"/>
      <c r="DU123" s="781"/>
      <c r="DV123" s="824" t="s">
        <v>417</v>
      </c>
      <c r="DW123" s="825"/>
      <c r="DX123" s="825"/>
      <c r="DY123" s="825"/>
      <c r="DZ123" s="826"/>
    </row>
    <row r="124" spans="1:130" s="230" customFormat="1" ht="26.25" customHeight="1" thickBot="1" x14ac:dyDescent="0.2">
      <c r="A124" s="820"/>
      <c r="B124" s="821"/>
      <c r="C124" s="817" t="s">
        <v>470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v>232</v>
      </c>
      <c r="AB124" s="780"/>
      <c r="AC124" s="780"/>
      <c r="AD124" s="780"/>
      <c r="AE124" s="781"/>
      <c r="AF124" s="782" t="s">
        <v>417</v>
      </c>
      <c r="AG124" s="780"/>
      <c r="AH124" s="780"/>
      <c r="AI124" s="780"/>
      <c r="AJ124" s="781"/>
      <c r="AK124" s="782" t="s">
        <v>238</v>
      </c>
      <c r="AL124" s="780"/>
      <c r="AM124" s="780"/>
      <c r="AN124" s="780"/>
      <c r="AO124" s="781"/>
      <c r="AP124" s="824" t="s">
        <v>417</v>
      </c>
      <c r="AQ124" s="825"/>
      <c r="AR124" s="825"/>
      <c r="AS124" s="825"/>
      <c r="AT124" s="826"/>
      <c r="AU124" s="827" t="s">
        <v>486</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104.5</v>
      </c>
      <c r="BR124" s="831"/>
      <c r="BS124" s="831"/>
      <c r="BT124" s="831"/>
      <c r="BU124" s="831"/>
      <c r="BV124" s="831">
        <v>79.7</v>
      </c>
      <c r="BW124" s="831"/>
      <c r="BX124" s="831"/>
      <c r="BY124" s="831"/>
      <c r="BZ124" s="831"/>
      <c r="CA124" s="831">
        <v>76.7</v>
      </c>
      <c r="CB124" s="831"/>
      <c r="CC124" s="831"/>
      <c r="CD124" s="831"/>
      <c r="CE124" s="831"/>
      <c r="CF124" s="726"/>
      <c r="CG124" s="727"/>
      <c r="CH124" s="727"/>
      <c r="CI124" s="727"/>
      <c r="CJ124" s="862"/>
      <c r="CK124" s="870"/>
      <c r="CL124" s="870"/>
      <c r="CM124" s="870"/>
      <c r="CN124" s="870"/>
      <c r="CO124" s="871"/>
      <c r="CP124" s="835" t="s">
        <v>487</v>
      </c>
      <c r="CQ124" s="836"/>
      <c r="CR124" s="836"/>
      <c r="CS124" s="836"/>
      <c r="CT124" s="836"/>
      <c r="CU124" s="836"/>
      <c r="CV124" s="836"/>
      <c r="CW124" s="836"/>
      <c r="CX124" s="836"/>
      <c r="CY124" s="836"/>
      <c r="CZ124" s="836"/>
      <c r="DA124" s="836"/>
      <c r="DB124" s="836"/>
      <c r="DC124" s="836"/>
      <c r="DD124" s="836"/>
      <c r="DE124" s="836"/>
      <c r="DF124" s="837"/>
      <c r="DG124" s="763" t="s">
        <v>488</v>
      </c>
      <c r="DH124" s="764"/>
      <c r="DI124" s="764"/>
      <c r="DJ124" s="764"/>
      <c r="DK124" s="765"/>
      <c r="DL124" s="766" t="s">
        <v>238</v>
      </c>
      <c r="DM124" s="764"/>
      <c r="DN124" s="764"/>
      <c r="DO124" s="764"/>
      <c r="DP124" s="765"/>
      <c r="DQ124" s="766" t="s">
        <v>488</v>
      </c>
      <c r="DR124" s="764"/>
      <c r="DS124" s="764"/>
      <c r="DT124" s="764"/>
      <c r="DU124" s="765"/>
      <c r="DV124" s="848" t="s">
        <v>238</v>
      </c>
      <c r="DW124" s="849"/>
      <c r="DX124" s="849"/>
      <c r="DY124" s="849"/>
      <c r="DZ124" s="850"/>
    </row>
    <row r="125" spans="1:130" s="230" customFormat="1" ht="26.25" customHeight="1" x14ac:dyDescent="0.15">
      <c r="A125" s="820"/>
      <c r="B125" s="821"/>
      <c r="C125" s="817" t="s">
        <v>472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v>127996</v>
      </c>
      <c r="AB125" s="780"/>
      <c r="AC125" s="780"/>
      <c r="AD125" s="780"/>
      <c r="AE125" s="781"/>
      <c r="AF125" s="782">
        <v>127996</v>
      </c>
      <c r="AG125" s="780"/>
      <c r="AH125" s="780"/>
      <c r="AI125" s="780"/>
      <c r="AJ125" s="781"/>
      <c r="AK125" s="782">
        <v>127269</v>
      </c>
      <c r="AL125" s="780"/>
      <c r="AM125" s="780"/>
      <c r="AN125" s="780"/>
      <c r="AO125" s="781"/>
      <c r="AP125" s="824">
        <v>1.4</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489</v>
      </c>
      <c r="CL125" s="852"/>
      <c r="CM125" s="852"/>
      <c r="CN125" s="852"/>
      <c r="CO125" s="853"/>
      <c r="CP125" s="860" t="s">
        <v>490</v>
      </c>
      <c r="CQ125" s="810"/>
      <c r="CR125" s="810"/>
      <c r="CS125" s="810"/>
      <c r="CT125" s="810"/>
      <c r="CU125" s="810"/>
      <c r="CV125" s="810"/>
      <c r="CW125" s="810"/>
      <c r="CX125" s="810"/>
      <c r="CY125" s="810"/>
      <c r="CZ125" s="810"/>
      <c r="DA125" s="810"/>
      <c r="DB125" s="810"/>
      <c r="DC125" s="810"/>
      <c r="DD125" s="810"/>
      <c r="DE125" s="810"/>
      <c r="DF125" s="811"/>
      <c r="DG125" s="861" t="s">
        <v>491</v>
      </c>
      <c r="DH125" s="842"/>
      <c r="DI125" s="842"/>
      <c r="DJ125" s="842"/>
      <c r="DK125" s="842"/>
      <c r="DL125" s="842" t="s">
        <v>445</v>
      </c>
      <c r="DM125" s="842"/>
      <c r="DN125" s="842"/>
      <c r="DO125" s="842"/>
      <c r="DP125" s="842"/>
      <c r="DQ125" s="842" t="s">
        <v>492</v>
      </c>
      <c r="DR125" s="842"/>
      <c r="DS125" s="842"/>
      <c r="DT125" s="842"/>
      <c r="DU125" s="842"/>
      <c r="DV125" s="843" t="s">
        <v>493</v>
      </c>
      <c r="DW125" s="843"/>
      <c r="DX125" s="843"/>
      <c r="DY125" s="843"/>
      <c r="DZ125" s="844"/>
    </row>
    <row r="126" spans="1:130" s="230" customFormat="1" ht="26.25" customHeight="1" thickBot="1" x14ac:dyDescent="0.2">
      <c r="A126" s="820"/>
      <c r="B126" s="821"/>
      <c r="C126" s="817" t="s">
        <v>474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24728</v>
      </c>
      <c r="AB126" s="780"/>
      <c r="AC126" s="780"/>
      <c r="AD126" s="780"/>
      <c r="AE126" s="781"/>
      <c r="AF126" s="782">
        <v>24729</v>
      </c>
      <c r="AG126" s="780"/>
      <c r="AH126" s="780"/>
      <c r="AI126" s="780"/>
      <c r="AJ126" s="781"/>
      <c r="AK126" s="782">
        <v>24728</v>
      </c>
      <c r="AL126" s="780"/>
      <c r="AM126" s="780"/>
      <c r="AN126" s="780"/>
      <c r="AO126" s="781"/>
      <c r="AP126" s="824">
        <v>0.3</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494</v>
      </c>
      <c r="CQ126" s="752"/>
      <c r="CR126" s="752"/>
      <c r="CS126" s="752"/>
      <c r="CT126" s="752"/>
      <c r="CU126" s="752"/>
      <c r="CV126" s="752"/>
      <c r="CW126" s="752"/>
      <c r="CX126" s="752"/>
      <c r="CY126" s="752"/>
      <c r="CZ126" s="752"/>
      <c r="DA126" s="752"/>
      <c r="DB126" s="752"/>
      <c r="DC126" s="752"/>
      <c r="DD126" s="752"/>
      <c r="DE126" s="752"/>
      <c r="DF126" s="753"/>
      <c r="DG126" s="789" t="s">
        <v>448</v>
      </c>
      <c r="DH126" s="790"/>
      <c r="DI126" s="790"/>
      <c r="DJ126" s="790"/>
      <c r="DK126" s="790"/>
      <c r="DL126" s="790" t="s">
        <v>238</v>
      </c>
      <c r="DM126" s="790"/>
      <c r="DN126" s="790"/>
      <c r="DO126" s="790"/>
      <c r="DP126" s="790"/>
      <c r="DQ126" s="790" t="s">
        <v>238</v>
      </c>
      <c r="DR126" s="790"/>
      <c r="DS126" s="790"/>
      <c r="DT126" s="790"/>
      <c r="DU126" s="790"/>
      <c r="DV126" s="796" t="s">
        <v>449</v>
      </c>
      <c r="DW126" s="796"/>
      <c r="DX126" s="796"/>
      <c r="DY126" s="796"/>
      <c r="DZ126" s="797"/>
    </row>
    <row r="127" spans="1:130" s="230" customFormat="1" ht="26.25" customHeight="1" x14ac:dyDescent="0.15">
      <c r="A127" s="822"/>
      <c r="B127" s="823"/>
      <c r="C127" s="838" t="s">
        <v>495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449</v>
      </c>
      <c r="AB127" s="780"/>
      <c r="AC127" s="780"/>
      <c r="AD127" s="780"/>
      <c r="AE127" s="781"/>
      <c r="AF127" s="782" t="s">
        <v>238</v>
      </c>
      <c r="AG127" s="780"/>
      <c r="AH127" s="780"/>
      <c r="AI127" s="780"/>
      <c r="AJ127" s="781"/>
      <c r="AK127" s="782" t="s">
        <v>445</v>
      </c>
      <c r="AL127" s="780"/>
      <c r="AM127" s="780"/>
      <c r="AN127" s="780"/>
      <c r="AO127" s="781"/>
      <c r="AP127" s="824" t="s">
        <v>496</v>
      </c>
      <c r="AQ127" s="825"/>
      <c r="AR127" s="825"/>
      <c r="AS127" s="825"/>
      <c r="AT127" s="826"/>
      <c r="AU127" s="232"/>
      <c r="AV127" s="232"/>
      <c r="AW127" s="232"/>
      <c r="AX127" s="841" t="s">
        <v>497</v>
      </c>
      <c r="AY127" s="814"/>
      <c r="AZ127" s="814"/>
      <c r="BA127" s="814"/>
      <c r="BB127" s="814"/>
      <c r="BC127" s="814"/>
      <c r="BD127" s="814"/>
      <c r="BE127" s="815"/>
      <c r="BF127" s="813" t="s">
        <v>498</v>
      </c>
      <c r="BG127" s="814"/>
      <c r="BH127" s="814"/>
      <c r="BI127" s="814"/>
      <c r="BJ127" s="814"/>
      <c r="BK127" s="814"/>
      <c r="BL127" s="815"/>
      <c r="BM127" s="813" t="s">
        <v>499</v>
      </c>
      <c r="BN127" s="814"/>
      <c r="BO127" s="814"/>
      <c r="BP127" s="814"/>
      <c r="BQ127" s="814"/>
      <c r="BR127" s="814"/>
      <c r="BS127" s="815"/>
      <c r="BT127" s="813" t="s">
        <v>500</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501</v>
      </c>
      <c r="CQ127" s="752"/>
      <c r="CR127" s="752"/>
      <c r="CS127" s="752"/>
      <c r="CT127" s="752"/>
      <c r="CU127" s="752"/>
      <c r="CV127" s="752"/>
      <c r="CW127" s="752"/>
      <c r="CX127" s="752"/>
      <c r="CY127" s="752"/>
      <c r="CZ127" s="752"/>
      <c r="DA127" s="752"/>
      <c r="DB127" s="752"/>
      <c r="DC127" s="752"/>
      <c r="DD127" s="752"/>
      <c r="DE127" s="752"/>
      <c r="DF127" s="753"/>
      <c r="DG127" s="789" t="s">
        <v>502</v>
      </c>
      <c r="DH127" s="790"/>
      <c r="DI127" s="790"/>
      <c r="DJ127" s="790"/>
      <c r="DK127" s="790"/>
      <c r="DL127" s="790" t="s">
        <v>445</v>
      </c>
      <c r="DM127" s="790"/>
      <c r="DN127" s="790"/>
      <c r="DO127" s="790"/>
      <c r="DP127" s="790"/>
      <c r="DQ127" s="790" t="s">
        <v>449</v>
      </c>
      <c r="DR127" s="790"/>
      <c r="DS127" s="790"/>
      <c r="DT127" s="790"/>
      <c r="DU127" s="790"/>
      <c r="DV127" s="796" t="s">
        <v>492</v>
      </c>
      <c r="DW127" s="796"/>
      <c r="DX127" s="796"/>
      <c r="DY127" s="796"/>
      <c r="DZ127" s="797"/>
    </row>
    <row r="128" spans="1:130" s="230" customFormat="1" ht="26.25" customHeight="1" thickBot="1" x14ac:dyDescent="0.2">
      <c r="A128" s="798" t="s">
        <v>503</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504</v>
      </c>
      <c r="X128" s="800"/>
      <c r="Y128" s="800"/>
      <c r="Z128" s="801"/>
      <c r="AA128" s="802">
        <v>32004</v>
      </c>
      <c r="AB128" s="803"/>
      <c r="AC128" s="803"/>
      <c r="AD128" s="803"/>
      <c r="AE128" s="804"/>
      <c r="AF128" s="805">
        <v>33432</v>
      </c>
      <c r="AG128" s="803"/>
      <c r="AH128" s="803"/>
      <c r="AI128" s="803"/>
      <c r="AJ128" s="804"/>
      <c r="AK128" s="805">
        <v>30484</v>
      </c>
      <c r="AL128" s="803"/>
      <c r="AM128" s="803"/>
      <c r="AN128" s="803"/>
      <c r="AO128" s="804"/>
      <c r="AP128" s="806"/>
      <c r="AQ128" s="807"/>
      <c r="AR128" s="807"/>
      <c r="AS128" s="807"/>
      <c r="AT128" s="808"/>
      <c r="AU128" s="232"/>
      <c r="AV128" s="232"/>
      <c r="AW128" s="232"/>
      <c r="AX128" s="809" t="s">
        <v>505</v>
      </c>
      <c r="AY128" s="810"/>
      <c r="AZ128" s="810"/>
      <c r="BA128" s="810"/>
      <c r="BB128" s="810"/>
      <c r="BC128" s="810"/>
      <c r="BD128" s="810"/>
      <c r="BE128" s="811"/>
      <c r="BF128" s="786" t="s">
        <v>449</v>
      </c>
      <c r="BG128" s="787"/>
      <c r="BH128" s="787"/>
      <c r="BI128" s="787"/>
      <c r="BJ128" s="787"/>
      <c r="BK128" s="787"/>
      <c r="BL128" s="812"/>
      <c r="BM128" s="786">
        <v>13.22</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506</v>
      </c>
      <c r="CQ128" s="730"/>
      <c r="CR128" s="730"/>
      <c r="CS128" s="730"/>
      <c r="CT128" s="730"/>
      <c r="CU128" s="730"/>
      <c r="CV128" s="730"/>
      <c r="CW128" s="730"/>
      <c r="CX128" s="730"/>
      <c r="CY128" s="730"/>
      <c r="CZ128" s="730"/>
      <c r="DA128" s="730"/>
      <c r="DB128" s="730"/>
      <c r="DC128" s="730"/>
      <c r="DD128" s="730"/>
      <c r="DE128" s="730"/>
      <c r="DF128" s="731"/>
      <c r="DG128" s="792">
        <v>43629</v>
      </c>
      <c r="DH128" s="793"/>
      <c r="DI128" s="793"/>
      <c r="DJ128" s="793"/>
      <c r="DK128" s="793"/>
      <c r="DL128" s="793">
        <v>12377</v>
      </c>
      <c r="DM128" s="793"/>
      <c r="DN128" s="793"/>
      <c r="DO128" s="793"/>
      <c r="DP128" s="793"/>
      <c r="DQ128" s="793">
        <v>10025</v>
      </c>
      <c r="DR128" s="793"/>
      <c r="DS128" s="793"/>
      <c r="DT128" s="793"/>
      <c r="DU128" s="793"/>
      <c r="DV128" s="794">
        <v>0.1</v>
      </c>
      <c r="DW128" s="794"/>
      <c r="DX128" s="794"/>
      <c r="DY128" s="794"/>
      <c r="DZ128" s="795"/>
    </row>
    <row r="129" spans="1:131" s="230"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507</v>
      </c>
      <c r="X129" s="777"/>
      <c r="Y129" s="777"/>
      <c r="Z129" s="778"/>
      <c r="AA129" s="779">
        <v>10641067</v>
      </c>
      <c r="AB129" s="780"/>
      <c r="AC129" s="780"/>
      <c r="AD129" s="780"/>
      <c r="AE129" s="781"/>
      <c r="AF129" s="782">
        <v>11112237</v>
      </c>
      <c r="AG129" s="780"/>
      <c r="AH129" s="780"/>
      <c r="AI129" s="780"/>
      <c r="AJ129" s="781"/>
      <c r="AK129" s="782">
        <v>10717723</v>
      </c>
      <c r="AL129" s="780"/>
      <c r="AM129" s="780"/>
      <c r="AN129" s="780"/>
      <c r="AO129" s="781"/>
      <c r="AP129" s="783"/>
      <c r="AQ129" s="784"/>
      <c r="AR129" s="784"/>
      <c r="AS129" s="784"/>
      <c r="AT129" s="785"/>
      <c r="AU129" s="233"/>
      <c r="AV129" s="233"/>
      <c r="AW129" s="233"/>
      <c r="AX129" s="751" t="s">
        <v>508</v>
      </c>
      <c r="AY129" s="752"/>
      <c r="AZ129" s="752"/>
      <c r="BA129" s="752"/>
      <c r="BB129" s="752"/>
      <c r="BC129" s="752"/>
      <c r="BD129" s="752"/>
      <c r="BE129" s="753"/>
      <c r="BF129" s="770" t="s">
        <v>449</v>
      </c>
      <c r="BG129" s="771"/>
      <c r="BH129" s="771"/>
      <c r="BI129" s="771"/>
      <c r="BJ129" s="771"/>
      <c r="BK129" s="771"/>
      <c r="BL129" s="772"/>
      <c r="BM129" s="770">
        <v>18.22</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509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510</v>
      </c>
      <c r="X130" s="777"/>
      <c r="Y130" s="777"/>
      <c r="Z130" s="778"/>
      <c r="AA130" s="779">
        <v>1588687</v>
      </c>
      <c r="AB130" s="780"/>
      <c r="AC130" s="780"/>
      <c r="AD130" s="780"/>
      <c r="AE130" s="781"/>
      <c r="AF130" s="782">
        <v>1563243</v>
      </c>
      <c r="AG130" s="780"/>
      <c r="AH130" s="780"/>
      <c r="AI130" s="780"/>
      <c r="AJ130" s="781"/>
      <c r="AK130" s="782">
        <v>1487753</v>
      </c>
      <c r="AL130" s="780"/>
      <c r="AM130" s="780"/>
      <c r="AN130" s="780"/>
      <c r="AO130" s="781"/>
      <c r="AP130" s="783"/>
      <c r="AQ130" s="784"/>
      <c r="AR130" s="784"/>
      <c r="AS130" s="784"/>
      <c r="AT130" s="785"/>
      <c r="AU130" s="233"/>
      <c r="AV130" s="233"/>
      <c r="AW130" s="233"/>
      <c r="AX130" s="751" t="s">
        <v>511</v>
      </c>
      <c r="AY130" s="752"/>
      <c r="AZ130" s="752"/>
      <c r="BA130" s="752"/>
      <c r="BB130" s="752"/>
      <c r="BC130" s="752"/>
      <c r="BD130" s="752"/>
      <c r="BE130" s="753"/>
      <c r="BF130" s="754">
        <v>10.8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512</v>
      </c>
      <c r="X131" s="761"/>
      <c r="Y131" s="761"/>
      <c r="Z131" s="762"/>
      <c r="AA131" s="763">
        <v>9052380</v>
      </c>
      <c r="AB131" s="764"/>
      <c r="AC131" s="764"/>
      <c r="AD131" s="764"/>
      <c r="AE131" s="765"/>
      <c r="AF131" s="766">
        <v>9548994</v>
      </c>
      <c r="AG131" s="764"/>
      <c r="AH131" s="764"/>
      <c r="AI131" s="764"/>
      <c r="AJ131" s="765"/>
      <c r="AK131" s="766">
        <v>9229970</v>
      </c>
      <c r="AL131" s="764"/>
      <c r="AM131" s="764"/>
      <c r="AN131" s="764"/>
      <c r="AO131" s="765"/>
      <c r="AP131" s="767"/>
      <c r="AQ131" s="768"/>
      <c r="AR131" s="768"/>
      <c r="AS131" s="768"/>
      <c r="AT131" s="769"/>
      <c r="AU131" s="233"/>
      <c r="AV131" s="233"/>
      <c r="AW131" s="233"/>
      <c r="AX131" s="729" t="s">
        <v>513</v>
      </c>
      <c r="AY131" s="730"/>
      <c r="AZ131" s="730"/>
      <c r="BA131" s="730"/>
      <c r="BB131" s="730"/>
      <c r="BC131" s="730"/>
      <c r="BD131" s="730"/>
      <c r="BE131" s="731"/>
      <c r="BF131" s="732">
        <v>76.7</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514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515</v>
      </c>
      <c r="W132" s="742"/>
      <c r="X132" s="742"/>
      <c r="Y132" s="742"/>
      <c r="Z132" s="743"/>
      <c r="AA132" s="744">
        <v>9.9648269290000009</v>
      </c>
      <c r="AB132" s="745"/>
      <c r="AC132" s="745"/>
      <c r="AD132" s="745"/>
      <c r="AE132" s="746"/>
      <c r="AF132" s="747">
        <v>9.8681389890000002</v>
      </c>
      <c r="AG132" s="745"/>
      <c r="AH132" s="745"/>
      <c r="AI132" s="745"/>
      <c r="AJ132" s="746"/>
      <c r="AK132" s="747">
        <v>12.597895769999999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516</v>
      </c>
      <c r="W133" s="721"/>
      <c r="X133" s="721"/>
      <c r="Y133" s="721"/>
      <c r="Z133" s="722"/>
      <c r="AA133" s="723">
        <v>11.8</v>
      </c>
      <c r="AB133" s="724"/>
      <c r="AC133" s="724"/>
      <c r="AD133" s="724"/>
      <c r="AE133" s="725"/>
      <c r="AF133" s="723">
        <v>10.7</v>
      </c>
      <c r="AG133" s="724"/>
      <c r="AH133" s="724"/>
      <c r="AI133" s="724"/>
      <c r="AJ133" s="725"/>
      <c r="AK133" s="723">
        <v>10.8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IV35lBHNW1tbqeaENPwEMHKFi2YLI/XJ1vS10p6ZeFWX83dCxZKLFbSfokl7wjXlKZuFA6hA/NDA/+ndgX37w==" saltValue="NRBm1eg7r/k1pZguPbftc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aYG8XMJtdGLk0xz54iZZ24QgVkJmGJI6yjlx13QsBKTKQbiOpb2deY1Dkts9tBqwS/sM9p4FFIcu2JG/Kll+yg==" saltValue="j6kgWM1Ox0xRrnbkApavq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6dlmxZwUezQSajtSGLZJ3zI1DUdU5ScnXNpRypYUvd9m8d5801k/RXj3rNI6iUvsuUhi1qaM+PMruz6cFNgXDA==" saltValue="ObLCviqk30JyLX10nry/t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0" t="s">
        <v>520</v>
      </c>
      <c r="AP7" s="272"/>
      <c r="AQ7" s="273" t="s">
        <v>521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1"/>
      <c r="AP8" s="278" t="s">
        <v>522</v>
      </c>
      <c r="AQ8" s="279" t="s">
        <v>523</v>
      </c>
      <c r="AR8" s="280" t="s">
        <v>524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2" t="s">
        <v>525</v>
      </c>
      <c r="AL9" s="1133"/>
      <c r="AM9" s="1133"/>
      <c r="AN9" s="1134"/>
      <c r="AO9" s="281">
        <v>2672408</v>
      </c>
      <c r="AP9" s="281">
        <v>66946</v>
      </c>
      <c r="AQ9" s="282">
        <v>88339</v>
      </c>
      <c r="AR9" s="283">
        <v>-24.2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2" t="s">
        <v>526</v>
      </c>
      <c r="AL10" s="1133"/>
      <c r="AM10" s="1133"/>
      <c r="AN10" s="1134"/>
      <c r="AO10" s="284">
        <v>453400</v>
      </c>
      <c r="AP10" s="284">
        <v>11358</v>
      </c>
      <c r="AQ10" s="285">
        <v>7842</v>
      </c>
      <c r="AR10" s="286">
        <v>44.8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2" t="s">
        <v>527</v>
      </c>
      <c r="AL11" s="1133"/>
      <c r="AM11" s="1133"/>
      <c r="AN11" s="1134"/>
      <c r="AO11" s="284" t="s">
        <v>528</v>
      </c>
      <c r="AP11" s="284" t="s">
        <v>528</v>
      </c>
      <c r="AQ11" s="285">
        <v>2321</v>
      </c>
      <c r="AR11" s="286" t="s">
        <v>528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2" t="s">
        <v>529</v>
      </c>
      <c r="AL12" s="1133"/>
      <c r="AM12" s="1133"/>
      <c r="AN12" s="1134"/>
      <c r="AO12" s="284" t="s">
        <v>528</v>
      </c>
      <c r="AP12" s="284" t="s">
        <v>528</v>
      </c>
      <c r="AQ12" s="285">
        <v>10</v>
      </c>
      <c r="AR12" s="286" t="s">
        <v>528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2" t="s">
        <v>530</v>
      </c>
      <c r="AL13" s="1133"/>
      <c r="AM13" s="1133"/>
      <c r="AN13" s="1134"/>
      <c r="AO13" s="284">
        <v>128972</v>
      </c>
      <c r="AP13" s="284">
        <v>3231</v>
      </c>
      <c r="AQ13" s="285">
        <v>2936</v>
      </c>
      <c r="AR13" s="286">
        <v>10</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2" t="s">
        <v>531</v>
      </c>
      <c r="AL14" s="1133"/>
      <c r="AM14" s="1133"/>
      <c r="AN14" s="1134"/>
      <c r="AO14" s="284">
        <v>36659</v>
      </c>
      <c r="AP14" s="284">
        <v>918</v>
      </c>
      <c r="AQ14" s="285">
        <v>1649</v>
      </c>
      <c r="AR14" s="286">
        <v>-44.3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5" t="s">
        <v>532</v>
      </c>
      <c r="AL15" s="1136"/>
      <c r="AM15" s="1136"/>
      <c r="AN15" s="1137"/>
      <c r="AO15" s="284">
        <v>-262849</v>
      </c>
      <c r="AP15" s="284">
        <v>-6585</v>
      </c>
      <c r="AQ15" s="285">
        <v>-5997</v>
      </c>
      <c r="AR15" s="286">
        <v>9.8000000000000007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5" t="s">
        <v>190</v>
      </c>
      <c r="AL16" s="1136"/>
      <c r="AM16" s="1136"/>
      <c r="AN16" s="1137"/>
      <c r="AO16" s="284">
        <v>3028590</v>
      </c>
      <c r="AP16" s="284">
        <v>75868</v>
      </c>
      <c r="AQ16" s="285">
        <v>97102</v>
      </c>
      <c r="AR16" s="286">
        <v>-21.9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534</v>
      </c>
      <c r="AP20" s="293" t="s">
        <v>535</v>
      </c>
      <c r="AQ20" s="294" t="s">
        <v>536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8" t="s">
        <v>537</v>
      </c>
      <c r="AL21" s="1139"/>
      <c r="AM21" s="1139"/>
      <c r="AN21" s="1140"/>
      <c r="AO21" s="297">
        <v>6.99</v>
      </c>
      <c r="AP21" s="298">
        <v>8.91</v>
      </c>
      <c r="AQ21" s="299">
        <v>-1.92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8" t="s">
        <v>538</v>
      </c>
      <c r="AL22" s="1139"/>
      <c r="AM22" s="1139"/>
      <c r="AN22" s="1140"/>
      <c r="AO22" s="302">
        <v>98.6</v>
      </c>
      <c r="AP22" s="303">
        <v>97.5</v>
      </c>
      <c r="AQ22" s="304">
        <v>1.1000000000000001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1" t="s">
        <v>539</v>
      </c>
      <c r="B26" s="1131"/>
      <c r="C26" s="1131"/>
      <c r="D26" s="1131"/>
      <c r="E26" s="1131"/>
      <c r="F26" s="1131"/>
      <c r="G26" s="1131"/>
      <c r="H26" s="1131"/>
      <c r="I26" s="1131"/>
      <c r="J26" s="1131"/>
      <c r="K26" s="1131"/>
      <c r="L26" s="1131"/>
      <c r="M26" s="1131"/>
      <c r="N26" s="1131"/>
      <c r="O26" s="1131"/>
      <c r="P26" s="1131"/>
      <c r="Q26" s="1131"/>
      <c r="R26" s="1131"/>
      <c r="S26" s="1131"/>
      <c r="T26" s="1131"/>
      <c r="U26" s="1131"/>
      <c r="V26" s="1131"/>
      <c r="W26" s="1131"/>
      <c r="X26" s="1131"/>
      <c r="Y26" s="1131"/>
      <c r="Z26" s="1131"/>
      <c r="AA26" s="1131"/>
      <c r="AB26" s="1131"/>
      <c r="AC26" s="1131"/>
      <c r="AD26" s="1131"/>
      <c r="AE26" s="1131"/>
      <c r="AF26" s="1131"/>
      <c r="AG26" s="1131"/>
      <c r="AH26" s="1131"/>
      <c r="AI26" s="1131"/>
      <c r="AJ26" s="1131"/>
      <c r="AK26" s="1131"/>
      <c r="AL26" s="1131"/>
      <c r="AM26" s="1131"/>
      <c r="AN26" s="1131"/>
      <c r="AO26" s="1131"/>
      <c r="AP26" s="1131"/>
      <c r="AQ26" s="1131"/>
      <c r="AR26" s="1131"/>
      <c r="AS26" s="1131"/>
      <c r="AT26" s="267"/>
    </row>
    <row r="27" spans="1:46" x14ac:dyDescent="0.15">
      <c r="A27" s="309"/>
      <c r="AO27" s="262"/>
      <c r="AP27" s="262"/>
      <c r="AQ27" s="262"/>
      <c r="AR27" s="262"/>
      <c r="AS27" s="262"/>
      <c r="AT27" s="262"/>
    </row>
    <row r="28" spans="1:46" ht="17.25" x14ac:dyDescent="0.15">
      <c r="A28" s="263" t="s">
        <v>540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0" t="s">
        <v>520</v>
      </c>
      <c r="AP30" s="272"/>
      <c r="AQ30" s="273" t="s">
        <v>521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1"/>
      <c r="AP31" s="278" t="s">
        <v>522</v>
      </c>
      <c r="AQ31" s="279" t="s">
        <v>523</v>
      </c>
      <c r="AR31" s="280" t="s">
        <v>524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2" t="s">
        <v>542</v>
      </c>
      <c r="AL32" s="1123"/>
      <c r="AM32" s="1123"/>
      <c r="AN32" s="1124"/>
      <c r="AO32" s="312">
        <v>1644063</v>
      </c>
      <c r="AP32" s="312">
        <v>41185</v>
      </c>
      <c r="AQ32" s="313">
        <v>55264</v>
      </c>
      <c r="AR32" s="314">
        <v>-25.5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2" t="s">
        <v>543</v>
      </c>
      <c r="AL33" s="1123"/>
      <c r="AM33" s="1123"/>
      <c r="AN33" s="1124"/>
      <c r="AO33" s="312" t="s">
        <v>528</v>
      </c>
      <c r="AP33" s="312" t="s">
        <v>528</v>
      </c>
      <c r="AQ33" s="313" t="s">
        <v>528</v>
      </c>
      <c r="AR33" s="314" t="s">
        <v>528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2" t="s">
        <v>544</v>
      </c>
      <c r="AL34" s="1123"/>
      <c r="AM34" s="1123"/>
      <c r="AN34" s="1124"/>
      <c r="AO34" s="312" t="s">
        <v>528</v>
      </c>
      <c r="AP34" s="312" t="s">
        <v>528</v>
      </c>
      <c r="AQ34" s="313">
        <v>19</v>
      </c>
      <c r="AR34" s="314" t="s">
        <v>528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2" t="s">
        <v>545</v>
      </c>
      <c r="AL35" s="1123"/>
      <c r="AM35" s="1123"/>
      <c r="AN35" s="1124"/>
      <c r="AO35" s="312">
        <v>707664</v>
      </c>
      <c r="AP35" s="312">
        <v>17727</v>
      </c>
      <c r="AQ35" s="313">
        <v>18522</v>
      </c>
      <c r="AR35" s="314">
        <v>-4.3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2" t="s">
        <v>546</v>
      </c>
      <c r="AL36" s="1123"/>
      <c r="AM36" s="1123"/>
      <c r="AN36" s="1124"/>
      <c r="AO36" s="312">
        <v>169936</v>
      </c>
      <c r="AP36" s="312">
        <v>4257</v>
      </c>
      <c r="AQ36" s="313">
        <v>2744</v>
      </c>
      <c r="AR36" s="314">
        <v>55.1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2" t="s">
        <v>547</v>
      </c>
      <c r="AL37" s="1123"/>
      <c r="AM37" s="1123"/>
      <c r="AN37" s="1124"/>
      <c r="AO37" s="312">
        <v>159356</v>
      </c>
      <c r="AP37" s="312">
        <v>3992</v>
      </c>
      <c r="AQ37" s="313">
        <v>519</v>
      </c>
      <c r="AR37" s="314">
        <v>669.2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5" t="s">
        <v>548</v>
      </c>
      <c r="AL38" s="1126"/>
      <c r="AM38" s="1126"/>
      <c r="AN38" s="1127"/>
      <c r="AO38" s="315" t="s">
        <v>528</v>
      </c>
      <c r="AP38" s="315" t="s">
        <v>528</v>
      </c>
      <c r="AQ38" s="316">
        <v>4</v>
      </c>
      <c r="AR38" s="304" t="s">
        <v>528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5" t="s">
        <v>549</v>
      </c>
      <c r="AL39" s="1126"/>
      <c r="AM39" s="1126"/>
      <c r="AN39" s="1127"/>
      <c r="AO39" s="312">
        <v>-30484</v>
      </c>
      <c r="AP39" s="312">
        <v>-764</v>
      </c>
      <c r="AQ39" s="313">
        <v>-3996</v>
      </c>
      <c r="AR39" s="314">
        <v>-80.900000000000006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2" t="s">
        <v>550</v>
      </c>
      <c r="AL40" s="1123"/>
      <c r="AM40" s="1123"/>
      <c r="AN40" s="1124"/>
      <c r="AO40" s="312">
        <v>-1487753</v>
      </c>
      <c r="AP40" s="312">
        <v>-37269</v>
      </c>
      <c r="AQ40" s="313">
        <v>-50182</v>
      </c>
      <c r="AR40" s="314">
        <v>-25.7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8" t="s">
        <v>304</v>
      </c>
      <c r="AL41" s="1129"/>
      <c r="AM41" s="1129"/>
      <c r="AN41" s="1130"/>
      <c r="AO41" s="312">
        <v>1162782</v>
      </c>
      <c r="AP41" s="312">
        <v>29129</v>
      </c>
      <c r="AQ41" s="313">
        <v>22892</v>
      </c>
      <c r="AR41" s="314">
        <v>27.2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551</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5" t="s">
        <v>520</v>
      </c>
      <c r="AN49" s="1117" t="s">
        <v>554</v>
      </c>
      <c r="AO49" s="1118"/>
      <c r="AP49" s="1118"/>
      <c r="AQ49" s="1118"/>
      <c r="AR49" s="111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6"/>
      <c r="AN50" s="328" t="s">
        <v>555</v>
      </c>
      <c r="AO50" s="329" t="s">
        <v>556</v>
      </c>
      <c r="AP50" s="330" t="s">
        <v>557</v>
      </c>
      <c r="AQ50" s="331" t="s">
        <v>558</v>
      </c>
      <c r="AR50" s="332" t="s">
        <v>559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560</v>
      </c>
      <c r="AL51" s="325"/>
      <c r="AM51" s="333">
        <v>3429538</v>
      </c>
      <c r="AN51" s="334">
        <v>81400</v>
      </c>
      <c r="AO51" s="335">
        <v>36.6</v>
      </c>
      <c r="AP51" s="336">
        <v>69729</v>
      </c>
      <c r="AQ51" s="337">
        <v>1.8</v>
      </c>
      <c r="AR51" s="338">
        <v>34.799999999999997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561</v>
      </c>
      <c r="AM52" s="341">
        <v>1506681</v>
      </c>
      <c r="AN52" s="342">
        <v>35761</v>
      </c>
      <c r="AO52" s="343">
        <v>13.2</v>
      </c>
      <c r="AP52" s="344">
        <v>38908</v>
      </c>
      <c r="AQ52" s="345">
        <v>14</v>
      </c>
      <c r="AR52" s="346">
        <v>-0.8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562</v>
      </c>
      <c r="AL53" s="325"/>
      <c r="AM53" s="333">
        <v>1989556</v>
      </c>
      <c r="AN53" s="334">
        <v>47743</v>
      </c>
      <c r="AO53" s="335">
        <v>-41.3</v>
      </c>
      <c r="AP53" s="336">
        <v>74581</v>
      </c>
      <c r="AQ53" s="337">
        <v>7</v>
      </c>
      <c r="AR53" s="338">
        <v>-48.3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561</v>
      </c>
      <c r="AM54" s="341">
        <v>917143</v>
      </c>
      <c r="AN54" s="342">
        <v>22009</v>
      </c>
      <c r="AO54" s="343">
        <v>-38.5</v>
      </c>
      <c r="AP54" s="344">
        <v>41563</v>
      </c>
      <c r="AQ54" s="345">
        <v>6.8</v>
      </c>
      <c r="AR54" s="346">
        <v>-45.3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563</v>
      </c>
      <c r="AL55" s="325"/>
      <c r="AM55" s="333">
        <v>1146869</v>
      </c>
      <c r="AN55" s="334">
        <v>27820</v>
      </c>
      <c r="AO55" s="335">
        <v>-41.7</v>
      </c>
      <c r="AP55" s="336">
        <v>76347</v>
      </c>
      <c r="AQ55" s="337">
        <v>2.4</v>
      </c>
      <c r="AR55" s="338">
        <v>-44.1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561</v>
      </c>
      <c r="AM56" s="341">
        <v>534122</v>
      </c>
      <c r="AN56" s="342">
        <v>12957</v>
      </c>
      <c r="AO56" s="343">
        <v>-41.1</v>
      </c>
      <c r="AP56" s="344">
        <v>41762</v>
      </c>
      <c r="AQ56" s="345">
        <v>0.5</v>
      </c>
      <c r="AR56" s="346">
        <v>-41.6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564</v>
      </c>
      <c r="AL57" s="325"/>
      <c r="AM57" s="333">
        <v>1287236</v>
      </c>
      <c r="AN57" s="334">
        <v>31802</v>
      </c>
      <c r="AO57" s="335">
        <v>14.3</v>
      </c>
      <c r="AP57" s="336">
        <v>69604</v>
      </c>
      <c r="AQ57" s="337">
        <v>-8.8000000000000007</v>
      </c>
      <c r="AR57" s="338">
        <v>23.1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561</v>
      </c>
      <c r="AM58" s="341">
        <v>694593</v>
      </c>
      <c r="AN58" s="342">
        <v>17160</v>
      </c>
      <c r="AO58" s="343">
        <v>32.4</v>
      </c>
      <c r="AP58" s="344">
        <v>36247</v>
      </c>
      <c r="AQ58" s="345">
        <v>-13.2</v>
      </c>
      <c r="AR58" s="346">
        <v>45.6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565</v>
      </c>
      <c r="AL59" s="325"/>
      <c r="AM59" s="333">
        <v>1833264</v>
      </c>
      <c r="AN59" s="334">
        <v>45925</v>
      </c>
      <c r="AO59" s="335">
        <v>44.4</v>
      </c>
      <c r="AP59" s="336">
        <v>68410</v>
      </c>
      <c r="AQ59" s="337">
        <v>-1.7</v>
      </c>
      <c r="AR59" s="338">
        <v>46.1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561</v>
      </c>
      <c r="AM60" s="341">
        <v>804936</v>
      </c>
      <c r="AN60" s="342">
        <v>20164</v>
      </c>
      <c r="AO60" s="343">
        <v>17.5</v>
      </c>
      <c r="AP60" s="344">
        <v>35086</v>
      </c>
      <c r="AQ60" s="345">
        <v>-3.2</v>
      </c>
      <c r="AR60" s="346">
        <v>20.7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566</v>
      </c>
      <c r="AL61" s="347"/>
      <c r="AM61" s="348">
        <v>1937293</v>
      </c>
      <c r="AN61" s="349">
        <v>46938</v>
      </c>
      <c r="AO61" s="350">
        <v>2.5</v>
      </c>
      <c r="AP61" s="351">
        <v>71734</v>
      </c>
      <c r="AQ61" s="352">
        <v>0.1</v>
      </c>
      <c r="AR61" s="338">
        <v>2.4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561</v>
      </c>
      <c r="AM62" s="341">
        <v>891495</v>
      </c>
      <c r="AN62" s="342">
        <v>21610</v>
      </c>
      <c r="AO62" s="343">
        <v>-3.3</v>
      </c>
      <c r="AP62" s="344">
        <v>38713</v>
      </c>
      <c r="AQ62" s="345">
        <v>1</v>
      </c>
      <c r="AR62" s="346">
        <v>-4.3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kgBHTPJZTxCeN5IpYk9bQfrSPXMICpxcWdz+5k9DBUPMn47QoL4MxAfPkBCnXo1EOLFSdwCxl60tuzDjcJPIwg==" saltValue="GAKm8YOILFUDgU7CvGjSI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568</v>
      </c>
    </row>
    <row r="120" spans="125:125" ht="13.5" hidden="1" customHeight="1" x14ac:dyDescent="0.15"/>
    <row r="121" spans="125:125" ht="13.5" hidden="1" customHeight="1" x14ac:dyDescent="0.15">
      <c r="DU121" s="259"/>
    </row>
  </sheetData>
  <sheetProtection algorithmName="SHA-512" hashValue="E4HOhfKyKL2FlKqjofO29m+io7rggRjdu2wKpc9HNvYfoMveKiF8VvOcHFYmpIy27uXzfNHp0xaueAJkgyQN3w==" saltValue="1uG+MaKt20arPcDGa72aa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569</v>
      </c>
    </row>
  </sheetData>
  <sheetProtection algorithmName="SHA-512" hashValue="MzLcsU36nT+lWDQN4QVtjHvg8D+As81EucyTO41U7XHeGX2G8kO+XDKszvEDQabfBZcW61zI/uHAJhD4YatWgA==" saltValue="KM/LmmD1sXGj6JuTMU0Kb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election activeCell="B46" sqref="B4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141" t="s">
        <v>3</v>
      </c>
      <c r="D47" s="1141"/>
      <c r="E47" s="1142"/>
      <c r="F47" s="11">
        <v>2.4900000000000002</v>
      </c>
      <c r="G47" s="12">
        <v>4.47</v>
      </c>
      <c r="H47" s="12">
        <v>6.22</v>
      </c>
      <c r="I47" s="12">
        <v>7.76</v>
      </c>
      <c r="J47" s="13">
        <v>9.91</v>
      </c>
    </row>
    <row r="48" spans="2:10" ht="57.75" customHeight="1" x14ac:dyDescent="0.15">
      <c r="B48" s="14"/>
      <c r="C48" s="1143" t="s">
        <v>4</v>
      </c>
      <c r="D48" s="1143"/>
      <c r="E48" s="1144"/>
      <c r="F48" s="15">
        <v>8.48</v>
      </c>
      <c r="G48" s="16">
        <v>9.99</v>
      </c>
      <c r="H48" s="16">
        <v>13.95</v>
      </c>
      <c r="I48" s="16">
        <v>17.14</v>
      </c>
      <c r="J48" s="17">
        <v>13.16</v>
      </c>
    </row>
    <row r="49" spans="2:10" ht="57.75" customHeight="1" thickBot="1" x14ac:dyDescent="0.2">
      <c r="B49" s="18"/>
      <c r="C49" s="1145" t="s">
        <v>5</v>
      </c>
      <c r="D49" s="1145"/>
      <c r="E49" s="1146"/>
      <c r="F49" s="19">
        <v>3.17</v>
      </c>
      <c r="G49" s="20">
        <v>3.42</v>
      </c>
      <c r="H49" s="20">
        <v>6.12</v>
      </c>
      <c r="I49" s="20">
        <v>5.58</v>
      </c>
      <c r="J49" s="21" t="s">
        <v>575</v>
      </c>
    </row>
    <row r="50" spans="2:10" x14ac:dyDescent="0.15"/>
  </sheetData>
  <sheetProtection algorithmName="SHA-512" hashValue="yff+Gvtwbyl4R87+ArnXGWKS3FjlCFgkAnb5Y7RrXIgT0JKoE9Xih5M7qYZag2Yo6FT/uhCQLuynqftqIsJFtw==" saltValue="LnZG8uKZ/NTYWN1Fmb9c0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153" t="s">
        <v>576</v>
      </c>
      <c r="D34" s="1153"/>
      <c r="E34" s="1154"/>
      <c r="F34" s="32">
        <v>8.4700000000000006</v>
      </c>
      <c r="G34" s="33">
        <v>9.99</v>
      </c>
      <c r="H34" s="33">
        <v>13.95</v>
      </c>
      <c r="I34" s="33">
        <v>16.23</v>
      </c>
      <c r="J34" s="34">
        <v>13.15</v>
      </c>
      <c r="K34" s="22"/>
      <c r="L34" s="22"/>
      <c r="M34" s="22"/>
      <c r="N34" s="22"/>
      <c r="O34" s="22"/>
      <c r="P34" s="22"/>
    </row>
    <row r="35" spans="1:16" ht="39" customHeight="1" x14ac:dyDescent="0.15">
      <c r="A35" s="22"/>
      <c r="B35" s="35"/>
      <c r="C35" s="1147" t="s">
        <v>577</v>
      </c>
      <c r="D35" s="1148"/>
      <c r="E35" s="1149"/>
      <c r="F35" s="36">
        <v>2.6</v>
      </c>
      <c r="G35" s="37">
        <v>4.79</v>
      </c>
      <c r="H35" s="37">
        <v>4.8899999999999997</v>
      </c>
      <c r="I35" s="37">
        <v>4.58</v>
      </c>
      <c r="J35" s="38">
        <v>5.09</v>
      </c>
      <c r="K35" s="22"/>
      <c r="L35" s="22"/>
      <c r="M35" s="22"/>
      <c r="N35" s="22"/>
      <c r="O35" s="22"/>
      <c r="P35" s="22"/>
    </row>
    <row r="36" spans="1:16" ht="39" customHeight="1" x14ac:dyDescent="0.15">
      <c r="A36" s="22"/>
      <c r="B36" s="35"/>
      <c r="C36" s="1147" t="s">
        <v>578</v>
      </c>
      <c r="D36" s="1148"/>
      <c r="E36" s="1149"/>
      <c r="F36" s="36" t="s">
        <v>528</v>
      </c>
      <c r="G36" s="37" t="s">
        <v>528</v>
      </c>
      <c r="H36" s="37">
        <v>0.68</v>
      </c>
      <c r="I36" s="37">
        <v>0.73</v>
      </c>
      <c r="J36" s="38">
        <v>3.27</v>
      </c>
      <c r="K36" s="22"/>
      <c r="L36" s="22"/>
      <c r="M36" s="22"/>
      <c r="N36" s="22"/>
      <c r="O36" s="22"/>
      <c r="P36" s="22"/>
    </row>
    <row r="37" spans="1:16" ht="39" customHeight="1" x14ac:dyDescent="0.15">
      <c r="A37" s="22"/>
      <c r="B37" s="35"/>
      <c r="C37" s="1147" t="s">
        <v>579</v>
      </c>
      <c r="D37" s="1148"/>
      <c r="E37" s="1149"/>
      <c r="F37" s="36">
        <v>1.33</v>
      </c>
      <c r="G37" s="37">
        <v>0.37</v>
      </c>
      <c r="H37" s="37">
        <v>0.44</v>
      </c>
      <c r="I37" s="37">
        <v>1.66</v>
      </c>
      <c r="J37" s="38">
        <v>1.99</v>
      </c>
      <c r="K37" s="22"/>
      <c r="L37" s="22"/>
      <c r="M37" s="22"/>
      <c r="N37" s="22"/>
      <c r="O37" s="22"/>
      <c r="P37" s="22"/>
    </row>
    <row r="38" spans="1:16" ht="39" customHeight="1" x14ac:dyDescent="0.15">
      <c r="A38" s="22"/>
      <c r="B38" s="35"/>
      <c r="C38" s="1147" t="s">
        <v>580</v>
      </c>
      <c r="D38" s="1148"/>
      <c r="E38" s="1149"/>
      <c r="F38" s="36">
        <v>0.89</v>
      </c>
      <c r="G38" s="37">
        <v>0.82</v>
      </c>
      <c r="H38" s="37">
        <v>1.69</v>
      </c>
      <c r="I38" s="37">
        <v>1.06</v>
      </c>
      <c r="J38" s="38">
        <v>1.05</v>
      </c>
      <c r="K38" s="22"/>
      <c r="L38" s="22"/>
      <c r="M38" s="22"/>
      <c r="N38" s="22"/>
      <c r="O38" s="22"/>
      <c r="P38" s="22"/>
    </row>
    <row r="39" spans="1:16" ht="39" customHeight="1" x14ac:dyDescent="0.15">
      <c r="A39" s="22"/>
      <c r="B39" s="35"/>
      <c r="C39" s="1147" t="s">
        <v>581</v>
      </c>
      <c r="D39" s="1148"/>
      <c r="E39" s="1149"/>
      <c r="F39" s="36">
        <v>0.14000000000000001</v>
      </c>
      <c r="G39" s="37">
        <v>0.2</v>
      </c>
      <c r="H39" s="37">
        <v>0.39</v>
      </c>
      <c r="I39" s="37">
        <v>0.08</v>
      </c>
      <c r="J39" s="38">
        <v>0.06</v>
      </c>
      <c r="K39" s="22"/>
      <c r="L39" s="22"/>
      <c r="M39" s="22"/>
      <c r="N39" s="22"/>
      <c r="O39" s="22"/>
      <c r="P39" s="22"/>
    </row>
    <row r="40" spans="1:16" ht="39" customHeight="1" x14ac:dyDescent="0.15">
      <c r="A40" s="22"/>
      <c r="B40" s="35"/>
      <c r="C40" s="1147" t="s">
        <v>582</v>
      </c>
      <c r="D40" s="1148"/>
      <c r="E40" s="1149"/>
      <c r="F40" s="36">
        <v>0</v>
      </c>
      <c r="G40" s="37">
        <v>0</v>
      </c>
      <c r="H40" s="37">
        <v>0</v>
      </c>
      <c r="I40" s="37">
        <v>0</v>
      </c>
      <c r="J40" s="38">
        <v>0</v>
      </c>
      <c r="K40" s="22"/>
      <c r="L40" s="22"/>
      <c r="M40" s="22"/>
      <c r="N40" s="22"/>
      <c r="O40" s="22"/>
      <c r="P40" s="22"/>
    </row>
    <row r="41" spans="1:16" ht="39" customHeight="1" x14ac:dyDescent="0.15">
      <c r="A41" s="22"/>
      <c r="B41" s="35"/>
      <c r="C41" s="1147"/>
      <c r="D41" s="1148"/>
      <c r="E41" s="1149"/>
      <c r="F41" s="36"/>
      <c r="G41" s="37"/>
      <c r="H41" s="37"/>
      <c r="I41" s="37"/>
      <c r="J41" s="38"/>
      <c r="K41" s="22"/>
      <c r="L41" s="22"/>
      <c r="M41" s="22"/>
      <c r="N41" s="22"/>
      <c r="O41" s="22"/>
      <c r="P41" s="22"/>
    </row>
    <row r="42" spans="1:16" ht="39" customHeight="1" x14ac:dyDescent="0.15">
      <c r="A42" s="22"/>
      <c r="B42" s="39"/>
      <c r="C42" s="1147" t="s">
        <v>583</v>
      </c>
      <c r="D42" s="1148"/>
      <c r="E42" s="1149"/>
      <c r="F42" s="36" t="s">
        <v>528</v>
      </c>
      <c r="G42" s="37" t="s">
        <v>528</v>
      </c>
      <c r="H42" s="37" t="s">
        <v>528</v>
      </c>
      <c r="I42" s="37" t="s">
        <v>528</v>
      </c>
      <c r="J42" s="38" t="s">
        <v>528</v>
      </c>
      <c r="K42" s="22"/>
      <c r="L42" s="22"/>
      <c r="M42" s="22"/>
      <c r="N42" s="22"/>
      <c r="O42" s="22"/>
      <c r="P42" s="22"/>
    </row>
    <row r="43" spans="1:16" ht="39" customHeight="1" thickBot="1" x14ac:dyDescent="0.2">
      <c r="A43" s="22"/>
      <c r="B43" s="40"/>
      <c r="C43" s="1150" t="s">
        <v>584</v>
      </c>
      <c r="D43" s="1151"/>
      <c r="E43" s="1152"/>
      <c r="F43" s="41">
        <v>0.02</v>
      </c>
      <c r="G43" s="42">
        <v>0.84</v>
      </c>
      <c r="H43" s="42" t="s">
        <v>528</v>
      </c>
      <c r="I43" s="42" t="s">
        <v>528</v>
      </c>
      <c r="J43" s="43" t="s">
        <v>528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o5vH8VIlp3jh3hAyJs4mTYgMiCEu1J7y5eG2+mu6p4DOku+vw9mq3qKBMCoIhglZboZJM2xLX5fxT+L1eJG/g==" saltValue="fSgiOEciPG9+xVk7fzsM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178" t="s">
        <v>11</v>
      </c>
      <c r="C45" s="1179"/>
      <c r="D45" s="58"/>
      <c r="E45" s="1184" t="s">
        <v>12</v>
      </c>
      <c r="F45" s="1184"/>
      <c r="G45" s="1184"/>
      <c r="H45" s="1184"/>
      <c r="I45" s="1184"/>
      <c r="J45" s="1185"/>
      <c r="K45" s="59">
        <v>1529</v>
      </c>
      <c r="L45" s="60">
        <v>1514</v>
      </c>
      <c r="M45" s="60">
        <v>1478</v>
      </c>
      <c r="N45" s="60">
        <v>1537</v>
      </c>
      <c r="O45" s="61">
        <v>1644</v>
      </c>
      <c r="P45" s="48"/>
      <c r="Q45" s="48"/>
      <c r="R45" s="48"/>
      <c r="S45" s="48"/>
      <c r="T45" s="48"/>
      <c r="U45" s="48"/>
    </row>
    <row r="46" spans="1:21" ht="30.75" customHeight="1" x14ac:dyDescent="0.15">
      <c r="A46" s="48"/>
      <c r="B46" s="1180"/>
      <c r="C46" s="1181"/>
      <c r="D46" s="62"/>
      <c r="E46" s="1157" t="s">
        <v>13</v>
      </c>
      <c r="F46" s="1157"/>
      <c r="G46" s="1157"/>
      <c r="H46" s="1157"/>
      <c r="I46" s="1157"/>
      <c r="J46" s="1158"/>
      <c r="K46" s="63" t="s">
        <v>528</v>
      </c>
      <c r="L46" s="64" t="s">
        <v>528</v>
      </c>
      <c r="M46" s="64" t="s">
        <v>528</v>
      </c>
      <c r="N46" s="64" t="s">
        <v>528</v>
      </c>
      <c r="O46" s="65" t="s">
        <v>528</v>
      </c>
      <c r="P46" s="48"/>
      <c r="Q46" s="48"/>
      <c r="R46" s="48"/>
      <c r="S46" s="48"/>
      <c r="T46" s="48"/>
      <c r="U46" s="48"/>
    </row>
    <row r="47" spans="1:21" ht="30.75" customHeight="1" x14ac:dyDescent="0.15">
      <c r="A47" s="48"/>
      <c r="B47" s="1180"/>
      <c r="C47" s="1181"/>
      <c r="D47" s="62"/>
      <c r="E47" s="1157" t="s">
        <v>14</v>
      </c>
      <c r="F47" s="1157"/>
      <c r="G47" s="1157"/>
      <c r="H47" s="1157"/>
      <c r="I47" s="1157"/>
      <c r="J47" s="1158"/>
      <c r="K47" s="63" t="s">
        <v>528</v>
      </c>
      <c r="L47" s="64" t="s">
        <v>528</v>
      </c>
      <c r="M47" s="64" t="s">
        <v>528</v>
      </c>
      <c r="N47" s="64" t="s">
        <v>528</v>
      </c>
      <c r="O47" s="65" t="s">
        <v>528</v>
      </c>
      <c r="P47" s="48"/>
      <c r="Q47" s="48"/>
      <c r="R47" s="48"/>
      <c r="S47" s="48"/>
      <c r="T47" s="48"/>
      <c r="U47" s="48"/>
    </row>
    <row r="48" spans="1:21" ht="30.75" customHeight="1" x14ac:dyDescent="0.15">
      <c r="A48" s="48"/>
      <c r="B48" s="1180"/>
      <c r="C48" s="1181"/>
      <c r="D48" s="62"/>
      <c r="E48" s="1157" t="s">
        <v>15</v>
      </c>
      <c r="F48" s="1157"/>
      <c r="G48" s="1157"/>
      <c r="H48" s="1157"/>
      <c r="I48" s="1157"/>
      <c r="J48" s="1158"/>
      <c r="K48" s="63">
        <v>949</v>
      </c>
      <c r="L48" s="64">
        <v>882</v>
      </c>
      <c r="M48" s="64">
        <v>713</v>
      </c>
      <c r="N48" s="64">
        <v>665</v>
      </c>
      <c r="O48" s="65">
        <v>708</v>
      </c>
      <c r="P48" s="48"/>
      <c r="Q48" s="48"/>
      <c r="R48" s="48"/>
      <c r="S48" s="48"/>
      <c r="T48" s="48"/>
      <c r="U48" s="48"/>
    </row>
    <row r="49" spans="1:21" ht="30.75" customHeight="1" x14ac:dyDescent="0.15">
      <c r="A49" s="48"/>
      <c r="B49" s="1180"/>
      <c r="C49" s="1181"/>
      <c r="D49" s="62"/>
      <c r="E49" s="1157" t="s">
        <v>16</v>
      </c>
      <c r="F49" s="1157"/>
      <c r="G49" s="1157"/>
      <c r="H49" s="1157"/>
      <c r="I49" s="1157"/>
      <c r="J49" s="1158"/>
      <c r="K49" s="63">
        <v>174</v>
      </c>
      <c r="L49" s="64">
        <v>162</v>
      </c>
      <c r="M49" s="64">
        <v>163</v>
      </c>
      <c r="N49" s="64">
        <v>169</v>
      </c>
      <c r="O49" s="65">
        <v>170</v>
      </c>
      <c r="P49" s="48"/>
      <c r="Q49" s="48"/>
      <c r="R49" s="48"/>
      <c r="S49" s="48"/>
      <c r="T49" s="48"/>
      <c r="U49" s="48"/>
    </row>
    <row r="50" spans="1:21" ht="30.75" customHeight="1" x14ac:dyDescent="0.15">
      <c r="A50" s="48"/>
      <c r="B50" s="1180"/>
      <c r="C50" s="1181"/>
      <c r="D50" s="62"/>
      <c r="E50" s="1157" t="s">
        <v>17</v>
      </c>
      <c r="F50" s="1157"/>
      <c r="G50" s="1157"/>
      <c r="H50" s="1157"/>
      <c r="I50" s="1157"/>
      <c r="J50" s="1158"/>
      <c r="K50" s="63">
        <v>164</v>
      </c>
      <c r="L50" s="64">
        <v>168</v>
      </c>
      <c r="M50" s="64">
        <v>168</v>
      </c>
      <c r="N50" s="64">
        <v>167</v>
      </c>
      <c r="O50" s="65">
        <v>159</v>
      </c>
      <c r="P50" s="48"/>
      <c r="Q50" s="48"/>
      <c r="R50" s="48"/>
      <c r="S50" s="48"/>
      <c r="T50" s="48"/>
      <c r="U50" s="48"/>
    </row>
    <row r="51" spans="1:21" ht="30.75" customHeight="1" x14ac:dyDescent="0.15">
      <c r="A51" s="48"/>
      <c r="B51" s="1182"/>
      <c r="C51" s="1183"/>
      <c r="D51" s="66"/>
      <c r="E51" s="1157" t="s">
        <v>18</v>
      </c>
      <c r="F51" s="1157"/>
      <c r="G51" s="1157"/>
      <c r="H51" s="1157"/>
      <c r="I51" s="1157"/>
      <c r="J51" s="1158"/>
      <c r="K51" s="63" t="s">
        <v>528</v>
      </c>
      <c r="L51" s="64" t="s">
        <v>528</v>
      </c>
      <c r="M51" s="64" t="s">
        <v>528</v>
      </c>
      <c r="N51" s="64" t="s">
        <v>528</v>
      </c>
      <c r="O51" s="65" t="s">
        <v>528</v>
      </c>
      <c r="P51" s="48"/>
      <c r="Q51" s="48"/>
      <c r="R51" s="48"/>
      <c r="S51" s="48"/>
      <c r="T51" s="48"/>
      <c r="U51" s="48"/>
    </row>
    <row r="52" spans="1:21" ht="30.75" customHeight="1" x14ac:dyDescent="0.15">
      <c r="A52" s="48"/>
      <c r="B52" s="1155" t="s">
        <v>19</v>
      </c>
      <c r="C52" s="1156"/>
      <c r="D52" s="66"/>
      <c r="E52" s="1157" t="s">
        <v>20</v>
      </c>
      <c r="F52" s="1157"/>
      <c r="G52" s="1157"/>
      <c r="H52" s="1157"/>
      <c r="I52" s="1157"/>
      <c r="J52" s="1158"/>
      <c r="K52" s="63">
        <v>1662</v>
      </c>
      <c r="L52" s="64">
        <v>1650</v>
      </c>
      <c r="M52" s="64">
        <v>1621</v>
      </c>
      <c r="N52" s="64">
        <v>1596</v>
      </c>
      <c r="O52" s="65">
        <v>1518</v>
      </c>
      <c r="P52" s="48"/>
      <c r="Q52" s="48"/>
      <c r="R52" s="48"/>
      <c r="S52" s="48"/>
      <c r="T52" s="48"/>
      <c r="U52" s="48"/>
    </row>
    <row r="53" spans="1:21" ht="30.75" customHeight="1" thickBot="1" x14ac:dyDescent="0.2">
      <c r="A53" s="48"/>
      <c r="B53" s="1159" t="s">
        <v>21</v>
      </c>
      <c r="C53" s="1160"/>
      <c r="D53" s="67"/>
      <c r="E53" s="1161" t="s">
        <v>22</v>
      </c>
      <c r="F53" s="1161"/>
      <c r="G53" s="1161"/>
      <c r="H53" s="1161"/>
      <c r="I53" s="1161"/>
      <c r="J53" s="1162"/>
      <c r="K53" s="68">
        <v>1154</v>
      </c>
      <c r="L53" s="69">
        <v>1076</v>
      </c>
      <c r="M53" s="69">
        <v>901</v>
      </c>
      <c r="N53" s="69">
        <v>942</v>
      </c>
      <c r="O53" s="70">
        <v>1163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585</v>
      </c>
      <c r="P56" s="48"/>
      <c r="Q56" s="48"/>
      <c r="R56" s="48"/>
      <c r="S56" s="48"/>
      <c r="T56" s="48"/>
      <c r="U56" s="48"/>
    </row>
    <row r="57" spans="1:21" ht="31.5" customHeight="1" thickBot="1" x14ac:dyDescent="0.2">
      <c r="A57" s="48"/>
      <c r="B57" s="76"/>
      <c r="C57" s="77"/>
      <c r="D57" s="77"/>
      <c r="E57" s="78"/>
      <c r="F57" s="78"/>
      <c r="G57" s="78"/>
      <c r="H57" s="78"/>
      <c r="I57" s="78"/>
      <c r="J57" s="79" t="s">
        <v>2</v>
      </c>
      <c r="K57" s="80" t="s">
        <v>586</v>
      </c>
      <c r="L57" s="81" t="s">
        <v>587</v>
      </c>
      <c r="M57" s="81" t="s">
        <v>588</v>
      </c>
      <c r="N57" s="81" t="s">
        <v>589</v>
      </c>
      <c r="O57" s="82" t="s">
        <v>590</v>
      </c>
      <c r="P57" s="48"/>
      <c r="Q57" s="48"/>
      <c r="R57" s="48"/>
      <c r="S57" s="48"/>
      <c r="T57" s="48"/>
      <c r="U57" s="48"/>
    </row>
    <row r="58" spans="1:21" ht="31.5" customHeight="1" x14ac:dyDescent="0.15">
      <c r="B58" s="1163" t="s">
        <v>26</v>
      </c>
      <c r="C58" s="1164"/>
      <c r="D58" s="1169" t="s">
        <v>27</v>
      </c>
      <c r="E58" s="1170"/>
      <c r="F58" s="1170"/>
      <c r="G58" s="1170"/>
      <c r="H58" s="1170"/>
      <c r="I58" s="1170"/>
      <c r="J58" s="1171"/>
      <c r="K58" s="83"/>
      <c r="L58" s="84"/>
      <c r="M58" s="84"/>
      <c r="N58" s="84"/>
      <c r="O58" s="85"/>
    </row>
    <row r="59" spans="1:21" ht="31.5" customHeight="1" x14ac:dyDescent="0.15">
      <c r="B59" s="1165"/>
      <c r="C59" s="1166"/>
      <c r="D59" s="1172" t="s">
        <v>28</v>
      </c>
      <c r="E59" s="1173"/>
      <c r="F59" s="1173"/>
      <c r="G59" s="1173"/>
      <c r="H59" s="1173"/>
      <c r="I59" s="1173"/>
      <c r="J59" s="1174"/>
      <c r="K59" s="86"/>
      <c r="L59" s="87"/>
      <c r="M59" s="87"/>
      <c r="N59" s="87"/>
      <c r="O59" s="88"/>
    </row>
    <row r="60" spans="1:21" ht="31.5" customHeight="1" thickBot="1" x14ac:dyDescent="0.2">
      <c r="B60" s="1167"/>
      <c r="C60" s="1168"/>
      <c r="D60" s="1175" t="s">
        <v>29</v>
      </c>
      <c r="E60" s="1176"/>
      <c r="F60" s="1176"/>
      <c r="G60" s="1176"/>
      <c r="H60" s="1176"/>
      <c r="I60" s="1176"/>
      <c r="J60" s="1177"/>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zFOcU27NUe2iwNDDwwxWuwrlNNCYL0lxBIw+GjC2OgH/ImWSnV/yAXoY2SvdRMjEFvXND8QOtngj5VpbQdxweA==" saltValue="N/tpdjp2H0gjlnCgVqaIK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570</v>
      </c>
      <c r="J40" s="103" t="s">
        <v>571</v>
      </c>
      <c r="K40" s="103" t="s">
        <v>572</v>
      </c>
      <c r="L40" s="103" t="s">
        <v>573</v>
      </c>
      <c r="M40" s="104" t="s">
        <v>574</v>
      </c>
    </row>
    <row r="41" spans="2:13" ht="27.75" customHeight="1" x14ac:dyDescent="0.15">
      <c r="B41" s="1198" t="s">
        <v>32</v>
      </c>
      <c r="C41" s="1199"/>
      <c r="D41" s="105"/>
      <c r="E41" s="1200" t="s">
        <v>33</v>
      </c>
      <c r="F41" s="1200"/>
      <c r="G41" s="1200"/>
      <c r="H41" s="1201"/>
      <c r="I41" s="355">
        <v>17349</v>
      </c>
      <c r="J41" s="356">
        <v>17331</v>
      </c>
      <c r="K41" s="356">
        <v>16996</v>
      </c>
      <c r="L41" s="356">
        <v>16778</v>
      </c>
      <c r="M41" s="357">
        <v>16180</v>
      </c>
    </row>
    <row r="42" spans="2:13" ht="27.75" customHeight="1" x14ac:dyDescent="0.15">
      <c r="B42" s="1188"/>
      <c r="C42" s="1189"/>
      <c r="D42" s="106"/>
      <c r="E42" s="1192" t="s">
        <v>34</v>
      </c>
      <c r="F42" s="1192"/>
      <c r="G42" s="1192"/>
      <c r="H42" s="1193"/>
      <c r="I42" s="358">
        <v>817</v>
      </c>
      <c r="J42" s="359">
        <v>649</v>
      </c>
      <c r="K42" s="359">
        <v>481</v>
      </c>
      <c r="L42" s="359">
        <v>314</v>
      </c>
      <c r="M42" s="360">
        <v>155</v>
      </c>
    </row>
    <row r="43" spans="2:13" ht="27.75" customHeight="1" x14ac:dyDescent="0.15">
      <c r="B43" s="1188"/>
      <c r="C43" s="1189"/>
      <c r="D43" s="106"/>
      <c r="E43" s="1192" t="s">
        <v>35</v>
      </c>
      <c r="F43" s="1192"/>
      <c r="G43" s="1192"/>
      <c r="H43" s="1193"/>
      <c r="I43" s="358">
        <v>12199</v>
      </c>
      <c r="J43" s="359">
        <v>11157</v>
      </c>
      <c r="K43" s="359">
        <v>10422</v>
      </c>
      <c r="L43" s="359">
        <v>9765</v>
      </c>
      <c r="M43" s="360">
        <v>10471</v>
      </c>
    </row>
    <row r="44" spans="2:13" ht="27.75" customHeight="1" x14ac:dyDescent="0.15">
      <c r="B44" s="1188"/>
      <c r="C44" s="1189"/>
      <c r="D44" s="106"/>
      <c r="E44" s="1192" t="s">
        <v>36</v>
      </c>
      <c r="F44" s="1192"/>
      <c r="G44" s="1192"/>
      <c r="H44" s="1193"/>
      <c r="I44" s="358">
        <v>1261</v>
      </c>
      <c r="J44" s="359">
        <v>1132</v>
      </c>
      <c r="K44" s="359">
        <v>979</v>
      </c>
      <c r="L44" s="359">
        <v>859</v>
      </c>
      <c r="M44" s="360">
        <v>696</v>
      </c>
    </row>
    <row r="45" spans="2:13" ht="27.75" customHeight="1" x14ac:dyDescent="0.15">
      <c r="B45" s="1188"/>
      <c r="C45" s="1189"/>
      <c r="D45" s="106"/>
      <c r="E45" s="1192" t="s">
        <v>37</v>
      </c>
      <c r="F45" s="1192"/>
      <c r="G45" s="1192"/>
      <c r="H45" s="1193"/>
      <c r="I45" s="358">
        <v>2922</v>
      </c>
      <c r="J45" s="359">
        <v>2756</v>
      </c>
      <c r="K45" s="359">
        <v>2697</v>
      </c>
      <c r="L45" s="359">
        <v>2603</v>
      </c>
      <c r="M45" s="360">
        <v>2521</v>
      </c>
    </row>
    <row r="46" spans="2:13" ht="27.75" customHeight="1" x14ac:dyDescent="0.15">
      <c r="B46" s="1188"/>
      <c r="C46" s="1189"/>
      <c r="D46" s="107"/>
      <c r="E46" s="1192" t="s">
        <v>38</v>
      </c>
      <c r="F46" s="1192"/>
      <c r="G46" s="1192"/>
      <c r="H46" s="1193"/>
      <c r="I46" s="358">
        <v>23</v>
      </c>
      <c r="J46" s="359">
        <v>15</v>
      </c>
      <c r="K46" s="359">
        <v>44</v>
      </c>
      <c r="L46" s="359">
        <v>12</v>
      </c>
      <c r="M46" s="360">
        <v>10</v>
      </c>
    </row>
    <row r="47" spans="2:13" ht="27.75" customHeight="1" x14ac:dyDescent="0.15">
      <c r="B47" s="1188"/>
      <c r="C47" s="1189"/>
      <c r="D47" s="108"/>
      <c r="E47" s="1202" t="s">
        <v>39</v>
      </c>
      <c r="F47" s="1203"/>
      <c r="G47" s="1203"/>
      <c r="H47" s="1204"/>
      <c r="I47" s="358" t="s">
        <v>528</v>
      </c>
      <c r="J47" s="359" t="s">
        <v>528</v>
      </c>
      <c r="K47" s="359" t="s">
        <v>528</v>
      </c>
      <c r="L47" s="359" t="s">
        <v>528</v>
      </c>
      <c r="M47" s="360" t="s">
        <v>528</v>
      </c>
    </row>
    <row r="48" spans="2:13" ht="27.75" customHeight="1" x14ac:dyDescent="0.15">
      <c r="B48" s="1188"/>
      <c r="C48" s="1189"/>
      <c r="D48" s="106"/>
      <c r="E48" s="1192" t="s">
        <v>40</v>
      </c>
      <c r="F48" s="1192"/>
      <c r="G48" s="1192"/>
      <c r="H48" s="1193"/>
      <c r="I48" s="358" t="s">
        <v>528</v>
      </c>
      <c r="J48" s="359" t="s">
        <v>528</v>
      </c>
      <c r="K48" s="359" t="s">
        <v>528</v>
      </c>
      <c r="L48" s="359" t="s">
        <v>528</v>
      </c>
      <c r="M48" s="360" t="s">
        <v>528</v>
      </c>
    </row>
    <row r="49" spans="2:13" ht="27.75" customHeight="1" x14ac:dyDescent="0.15">
      <c r="B49" s="1190"/>
      <c r="C49" s="1191"/>
      <c r="D49" s="106"/>
      <c r="E49" s="1192" t="s">
        <v>41</v>
      </c>
      <c r="F49" s="1192"/>
      <c r="G49" s="1192"/>
      <c r="H49" s="1193"/>
      <c r="I49" s="358" t="s">
        <v>528</v>
      </c>
      <c r="J49" s="359" t="s">
        <v>528</v>
      </c>
      <c r="K49" s="359" t="s">
        <v>528</v>
      </c>
      <c r="L49" s="359" t="s">
        <v>528</v>
      </c>
      <c r="M49" s="360" t="s">
        <v>528</v>
      </c>
    </row>
    <row r="50" spans="2:13" ht="27.75" customHeight="1" x14ac:dyDescent="0.15">
      <c r="B50" s="1186" t="s">
        <v>42</v>
      </c>
      <c r="C50" s="1187"/>
      <c r="D50" s="109"/>
      <c r="E50" s="1192" t="s">
        <v>43</v>
      </c>
      <c r="F50" s="1192"/>
      <c r="G50" s="1192"/>
      <c r="H50" s="1193"/>
      <c r="I50" s="358">
        <v>1836</v>
      </c>
      <c r="J50" s="359">
        <v>2035</v>
      </c>
      <c r="K50" s="359">
        <v>1636</v>
      </c>
      <c r="L50" s="359">
        <v>2894</v>
      </c>
      <c r="M50" s="360">
        <v>3934</v>
      </c>
    </row>
    <row r="51" spans="2:13" ht="27.75" customHeight="1" x14ac:dyDescent="0.15">
      <c r="B51" s="1188"/>
      <c r="C51" s="1189"/>
      <c r="D51" s="106"/>
      <c r="E51" s="1192" t="s">
        <v>44</v>
      </c>
      <c r="F51" s="1192"/>
      <c r="G51" s="1192"/>
      <c r="H51" s="1193"/>
      <c r="I51" s="358">
        <v>232</v>
      </c>
      <c r="J51" s="359">
        <v>167</v>
      </c>
      <c r="K51" s="359">
        <v>113</v>
      </c>
      <c r="L51" s="359">
        <v>75</v>
      </c>
      <c r="M51" s="360">
        <v>63</v>
      </c>
    </row>
    <row r="52" spans="2:13" ht="27.75" customHeight="1" x14ac:dyDescent="0.15">
      <c r="B52" s="1190"/>
      <c r="C52" s="1191"/>
      <c r="D52" s="106"/>
      <c r="E52" s="1192" t="s">
        <v>45</v>
      </c>
      <c r="F52" s="1192"/>
      <c r="G52" s="1192"/>
      <c r="H52" s="1193"/>
      <c r="I52" s="358">
        <v>21412</v>
      </c>
      <c r="J52" s="359">
        <v>21042</v>
      </c>
      <c r="K52" s="359">
        <v>20402</v>
      </c>
      <c r="L52" s="359">
        <v>19744</v>
      </c>
      <c r="M52" s="360">
        <v>18957</v>
      </c>
    </row>
    <row r="53" spans="2:13" ht="27.75" customHeight="1" thickBot="1" x14ac:dyDescent="0.2">
      <c r="B53" s="1194" t="s">
        <v>46</v>
      </c>
      <c r="C53" s="1195"/>
      <c r="D53" s="110"/>
      <c r="E53" s="1196" t="s">
        <v>47</v>
      </c>
      <c r="F53" s="1196"/>
      <c r="G53" s="1196"/>
      <c r="H53" s="1197"/>
      <c r="I53" s="361">
        <v>11090</v>
      </c>
      <c r="J53" s="362">
        <v>9796</v>
      </c>
      <c r="K53" s="362">
        <v>9469</v>
      </c>
      <c r="L53" s="362">
        <v>7618</v>
      </c>
      <c r="M53" s="363">
        <v>7080</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Xsm92dfdYDRbEqnxQB9vze3bWAIIaqeg0wJW6K7V3AKB6TMQMvp3+Hzk79iOFs6BJTeDyVI7QzAb33PqIaWD9w==" saltValue="GNdsx+vXUWWtHc1c23Cgh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election activeCell="L26" sqref="L26"/>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572</v>
      </c>
      <c r="G54" s="119" t="s">
        <v>573</v>
      </c>
      <c r="H54" s="120" t="s">
        <v>574</v>
      </c>
    </row>
    <row r="55" spans="2:8" ht="52.5" customHeight="1" x14ac:dyDescent="0.15">
      <c r="B55" s="121"/>
      <c r="C55" s="1213" t="s">
        <v>50</v>
      </c>
      <c r="D55" s="1213"/>
      <c r="E55" s="1214"/>
      <c r="F55" s="122">
        <v>662</v>
      </c>
      <c r="G55" s="122">
        <v>862</v>
      </c>
      <c r="H55" s="123">
        <v>1062</v>
      </c>
    </row>
    <row r="56" spans="2:8" ht="52.5" customHeight="1" x14ac:dyDescent="0.15">
      <c r="B56" s="124"/>
      <c r="C56" s="1215" t="s">
        <v>51</v>
      </c>
      <c r="D56" s="1215"/>
      <c r="E56" s="1216"/>
      <c r="F56" s="125">
        <v>28</v>
      </c>
      <c r="G56" s="125">
        <v>528</v>
      </c>
      <c r="H56" s="126">
        <v>468</v>
      </c>
    </row>
    <row r="57" spans="2:8" ht="53.25" customHeight="1" x14ac:dyDescent="0.15">
      <c r="B57" s="124"/>
      <c r="C57" s="1217" t="s">
        <v>52</v>
      </c>
      <c r="D57" s="1217"/>
      <c r="E57" s="1218"/>
      <c r="F57" s="127">
        <v>1291</v>
      </c>
      <c r="G57" s="127">
        <v>1666</v>
      </c>
      <c r="H57" s="128">
        <v>2525</v>
      </c>
    </row>
    <row r="58" spans="2:8" ht="45.75" customHeight="1" x14ac:dyDescent="0.15">
      <c r="B58" s="129"/>
      <c r="C58" s="1205" t="s">
        <v>599</v>
      </c>
      <c r="D58" s="1206"/>
      <c r="E58" s="1207"/>
      <c r="F58" s="130">
        <v>467</v>
      </c>
      <c r="G58" s="130">
        <v>667</v>
      </c>
      <c r="H58" s="131">
        <v>1287</v>
      </c>
    </row>
    <row r="59" spans="2:8" ht="45.75" customHeight="1" x14ac:dyDescent="0.15">
      <c r="B59" s="129"/>
      <c r="C59" s="1205" t="s">
        <v>600</v>
      </c>
      <c r="D59" s="1206"/>
      <c r="E59" s="1207"/>
      <c r="F59" s="130">
        <v>413</v>
      </c>
      <c r="G59" s="130">
        <v>413</v>
      </c>
      <c r="H59" s="131">
        <v>637</v>
      </c>
    </row>
    <row r="60" spans="2:8" ht="45.75" customHeight="1" x14ac:dyDescent="0.15">
      <c r="B60" s="129"/>
      <c r="C60" s="1205" t="s">
        <v>601</v>
      </c>
      <c r="D60" s="1206"/>
      <c r="E60" s="1207"/>
      <c r="F60" s="130">
        <v>178</v>
      </c>
      <c r="G60" s="130">
        <v>179</v>
      </c>
      <c r="H60" s="131">
        <v>180</v>
      </c>
    </row>
    <row r="61" spans="2:8" ht="45.75" customHeight="1" x14ac:dyDescent="0.15">
      <c r="B61" s="129"/>
      <c r="C61" s="1205" t="s">
        <v>602</v>
      </c>
      <c r="D61" s="1206"/>
      <c r="E61" s="1207"/>
      <c r="F61" s="130">
        <v>150</v>
      </c>
      <c r="G61" s="130">
        <v>150</v>
      </c>
      <c r="H61" s="131">
        <v>150</v>
      </c>
    </row>
    <row r="62" spans="2:8" ht="45.75" customHeight="1" thickBot="1" x14ac:dyDescent="0.2">
      <c r="B62" s="132"/>
      <c r="C62" s="1208" t="s">
        <v>603</v>
      </c>
      <c r="D62" s="1209"/>
      <c r="E62" s="1210"/>
      <c r="F62" s="133">
        <v>79</v>
      </c>
      <c r="G62" s="133">
        <v>79</v>
      </c>
      <c r="H62" s="134">
        <v>79</v>
      </c>
    </row>
    <row r="63" spans="2:8" ht="52.5" customHeight="1" thickBot="1" x14ac:dyDescent="0.2">
      <c r="B63" s="135"/>
      <c r="C63" s="1211" t="s">
        <v>53</v>
      </c>
      <c r="D63" s="1211"/>
      <c r="E63" s="1212"/>
      <c r="F63" s="136">
        <v>1982</v>
      </c>
      <c r="G63" s="136">
        <v>3057</v>
      </c>
      <c r="H63" s="137">
        <v>4056</v>
      </c>
    </row>
    <row r="64" spans="2:8" x14ac:dyDescent="0.15"/>
  </sheetData>
  <sheetProtection algorithmName="SHA-512" hashValue="S8RHOgLIOhUsqbCJ+kOsHlYdzzbHvRxRugXE1suld5CjqOKq+7UT9mc38i6FBghFr1ZN+goUUbFXzE/S6DFxkA==" saltValue="s7HtaQP/KvDF77bktDkU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703EE-1A64-4018-842C-493BB55808C7}">
  <sheetPr>
    <pageSetUpPr fitToPage="1"/>
  </sheetPr>
  <dimension ref="A1:DE85"/>
  <sheetViews>
    <sheetView showGridLines="0" zoomScale="80" zoomScaleNormal="80" zoomScaleSheetLayoutView="55" workbookViewId="0"/>
  </sheetViews>
  <sheetFormatPr defaultColWidth="0" defaultRowHeight="13.5" customHeight="1" zeroHeight="1" x14ac:dyDescent="0.15"/>
  <cols>
    <col min="1" max="1" width="6.375" style="1221" customWidth="1"/>
    <col min="2" max="107" width="2.5" style="1221" customWidth="1"/>
    <col min="108" max="108" width="6.125" style="1228" customWidth="1"/>
    <col min="109" max="109" width="5.875" style="1227" customWidth="1"/>
    <col min="110" max="16384" width="8.625" style="1221" hidden="1"/>
  </cols>
  <sheetData>
    <row r="1" spans="1:109" ht="42.75" customHeight="1" x14ac:dyDescent="0.15">
      <c r="A1" s="1219"/>
      <c r="B1" s="1220"/>
      <c r="DD1" s="1221"/>
      <c r="DE1" s="1221"/>
    </row>
    <row r="2" spans="1:109" ht="25.5" customHeight="1" x14ac:dyDescent="0.15">
      <c r="A2" s="1222"/>
      <c r="C2" s="1222"/>
      <c r="O2" s="1222"/>
      <c r="P2" s="1222"/>
      <c r="Q2" s="1222"/>
      <c r="R2" s="1222"/>
      <c r="S2" s="1222"/>
      <c r="T2" s="1222"/>
      <c r="U2" s="1222"/>
      <c r="V2" s="1222"/>
      <c r="W2" s="1222"/>
      <c r="X2" s="1222"/>
      <c r="Y2" s="1222"/>
      <c r="Z2" s="1222"/>
      <c r="AA2" s="1222"/>
      <c r="AB2" s="1222"/>
      <c r="AC2" s="1222"/>
      <c r="AD2" s="1222"/>
      <c r="AE2" s="1222"/>
      <c r="AF2" s="1222"/>
      <c r="AG2" s="1222"/>
      <c r="AH2" s="1222"/>
      <c r="AI2" s="1222"/>
      <c r="AU2" s="1222"/>
      <c r="BG2" s="1222"/>
      <c r="BS2" s="1222"/>
      <c r="CE2" s="1222"/>
      <c r="CQ2" s="1222"/>
      <c r="DD2" s="1221"/>
      <c r="DE2" s="1221"/>
    </row>
    <row r="3" spans="1:109" ht="25.5" customHeight="1" x14ac:dyDescent="0.15">
      <c r="A3" s="1222"/>
      <c r="C3" s="1222"/>
      <c r="O3" s="1222"/>
      <c r="P3" s="1222"/>
      <c r="Q3" s="1222"/>
      <c r="R3" s="1222"/>
      <c r="S3" s="1222"/>
      <c r="T3" s="1222"/>
      <c r="U3" s="1222"/>
      <c r="V3" s="1222"/>
      <c r="W3" s="1222"/>
      <c r="X3" s="1222"/>
      <c r="Y3" s="1222"/>
      <c r="Z3" s="1222"/>
      <c r="AA3" s="1222"/>
      <c r="AB3" s="1222"/>
      <c r="AC3" s="1222"/>
      <c r="AD3" s="1222"/>
      <c r="AE3" s="1222"/>
      <c r="AF3" s="1222"/>
      <c r="AG3" s="1222"/>
      <c r="AH3" s="1222"/>
      <c r="AI3" s="1222"/>
      <c r="AU3" s="1222"/>
      <c r="BG3" s="1222"/>
      <c r="BS3" s="1222"/>
      <c r="CE3" s="1222"/>
      <c r="CQ3" s="1222"/>
      <c r="DD3" s="1221"/>
      <c r="DE3" s="1221"/>
    </row>
    <row r="4" spans="1:109" s="259" customFormat="1" x14ac:dyDescent="0.15">
      <c r="A4" s="1222"/>
      <c r="B4" s="1222"/>
      <c r="C4" s="1222"/>
      <c r="D4" s="1222"/>
      <c r="E4" s="1222"/>
      <c r="F4" s="1222"/>
      <c r="G4" s="1222"/>
      <c r="H4" s="1222"/>
      <c r="I4" s="1222"/>
      <c r="J4" s="1222"/>
      <c r="K4" s="1222"/>
      <c r="L4" s="1222"/>
      <c r="M4" s="1222"/>
      <c r="N4" s="1222"/>
      <c r="O4" s="1222"/>
      <c r="P4" s="1222"/>
      <c r="Q4" s="1222"/>
      <c r="R4" s="1222"/>
      <c r="S4" s="1222"/>
      <c r="T4" s="1222"/>
      <c r="U4" s="1222"/>
      <c r="V4" s="1222"/>
      <c r="W4" s="1222"/>
      <c r="X4" s="1222"/>
      <c r="Y4" s="1222"/>
      <c r="Z4" s="1222"/>
      <c r="AA4" s="1222"/>
      <c r="AB4" s="1222"/>
      <c r="AC4" s="1222"/>
      <c r="AD4" s="1222"/>
      <c r="AE4" s="1222"/>
      <c r="AF4" s="1222"/>
      <c r="AG4" s="1222"/>
      <c r="AH4" s="1222"/>
      <c r="AI4" s="1222"/>
      <c r="AJ4" s="1222"/>
      <c r="AK4" s="1222"/>
      <c r="AL4" s="1222"/>
      <c r="AM4" s="1222"/>
      <c r="AN4" s="1222"/>
      <c r="AO4" s="1222"/>
      <c r="AP4" s="1222"/>
      <c r="AQ4" s="1222"/>
      <c r="AR4" s="1222"/>
      <c r="AS4" s="1222"/>
      <c r="AT4" s="1222"/>
      <c r="AU4" s="1222"/>
      <c r="AV4" s="1222"/>
      <c r="AW4" s="1222"/>
      <c r="AX4" s="1222"/>
      <c r="AY4" s="1222"/>
      <c r="AZ4" s="1222"/>
      <c r="BA4" s="1222"/>
      <c r="BB4" s="1222"/>
      <c r="BC4" s="1222"/>
      <c r="BD4" s="1222"/>
      <c r="BE4" s="1222"/>
      <c r="BF4" s="1222"/>
      <c r="BG4" s="1222"/>
      <c r="BH4" s="1222"/>
      <c r="BI4" s="1222"/>
      <c r="BJ4" s="1222"/>
      <c r="BK4" s="1222"/>
      <c r="BL4" s="1222"/>
      <c r="BM4" s="1222"/>
      <c r="BN4" s="1222"/>
      <c r="BO4" s="1222"/>
      <c r="BP4" s="1222"/>
      <c r="BQ4" s="1222"/>
      <c r="BR4" s="1222"/>
      <c r="BS4" s="1222"/>
      <c r="BT4" s="1222"/>
      <c r="BU4" s="1222"/>
      <c r="BV4" s="1222"/>
      <c r="BW4" s="1222"/>
      <c r="BX4" s="1222"/>
      <c r="BY4" s="1222"/>
      <c r="BZ4" s="1222"/>
      <c r="CA4" s="1222"/>
      <c r="CB4" s="1222"/>
      <c r="CC4" s="1222"/>
      <c r="CD4" s="1222"/>
      <c r="CE4" s="1222"/>
      <c r="CF4" s="1222"/>
      <c r="CG4" s="1222"/>
      <c r="CH4" s="1222"/>
      <c r="CI4" s="1222"/>
      <c r="CJ4" s="1222"/>
      <c r="CK4" s="1222"/>
      <c r="CL4" s="1222"/>
      <c r="CM4" s="1222"/>
      <c r="CN4" s="1222"/>
      <c r="CO4" s="1222"/>
      <c r="CP4" s="1222"/>
      <c r="CQ4" s="1222"/>
      <c r="CR4" s="1222"/>
      <c r="CS4" s="1222"/>
      <c r="CT4" s="1222"/>
      <c r="CU4" s="1222"/>
      <c r="CV4" s="1222"/>
      <c r="CW4" s="1222"/>
      <c r="CX4" s="1222"/>
      <c r="CY4" s="1222"/>
      <c r="CZ4" s="1222"/>
      <c r="DA4" s="1222"/>
      <c r="DB4" s="1222"/>
      <c r="DC4" s="1222"/>
      <c r="DD4" s="1222"/>
      <c r="DE4" s="1222"/>
    </row>
    <row r="5" spans="1:109" s="259" customFormat="1" x14ac:dyDescent="0.15">
      <c r="A5" s="1222"/>
      <c r="B5" s="1222"/>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c r="AC5" s="1222"/>
      <c r="AD5" s="1222"/>
      <c r="AE5" s="1222"/>
      <c r="AF5" s="1222"/>
      <c r="AG5" s="1222"/>
      <c r="AH5" s="1222"/>
      <c r="AI5" s="1222"/>
      <c r="AJ5" s="1222"/>
      <c r="AK5" s="1222"/>
      <c r="AL5" s="1222"/>
      <c r="AM5" s="1222"/>
      <c r="AN5" s="1222"/>
      <c r="AO5" s="1222"/>
      <c r="AP5" s="1222"/>
      <c r="AQ5" s="1222"/>
      <c r="AR5" s="1222"/>
      <c r="AS5" s="1222"/>
      <c r="AT5" s="1222"/>
      <c r="AU5" s="1222"/>
      <c r="AV5" s="1222"/>
      <c r="AW5" s="1222"/>
      <c r="AX5" s="1222"/>
      <c r="AY5" s="1222"/>
      <c r="AZ5" s="1222"/>
      <c r="BA5" s="1222"/>
      <c r="BB5" s="1222"/>
      <c r="BC5" s="1222"/>
      <c r="BD5" s="1222"/>
      <c r="BE5" s="1222"/>
      <c r="BF5" s="1222"/>
      <c r="BG5" s="1222"/>
      <c r="BH5" s="1222"/>
      <c r="BI5" s="1222"/>
      <c r="BJ5" s="1222"/>
      <c r="BK5" s="1222"/>
      <c r="BL5" s="1222"/>
      <c r="BM5" s="1222"/>
      <c r="BN5" s="1222"/>
      <c r="BO5" s="1222"/>
      <c r="BP5" s="1222"/>
      <c r="BQ5" s="1222"/>
      <c r="BR5" s="1222"/>
      <c r="BS5" s="1222"/>
      <c r="BT5" s="1222"/>
      <c r="BU5" s="1222"/>
      <c r="BV5" s="1222"/>
      <c r="BW5" s="1222"/>
      <c r="BX5" s="1222"/>
      <c r="BY5" s="1222"/>
      <c r="BZ5" s="1222"/>
      <c r="CA5" s="1222"/>
      <c r="CB5" s="1222"/>
      <c r="CC5" s="1222"/>
      <c r="CD5" s="1222"/>
      <c r="CE5" s="1222"/>
      <c r="CF5" s="1222"/>
      <c r="CG5" s="1222"/>
      <c r="CH5" s="1222"/>
      <c r="CI5" s="1222"/>
      <c r="CJ5" s="1222"/>
      <c r="CK5" s="1222"/>
      <c r="CL5" s="1222"/>
      <c r="CM5" s="1222"/>
      <c r="CN5" s="1222"/>
      <c r="CO5" s="1222"/>
      <c r="CP5" s="1222"/>
      <c r="CQ5" s="1222"/>
      <c r="CR5" s="1222"/>
      <c r="CS5" s="1222"/>
      <c r="CT5" s="1222"/>
      <c r="CU5" s="1222"/>
      <c r="CV5" s="1222"/>
      <c r="CW5" s="1222"/>
      <c r="CX5" s="1222"/>
      <c r="CY5" s="1222"/>
      <c r="CZ5" s="1222"/>
      <c r="DA5" s="1222"/>
      <c r="DB5" s="1222"/>
      <c r="DC5" s="1222"/>
      <c r="DD5" s="1222"/>
      <c r="DE5" s="1222"/>
    </row>
    <row r="6" spans="1:109" s="259" customFormat="1" x14ac:dyDescent="0.15">
      <c r="A6" s="1222"/>
      <c r="B6" s="1222"/>
      <c r="C6" s="1222"/>
      <c r="D6" s="1222"/>
      <c r="E6" s="1222"/>
      <c r="F6" s="1222"/>
      <c r="G6" s="1222"/>
      <c r="H6" s="1222"/>
      <c r="I6" s="1222"/>
      <c r="J6" s="1222"/>
      <c r="K6" s="1222"/>
      <c r="L6" s="1222"/>
      <c r="M6" s="1222"/>
      <c r="N6" s="1222"/>
      <c r="O6" s="1222"/>
      <c r="P6" s="1222"/>
      <c r="Q6" s="1222"/>
      <c r="R6" s="1222"/>
      <c r="S6" s="1222"/>
      <c r="T6" s="1222"/>
      <c r="U6" s="1222"/>
      <c r="V6" s="1222"/>
      <c r="W6" s="1222"/>
      <c r="X6" s="1222"/>
      <c r="Y6" s="1222"/>
      <c r="Z6" s="1222"/>
      <c r="AA6" s="1222"/>
      <c r="AB6" s="1222"/>
      <c r="AC6" s="1222"/>
      <c r="AD6" s="1222"/>
      <c r="AE6" s="1222"/>
      <c r="AF6" s="1222"/>
      <c r="AG6" s="1222"/>
      <c r="AH6" s="1222"/>
      <c r="AI6" s="1222"/>
      <c r="AJ6" s="1222"/>
      <c r="AK6" s="1222"/>
      <c r="AL6" s="1222"/>
      <c r="AM6" s="1222"/>
      <c r="AN6" s="1222"/>
      <c r="AO6" s="1222"/>
      <c r="AP6" s="1222"/>
      <c r="AQ6" s="1222"/>
      <c r="AR6" s="1222"/>
      <c r="AS6" s="1222"/>
      <c r="AT6" s="1222"/>
      <c r="AU6" s="1222"/>
      <c r="AV6" s="1222"/>
      <c r="AW6" s="1222"/>
      <c r="AX6" s="1222"/>
      <c r="AY6" s="1222"/>
      <c r="AZ6" s="1222"/>
      <c r="BA6" s="1222"/>
      <c r="BB6" s="1222"/>
      <c r="BC6" s="1222"/>
      <c r="BD6" s="1222"/>
      <c r="BE6" s="1222"/>
      <c r="BF6" s="1222"/>
      <c r="BG6" s="1222"/>
      <c r="BH6" s="1222"/>
      <c r="BI6" s="1222"/>
      <c r="BJ6" s="1222"/>
      <c r="BK6" s="1222"/>
      <c r="BL6" s="1222"/>
      <c r="BM6" s="1222"/>
      <c r="BN6" s="1222"/>
      <c r="BO6" s="1222"/>
      <c r="BP6" s="1222"/>
      <c r="BQ6" s="1222"/>
      <c r="BR6" s="1222"/>
      <c r="BS6" s="1222"/>
      <c r="BT6" s="1222"/>
      <c r="BU6" s="1222"/>
      <c r="BV6" s="1222"/>
      <c r="BW6" s="1222"/>
      <c r="BX6" s="1222"/>
      <c r="BY6" s="1222"/>
      <c r="BZ6" s="1222"/>
      <c r="CA6" s="1222"/>
      <c r="CB6" s="1222"/>
      <c r="CC6" s="1222"/>
      <c r="CD6" s="1222"/>
      <c r="CE6" s="1222"/>
      <c r="CF6" s="1222"/>
      <c r="CG6" s="1222"/>
      <c r="CH6" s="1222"/>
      <c r="CI6" s="1222"/>
      <c r="CJ6" s="1222"/>
      <c r="CK6" s="1222"/>
      <c r="CL6" s="1222"/>
      <c r="CM6" s="1222"/>
      <c r="CN6" s="1222"/>
      <c r="CO6" s="1222"/>
      <c r="CP6" s="1222"/>
      <c r="CQ6" s="1222"/>
      <c r="CR6" s="1222"/>
      <c r="CS6" s="1222"/>
      <c r="CT6" s="1222"/>
      <c r="CU6" s="1222"/>
      <c r="CV6" s="1222"/>
      <c r="CW6" s="1222"/>
      <c r="CX6" s="1222"/>
      <c r="CY6" s="1222"/>
      <c r="CZ6" s="1222"/>
      <c r="DA6" s="1222"/>
      <c r="DB6" s="1222"/>
      <c r="DC6" s="1222"/>
      <c r="DD6" s="1222"/>
      <c r="DE6" s="1222"/>
    </row>
    <row r="7" spans="1:109" s="259" customFormat="1" x14ac:dyDescent="0.15">
      <c r="A7" s="1222"/>
      <c r="B7" s="1222"/>
      <c r="C7" s="1222"/>
      <c r="D7" s="1222"/>
      <c r="E7" s="1222"/>
      <c r="F7" s="1222"/>
      <c r="G7" s="1222"/>
      <c r="H7" s="1222"/>
      <c r="I7" s="1222"/>
      <c r="J7" s="1222"/>
      <c r="K7" s="1222"/>
      <c r="L7" s="1222"/>
      <c r="M7" s="1222"/>
      <c r="N7" s="1222"/>
      <c r="O7" s="1222"/>
      <c r="P7" s="1222"/>
      <c r="Q7" s="1222"/>
      <c r="R7" s="1222"/>
      <c r="S7" s="1222"/>
      <c r="T7" s="1222"/>
      <c r="U7" s="1222"/>
      <c r="V7" s="1222"/>
      <c r="W7" s="1222"/>
      <c r="X7" s="1222"/>
      <c r="Y7" s="1222"/>
      <c r="Z7" s="1222"/>
      <c r="AA7" s="1222"/>
      <c r="AB7" s="1222"/>
      <c r="AC7" s="1222"/>
      <c r="AD7" s="1222"/>
      <c r="AE7" s="1222"/>
      <c r="AF7" s="1222"/>
      <c r="AG7" s="1222"/>
      <c r="AH7" s="1222"/>
      <c r="AI7" s="1222"/>
      <c r="AJ7" s="1222"/>
      <c r="AK7" s="1222"/>
      <c r="AL7" s="1222"/>
      <c r="AM7" s="1222"/>
      <c r="AN7" s="1222"/>
      <c r="AO7" s="1222"/>
      <c r="AP7" s="1222"/>
      <c r="AQ7" s="1222"/>
      <c r="AR7" s="1222"/>
      <c r="AS7" s="1222"/>
      <c r="AT7" s="1222"/>
      <c r="AU7" s="1222"/>
      <c r="AV7" s="1222"/>
      <c r="AW7" s="1222"/>
      <c r="AX7" s="1222"/>
      <c r="AY7" s="1222"/>
      <c r="AZ7" s="1222"/>
      <c r="BA7" s="1222"/>
      <c r="BB7" s="1222"/>
      <c r="BC7" s="1222"/>
      <c r="BD7" s="1222"/>
      <c r="BE7" s="1222"/>
      <c r="BF7" s="1222"/>
      <c r="BG7" s="1222"/>
      <c r="BH7" s="1222"/>
      <c r="BI7" s="1222"/>
      <c r="BJ7" s="1222"/>
      <c r="BK7" s="1222"/>
      <c r="BL7" s="1222"/>
      <c r="BM7" s="1222"/>
      <c r="BN7" s="1222"/>
      <c r="BO7" s="1222"/>
      <c r="BP7" s="1222"/>
      <c r="BQ7" s="1222"/>
      <c r="BR7" s="1222"/>
      <c r="BS7" s="1222"/>
      <c r="BT7" s="1222"/>
      <c r="BU7" s="1222"/>
      <c r="BV7" s="1222"/>
      <c r="BW7" s="1222"/>
      <c r="BX7" s="1222"/>
      <c r="BY7" s="1222"/>
      <c r="BZ7" s="1222"/>
      <c r="CA7" s="1222"/>
      <c r="CB7" s="1222"/>
      <c r="CC7" s="1222"/>
      <c r="CD7" s="1222"/>
      <c r="CE7" s="1222"/>
      <c r="CF7" s="1222"/>
      <c r="CG7" s="1222"/>
      <c r="CH7" s="1222"/>
      <c r="CI7" s="1222"/>
      <c r="CJ7" s="1222"/>
      <c r="CK7" s="1222"/>
      <c r="CL7" s="1222"/>
      <c r="CM7" s="1222"/>
      <c r="CN7" s="1222"/>
      <c r="CO7" s="1222"/>
      <c r="CP7" s="1222"/>
      <c r="CQ7" s="1222"/>
      <c r="CR7" s="1222"/>
      <c r="CS7" s="1222"/>
      <c r="CT7" s="1222"/>
      <c r="CU7" s="1222"/>
      <c r="CV7" s="1222"/>
      <c r="CW7" s="1222"/>
      <c r="CX7" s="1222"/>
      <c r="CY7" s="1222"/>
      <c r="CZ7" s="1222"/>
      <c r="DA7" s="1222"/>
      <c r="DB7" s="1222"/>
      <c r="DC7" s="1222"/>
      <c r="DD7" s="1222"/>
      <c r="DE7" s="1222"/>
    </row>
    <row r="8" spans="1:109" s="259" customFormat="1" x14ac:dyDescent="0.15">
      <c r="A8" s="1222"/>
      <c r="B8" s="1222"/>
      <c r="C8" s="1222"/>
      <c r="D8" s="1222"/>
      <c r="E8" s="1222"/>
      <c r="F8" s="1222"/>
      <c r="G8" s="1222"/>
      <c r="H8" s="1222"/>
      <c r="I8" s="1222"/>
      <c r="J8" s="1222"/>
      <c r="K8" s="1222"/>
      <c r="L8" s="1222"/>
      <c r="M8" s="1222"/>
      <c r="N8" s="1222"/>
      <c r="O8" s="1222"/>
      <c r="P8" s="1222"/>
      <c r="Q8" s="1222"/>
      <c r="R8" s="1222"/>
      <c r="S8" s="1222"/>
      <c r="T8" s="1222"/>
      <c r="U8" s="1222"/>
      <c r="V8" s="1222"/>
      <c r="W8" s="1222"/>
      <c r="X8" s="1222"/>
      <c r="Y8" s="1222"/>
      <c r="Z8" s="1222"/>
      <c r="AA8" s="1222"/>
      <c r="AB8" s="1222"/>
      <c r="AC8" s="1222"/>
      <c r="AD8" s="1222"/>
      <c r="AE8" s="1222"/>
      <c r="AF8" s="1222"/>
      <c r="AG8" s="1222"/>
      <c r="AH8" s="1222"/>
      <c r="AI8" s="1222"/>
      <c r="AJ8" s="1222"/>
      <c r="AK8" s="1222"/>
      <c r="AL8" s="1222"/>
      <c r="AM8" s="1222"/>
      <c r="AN8" s="1222"/>
      <c r="AO8" s="1222"/>
      <c r="AP8" s="1222"/>
      <c r="AQ8" s="1222"/>
      <c r="AR8" s="1222"/>
      <c r="AS8" s="1222"/>
      <c r="AT8" s="1222"/>
      <c r="AU8" s="1222"/>
      <c r="AV8" s="1222"/>
      <c r="AW8" s="1222"/>
      <c r="AX8" s="1222"/>
      <c r="AY8" s="1222"/>
      <c r="AZ8" s="1222"/>
      <c r="BA8" s="1222"/>
      <c r="BB8" s="1222"/>
      <c r="BC8" s="1222"/>
      <c r="BD8" s="1222"/>
      <c r="BE8" s="1222"/>
      <c r="BF8" s="1222"/>
      <c r="BG8" s="1222"/>
      <c r="BH8" s="1222"/>
      <c r="BI8" s="1222"/>
      <c r="BJ8" s="1222"/>
      <c r="BK8" s="1222"/>
      <c r="BL8" s="1222"/>
      <c r="BM8" s="1222"/>
      <c r="BN8" s="1222"/>
      <c r="BO8" s="1222"/>
      <c r="BP8" s="1222"/>
      <c r="BQ8" s="1222"/>
      <c r="BR8" s="1222"/>
      <c r="BS8" s="1222"/>
      <c r="BT8" s="1222"/>
      <c r="BU8" s="1222"/>
      <c r="BV8" s="1222"/>
      <c r="BW8" s="1222"/>
      <c r="BX8" s="1222"/>
      <c r="BY8" s="1222"/>
      <c r="BZ8" s="1222"/>
      <c r="CA8" s="1222"/>
      <c r="CB8" s="1222"/>
      <c r="CC8" s="1222"/>
      <c r="CD8" s="1222"/>
      <c r="CE8" s="1222"/>
      <c r="CF8" s="1222"/>
      <c r="CG8" s="1222"/>
      <c r="CH8" s="1222"/>
      <c r="CI8" s="1222"/>
      <c r="CJ8" s="1222"/>
      <c r="CK8" s="1222"/>
      <c r="CL8" s="1222"/>
      <c r="CM8" s="1222"/>
      <c r="CN8" s="1222"/>
      <c r="CO8" s="1222"/>
      <c r="CP8" s="1222"/>
      <c r="CQ8" s="1222"/>
      <c r="CR8" s="1222"/>
      <c r="CS8" s="1222"/>
      <c r="CT8" s="1222"/>
      <c r="CU8" s="1222"/>
      <c r="CV8" s="1222"/>
      <c r="CW8" s="1222"/>
      <c r="CX8" s="1222"/>
      <c r="CY8" s="1222"/>
      <c r="CZ8" s="1222"/>
      <c r="DA8" s="1222"/>
      <c r="DB8" s="1222"/>
      <c r="DC8" s="1222"/>
      <c r="DD8" s="1222"/>
      <c r="DE8" s="1222"/>
    </row>
    <row r="9" spans="1:109" s="259" customFormat="1" x14ac:dyDescent="0.15">
      <c r="A9" s="1222"/>
      <c r="B9" s="1222"/>
      <c r="C9" s="1222"/>
      <c r="D9" s="1222"/>
      <c r="E9" s="1222"/>
      <c r="F9" s="1222"/>
      <c r="G9" s="1222"/>
      <c r="H9" s="1222"/>
      <c r="I9" s="1222"/>
      <c r="J9" s="1222"/>
      <c r="K9" s="1222"/>
      <c r="L9" s="1222"/>
      <c r="M9" s="1222"/>
      <c r="N9" s="1222"/>
      <c r="O9" s="1222"/>
      <c r="P9" s="1222"/>
      <c r="Q9" s="1222"/>
      <c r="R9" s="1222"/>
      <c r="S9" s="1222"/>
      <c r="T9" s="1222"/>
      <c r="U9" s="1222"/>
      <c r="V9" s="1222"/>
      <c r="W9" s="1222"/>
      <c r="X9" s="1222"/>
      <c r="Y9" s="1222"/>
      <c r="Z9" s="1222"/>
      <c r="AA9" s="1222"/>
      <c r="AB9" s="1222"/>
      <c r="AC9" s="1222"/>
      <c r="AD9" s="1222"/>
      <c r="AE9" s="1222"/>
      <c r="AF9" s="1222"/>
      <c r="AG9" s="1222"/>
      <c r="AH9" s="1222"/>
      <c r="AI9" s="1222"/>
      <c r="AJ9" s="1222"/>
      <c r="AK9" s="1222"/>
      <c r="AL9" s="1222"/>
      <c r="AM9" s="1222"/>
      <c r="AN9" s="1222"/>
      <c r="AO9" s="1222"/>
      <c r="AP9" s="1222"/>
      <c r="AQ9" s="1222"/>
      <c r="AR9" s="1222"/>
      <c r="AS9" s="1222"/>
      <c r="AT9" s="1222"/>
      <c r="AU9" s="1222"/>
      <c r="AV9" s="1222"/>
      <c r="AW9" s="1222"/>
      <c r="AX9" s="1222"/>
      <c r="AY9" s="1222"/>
      <c r="AZ9" s="1222"/>
      <c r="BA9" s="1222"/>
      <c r="BB9" s="1222"/>
      <c r="BC9" s="1222"/>
      <c r="BD9" s="1222"/>
      <c r="BE9" s="1222"/>
      <c r="BF9" s="1222"/>
      <c r="BG9" s="1222"/>
      <c r="BH9" s="1222"/>
      <c r="BI9" s="1222"/>
      <c r="BJ9" s="1222"/>
      <c r="BK9" s="1222"/>
      <c r="BL9" s="1222"/>
      <c r="BM9" s="1222"/>
      <c r="BN9" s="1222"/>
      <c r="BO9" s="1222"/>
      <c r="BP9" s="1222"/>
      <c r="BQ9" s="1222"/>
      <c r="BR9" s="1222"/>
      <c r="BS9" s="1222"/>
      <c r="BT9" s="1222"/>
      <c r="BU9" s="1222"/>
      <c r="BV9" s="1222"/>
      <c r="BW9" s="1222"/>
      <c r="BX9" s="1222"/>
      <c r="BY9" s="1222"/>
      <c r="BZ9" s="1222"/>
      <c r="CA9" s="1222"/>
      <c r="CB9" s="1222"/>
      <c r="CC9" s="1222"/>
      <c r="CD9" s="1222"/>
      <c r="CE9" s="1222"/>
      <c r="CF9" s="1222"/>
      <c r="CG9" s="1222"/>
      <c r="CH9" s="1222"/>
      <c r="CI9" s="1222"/>
      <c r="CJ9" s="1222"/>
      <c r="CK9" s="1222"/>
      <c r="CL9" s="1222"/>
      <c r="CM9" s="1222"/>
      <c r="CN9" s="1222"/>
      <c r="CO9" s="1222"/>
      <c r="CP9" s="1222"/>
      <c r="CQ9" s="1222"/>
      <c r="CR9" s="1222"/>
      <c r="CS9" s="1222"/>
      <c r="CT9" s="1222"/>
      <c r="CU9" s="1222"/>
      <c r="CV9" s="1222"/>
      <c r="CW9" s="1222"/>
      <c r="CX9" s="1222"/>
      <c r="CY9" s="1222"/>
      <c r="CZ9" s="1222"/>
      <c r="DA9" s="1222"/>
      <c r="DB9" s="1222"/>
      <c r="DC9" s="1222"/>
      <c r="DD9" s="1222"/>
      <c r="DE9" s="1222"/>
    </row>
    <row r="10" spans="1:109" s="259" customFormat="1" x14ac:dyDescent="0.15">
      <c r="A10" s="1222"/>
      <c r="B10" s="1222"/>
      <c r="C10" s="1222"/>
      <c r="D10" s="1222"/>
      <c r="E10" s="1222"/>
      <c r="F10" s="1222"/>
      <c r="G10" s="1222"/>
      <c r="H10" s="1222"/>
      <c r="I10" s="1222"/>
      <c r="J10" s="1222"/>
      <c r="K10" s="1222"/>
      <c r="L10" s="1222"/>
      <c r="M10" s="1222"/>
      <c r="N10" s="1222"/>
      <c r="O10" s="1222"/>
      <c r="P10" s="1222"/>
      <c r="Q10" s="1222"/>
      <c r="R10" s="1222"/>
      <c r="S10" s="1222"/>
      <c r="T10" s="1222"/>
      <c r="U10" s="1222"/>
      <c r="V10" s="1222"/>
      <c r="W10" s="1222"/>
      <c r="X10" s="1222"/>
      <c r="Y10" s="1222"/>
      <c r="Z10" s="1222"/>
      <c r="AA10" s="1222"/>
      <c r="AB10" s="1222"/>
      <c r="AC10" s="1222"/>
      <c r="AD10" s="1222"/>
      <c r="AE10" s="1222"/>
      <c r="AF10" s="1222"/>
      <c r="AG10" s="1222"/>
      <c r="AH10" s="1222"/>
      <c r="AI10" s="1222"/>
      <c r="AJ10" s="1222"/>
      <c r="AK10" s="1222"/>
      <c r="AL10" s="1222"/>
      <c r="AM10" s="1222"/>
      <c r="AN10" s="1222"/>
      <c r="AO10" s="1222"/>
      <c r="AP10" s="1222"/>
      <c r="AQ10" s="1222"/>
      <c r="AR10" s="1222"/>
      <c r="AS10" s="1222"/>
      <c r="AT10" s="1222"/>
      <c r="AU10" s="1222"/>
      <c r="AV10" s="1222"/>
      <c r="AW10" s="1222"/>
      <c r="AX10" s="1222"/>
      <c r="AY10" s="1222"/>
      <c r="AZ10" s="1222"/>
      <c r="BA10" s="1222"/>
      <c r="BB10" s="1222"/>
      <c r="BC10" s="1222"/>
      <c r="BD10" s="1222"/>
      <c r="BE10" s="1222"/>
      <c r="BF10" s="1222"/>
      <c r="BG10" s="1222"/>
      <c r="BH10" s="1222"/>
      <c r="BI10" s="1222"/>
      <c r="BJ10" s="1222"/>
      <c r="BK10" s="1222"/>
      <c r="BL10" s="1222"/>
      <c r="BM10" s="1222"/>
      <c r="BN10" s="1222"/>
      <c r="BO10" s="1222"/>
      <c r="BP10" s="1222"/>
      <c r="BQ10" s="1222"/>
      <c r="BR10" s="1222"/>
      <c r="BS10" s="1222"/>
      <c r="BT10" s="1222"/>
      <c r="BU10" s="1222"/>
      <c r="BV10" s="1222"/>
      <c r="BW10" s="1222"/>
      <c r="BX10" s="1222"/>
      <c r="BY10" s="1222"/>
      <c r="BZ10" s="1222"/>
      <c r="CA10" s="1222"/>
      <c r="CB10" s="1222"/>
      <c r="CC10" s="1222"/>
      <c r="CD10" s="1222"/>
      <c r="CE10" s="1222"/>
      <c r="CF10" s="1222"/>
      <c r="CG10" s="1222"/>
      <c r="CH10" s="1222"/>
      <c r="CI10" s="1222"/>
      <c r="CJ10" s="1222"/>
      <c r="CK10" s="1222"/>
      <c r="CL10" s="1222"/>
      <c r="CM10" s="1222"/>
      <c r="CN10" s="1222"/>
      <c r="CO10" s="1222"/>
      <c r="CP10" s="1222"/>
      <c r="CQ10" s="1222"/>
      <c r="CR10" s="1222"/>
      <c r="CS10" s="1222"/>
      <c r="CT10" s="1222"/>
      <c r="CU10" s="1222"/>
      <c r="CV10" s="1222"/>
      <c r="CW10" s="1222"/>
      <c r="CX10" s="1222"/>
      <c r="CY10" s="1222"/>
      <c r="CZ10" s="1222"/>
      <c r="DA10" s="1222"/>
      <c r="DB10" s="1222"/>
      <c r="DC10" s="1222"/>
      <c r="DD10" s="1222"/>
      <c r="DE10" s="1222"/>
    </row>
    <row r="11" spans="1:109" s="259" customFormat="1" x14ac:dyDescent="0.15">
      <c r="A11" s="1222"/>
      <c r="B11" s="1222"/>
      <c r="C11" s="1222"/>
      <c r="D11" s="1222"/>
      <c r="E11" s="1222"/>
      <c r="F11" s="1222"/>
      <c r="G11" s="1222"/>
      <c r="H11" s="1222"/>
      <c r="I11" s="1222"/>
      <c r="J11" s="1222"/>
      <c r="K11" s="1222"/>
      <c r="L11" s="1222"/>
      <c r="M11" s="1222"/>
      <c r="N11" s="1222"/>
      <c r="O11" s="1222"/>
      <c r="P11" s="1222"/>
      <c r="Q11" s="1222"/>
      <c r="R11" s="1222"/>
      <c r="S11" s="1222"/>
      <c r="T11" s="1222"/>
      <c r="U11" s="1222"/>
      <c r="V11" s="1222"/>
      <c r="W11" s="1222"/>
      <c r="X11" s="1222"/>
      <c r="Y11" s="1222"/>
      <c r="Z11" s="1222"/>
      <c r="AA11" s="1222"/>
      <c r="AB11" s="1222"/>
      <c r="AC11" s="1222"/>
      <c r="AD11" s="1222"/>
      <c r="AE11" s="1222"/>
      <c r="AF11" s="1222"/>
      <c r="AG11" s="1222"/>
      <c r="AH11" s="1222"/>
      <c r="AI11" s="1222"/>
      <c r="AJ11" s="1222"/>
      <c r="AK11" s="1222"/>
      <c r="AL11" s="1222"/>
      <c r="AM11" s="1222"/>
      <c r="AN11" s="1222"/>
      <c r="AO11" s="1222"/>
      <c r="AP11" s="1222"/>
      <c r="AQ11" s="1222"/>
      <c r="AR11" s="1222"/>
      <c r="AS11" s="1222"/>
      <c r="AT11" s="1222"/>
      <c r="AU11" s="1222"/>
      <c r="AV11" s="1222"/>
      <c r="AW11" s="1222"/>
      <c r="AX11" s="1222"/>
      <c r="AY11" s="1222"/>
      <c r="AZ11" s="1222"/>
      <c r="BA11" s="1222"/>
      <c r="BB11" s="1222"/>
      <c r="BC11" s="1222"/>
      <c r="BD11" s="1222"/>
      <c r="BE11" s="1222"/>
      <c r="BF11" s="1222"/>
      <c r="BG11" s="1222"/>
      <c r="BH11" s="1222"/>
      <c r="BI11" s="1222"/>
      <c r="BJ11" s="1222"/>
      <c r="BK11" s="1222"/>
      <c r="BL11" s="1222"/>
      <c r="BM11" s="1222"/>
      <c r="BN11" s="1222"/>
      <c r="BO11" s="1222"/>
      <c r="BP11" s="1222"/>
      <c r="BQ11" s="1222"/>
      <c r="BR11" s="1222"/>
      <c r="BS11" s="1222"/>
      <c r="BT11" s="1222"/>
      <c r="BU11" s="1222"/>
      <c r="BV11" s="1222"/>
      <c r="BW11" s="1222"/>
      <c r="BX11" s="1222"/>
      <c r="BY11" s="1222"/>
      <c r="BZ11" s="1222"/>
      <c r="CA11" s="1222"/>
      <c r="CB11" s="1222"/>
      <c r="CC11" s="1222"/>
      <c r="CD11" s="1222"/>
      <c r="CE11" s="1222"/>
      <c r="CF11" s="1222"/>
      <c r="CG11" s="1222"/>
      <c r="CH11" s="1222"/>
      <c r="CI11" s="1222"/>
      <c r="CJ11" s="1222"/>
      <c r="CK11" s="1222"/>
      <c r="CL11" s="1222"/>
      <c r="CM11" s="1222"/>
      <c r="CN11" s="1222"/>
      <c r="CO11" s="1222"/>
      <c r="CP11" s="1222"/>
      <c r="CQ11" s="1222"/>
      <c r="CR11" s="1222"/>
      <c r="CS11" s="1222"/>
      <c r="CT11" s="1222"/>
      <c r="CU11" s="1222"/>
      <c r="CV11" s="1222"/>
      <c r="CW11" s="1222"/>
      <c r="CX11" s="1222"/>
      <c r="CY11" s="1222"/>
      <c r="CZ11" s="1222"/>
      <c r="DA11" s="1222"/>
      <c r="DB11" s="1222"/>
      <c r="DC11" s="1222"/>
      <c r="DD11" s="1222"/>
      <c r="DE11" s="1222"/>
    </row>
    <row r="12" spans="1:109" s="259" customFormat="1" x14ac:dyDescent="0.15">
      <c r="A12" s="1222"/>
      <c r="B12" s="1222"/>
      <c r="C12" s="1222"/>
      <c r="D12" s="1222"/>
      <c r="E12" s="1222"/>
      <c r="F12" s="1222"/>
      <c r="G12" s="1222"/>
      <c r="H12" s="1222"/>
      <c r="I12" s="1222"/>
      <c r="J12" s="1222"/>
      <c r="K12" s="1222"/>
      <c r="L12" s="1222"/>
      <c r="M12" s="1222"/>
      <c r="N12" s="1222"/>
      <c r="O12" s="1222"/>
      <c r="P12" s="1222"/>
      <c r="Q12" s="1222"/>
      <c r="R12" s="1222"/>
      <c r="S12" s="1222"/>
      <c r="T12" s="1222"/>
      <c r="U12" s="1222"/>
      <c r="V12" s="1222"/>
      <c r="W12" s="1222"/>
      <c r="X12" s="1222"/>
      <c r="Y12" s="1222"/>
      <c r="Z12" s="1222"/>
      <c r="AA12" s="1222"/>
      <c r="AB12" s="1222"/>
      <c r="AC12" s="1222"/>
      <c r="AD12" s="1222"/>
      <c r="AE12" s="1222"/>
      <c r="AF12" s="1222"/>
      <c r="AG12" s="1222"/>
      <c r="AH12" s="1222"/>
      <c r="AI12" s="1222"/>
      <c r="AJ12" s="1222"/>
      <c r="AK12" s="1222"/>
      <c r="AL12" s="1222"/>
      <c r="AM12" s="1222"/>
      <c r="AN12" s="1222"/>
      <c r="AO12" s="1222"/>
      <c r="AP12" s="1222"/>
      <c r="AQ12" s="1222"/>
      <c r="AR12" s="1222"/>
      <c r="AS12" s="1222"/>
      <c r="AT12" s="1222"/>
      <c r="AU12" s="1222"/>
      <c r="AV12" s="1222"/>
      <c r="AW12" s="1222"/>
      <c r="AX12" s="1222"/>
      <c r="AY12" s="1222"/>
      <c r="AZ12" s="1222"/>
      <c r="BA12" s="1222"/>
      <c r="BB12" s="1222"/>
      <c r="BC12" s="1222"/>
      <c r="BD12" s="1222"/>
      <c r="BE12" s="1222"/>
      <c r="BF12" s="1222"/>
      <c r="BG12" s="1222"/>
      <c r="BH12" s="1222"/>
      <c r="BI12" s="1222"/>
      <c r="BJ12" s="1222"/>
      <c r="BK12" s="1222"/>
      <c r="BL12" s="1222"/>
      <c r="BM12" s="1222"/>
      <c r="BN12" s="1222"/>
      <c r="BO12" s="1222"/>
      <c r="BP12" s="1222"/>
      <c r="BQ12" s="1222"/>
      <c r="BR12" s="1222"/>
      <c r="BS12" s="1222"/>
      <c r="BT12" s="1222"/>
      <c r="BU12" s="1222"/>
      <c r="BV12" s="1222"/>
      <c r="BW12" s="1222"/>
      <c r="BX12" s="1222"/>
      <c r="BY12" s="1222"/>
      <c r="BZ12" s="1222"/>
      <c r="CA12" s="1222"/>
      <c r="CB12" s="1222"/>
      <c r="CC12" s="1222"/>
      <c r="CD12" s="1222"/>
      <c r="CE12" s="1222"/>
      <c r="CF12" s="1222"/>
      <c r="CG12" s="1222"/>
      <c r="CH12" s="1222"/>
      <c r="CI12" s="1222"/>
      <c r="CJ12" s="1222"/>
      <c r="CK12" s="1222"/>
      <c r="CL12" s="1222"/>
      <c r="CM12" s="1222"/>
      <c r="CN12" s="1222"/>
      <c r="CO12" s="1222"/>
      <c r="CP12" s="1222"/>
      <c r="CQ12" s="1222"/>
      <c r="CR12" s="1222"/>
      <c r="CS12" s="1222"/>
      <c r="CT12" s="1222"/>
      <c r="CU12" s="1222"/>
      <c r="CV12" s="1222"/>
      <c r="CW12" s="1222"/>
      <c r="CX12" s="1222"/>
      <c r="CY12" s="1222"/>
      <c r="CZ12" s="1222"/>
      <c r="DA12" s="1222"/>
      <c r="DB12" s="1222"/>
      <c r="DC12" s="1222"/>
      <c r="DD12" s="1222"/>
      <c r="DE12" s="1222"/>
    </row>
    <row r="13" spans="1:109" s="259" customFormat="1" x14ac:dyDescent="0.15">
      <c r="A13" s="1222"/>
      <c r="B13" s="1222"/>
      <c r="C13" s="1222"/>
      <c r="D13" s="1222"/>
      <c r="E13" s="1222"/>
      <c r="F13" s="1222"/>
      <c r="G13" s="1222"/>
      <c r="H13" s="1222"/>
      <c r="I13" s="1222"/>
      <c r="J13" s="1222"/>
      <c r="K13" s="1222"/>
      <c r="L13" s="1222"/>
      <c r="M13" s="1222"/>
      <c r="N13" s="1222"/>
      <c r="O13" s="1222"/>
      <c r="P13" s="1222"/>
      <c r="Q13" s="1222"/>
      <c r="R13" s="1222"/>
      <c r="S13" s="1222"/>
      <c r="T13" s="1222"/>
      <c r="U13" s="1222"/>
      <c r="V13" s="1222"/>
      <c r="W13" s="1222"/>
      <c r="X13" s="1222"/>
      <c r="Y13" s="1222"/>
      <c r="Z13" s="1222"/>
      <c r="AA13" s="1222"/>
      <c r="AB13" s="1222"/>
      <c r="AC13" s="1222"/>
      <c r="AD13" s="1222"/>
      <c r="AE13" s="1222"/>
      <c r="AF13" s="1222"/>
      <c r="AG13" s="1222"/>
      <c r="AH13" s="1222"/>
      <c r="AI13" s="1222"/>
      <c r="AJ13" s="1222"/>
      <c r="AK13" s="1222"/>
      <c r="AL13" s="1222"/>
      <c r="AM13" s="1222"/>
      <c r="AN13" s="1222"/>
      <c r="AO13" s="1222"/>
      <c r="AP13" s="1222"/>
      <c r="AQ13" s="1222"/>
      <c r="AR13" s="1222"/>
      <c r="AS13" s="1222"/>
      <c r="AT13" s="1222"/>
      <c r="AU13" s="1222"/>
      <c r="AV13" s="1222"/>
      <c r="AW13" s="1222"/>
      <c r="AX13" s="1222"/>
      <c r="AY13" s="1222"/>
      <c r="AZ13" s="1222"/>
      <c r="BA13" s="1222"/>
      <c r="BB13" s="1222"/>
      <c r="BC13" s="1222"/>
      <c r="BD13" s="1222"/>
      <c r="BE13" s="1222"/>
      <c r="BF13" s="1222"/>
      <c r="BG13" s="1222"/>
      <c r="BH13" s="1222"/>
      <c r="BI13" s="1222"/>
      <c r="BJ13" s="1222"/>
      <c r="BK13" s="1222"/>
      <c r="BL13" s="1222"/>
      <c r="BM13" s="1222"/>
      <c r="BN13" s="1222"/>
      <c r="BO13" s="1222"/>
      <c r="BP13" s="1222"/>
      <c r="BQ13" s="1222"/>
      <c r="BR13" s="1222"/>
      <c r="BS13" s="1222"/>
      <c r="BT13" s="1222"/>
      <c r="BU13" s="1222"/>
      <c r="BV13" s="1222"/>
      <c r="BW13" s="1222"/>
      <c r="BX13" s="1222"/>
      <c r="BY13" s="1222"/>
      <c r="BZ13" s="1222"/>
      <c r="CA13" s="1222"/>
      <c r="CB13" s="1222"/>
      <c r="CC13" s="1222"/>
      <c r="CD13" s="1222"/>
      <c r="CE13" s="1222"/>
      <c r="CF13" s="1222"/>
      <c r="CG13" s="1222"/>
      <c r="CH13" s="1222"/>
      <c r="CI13" s="1222"/>
      <c r="CJ13" s="1222"/>
      <c r="CK13" s="1222"/>
      <c r="CL13" s="1222"/>
      <c r="CM13" s="1222"/>
      <c r="CN13" s="1222"/>
      <c r="CO13" s="1222"/>
      <c r="CP13" s="1222"/>
      <c r="CQ13" s="1222"/>
      <c r="CR13" s="1222"/>
      <c r="CS13" s="1222"/>
      <c r="CT13" s="1222"/>
      <c r="CU13" s="1222"/>
      <c r="CV13" s="1222"/>
      <c r="CW13" s="1222"/>
      <c r="CX13" s="1222"/>
      <c r="CY13" s="1222"/>
      <c r="CZ13" s="1222"/>
      <c r="DA13" s="1222"/>
      <c r="DB13" s="1222"/>
      <c r="DC13" s="1222"/>
      <c r="DD13" s="1222"/>
      <c r="DE13" s="1222"/>
    </row>
    <row r="14" spans="1:109" s="259" customFormat="1" x14ac:dyDescent="0.15">
      <c r="A14" s="1222"/>
      <c r="B14" s="1222"/>
      <c r="C14" s="1222"/>
      <c r="D14" s="1222"/>
      <c r="E14" s="1222"/>
      <c r="F14" s="1222"/>
      <c r="G14" s="1222"/>
      <c r="H14" s="1222"/>
      <c r="I14" s="1222"/>
      <c r="J14" s="1222"/>
      <c r="K14" s="1222"/>
      <c r="L14" s="1222"/>
      <c r="M14" s="1222"/>
      <c r="N14" s="1222"/>
      <c r="O14" s="1222"/>
      <c r="P14" s="1222"/>
      <c r="Q14" s="1222"/>
      <c r="R14" s="1222"/>
      <c r="S14" s="1222"/>
      <c r="T14" s="1222"/>
      <c r="U14" s="1222"/>
      <c r="V14" s="1222"/>
      <c r="W14" s="1222"/>
      <c r="X14" s="1222"/>
      <c r="Y14" s="1222"/>
      <c r="Z14" s="1222"/>
      <c r="AA14" s="1222"/>
      <c r="AB14" s="1222"/>
      <c r="AC14" s="1222"/>
      <c r="AD14" s="1222"/>
      <c r="AE14" s="1222"/>
      <c r="AF14" s="1222"/>
      <c r="AG14" s="1222"/>
      <c r="AH14" s="1222"/>
      <c r="AI14" s="1222"/>
      <c r="AJ14" s="1222"/>
      <c r="AK14" s="1222"/>
      <c r="AL14" s="1222"/>
      <c r="AM14" s="1222"/>
      <c r="AN14" s="1222"/>
      <c r="AO14" s="1222"/>
      <c r="AP14" s="1222"/>
      <c r="AQ14" s="1222"/>
      <c r="AR14" s="1222"/>
      <c r="AS14" s="1222"/>
      <c r="AT14" s="1222"/>
      <c r="AU14" s="1222"/>
      <c r="AV14" s="1222"/>
      <c r="AW14" s="1222"/>
      <c r="AX14" s="1222"/>
      <c r="AY14" s="1222"/>
      <c r="AZ14" s="1222"/>
      <c r="BA14" s="1222"/>
      <c r="BB14" s="1222"/>
      <c r="BC14" s="1222"/>
      <c r="BD14" s="1222"/>
      <c r="BE14" s="1222"/>
      <c r="BF14" s="1222"/>
      <c r="BG14" s="1222"/>
      <c r="BH14" s="1222"/>
      <c r="BI14" s="1222"/>
      <c r="BJ14" s="1222"/>
      <c r="BK14" s="1222"/>
      <c r="BL14" s="1222"/>
      <c r="BM14" s="1222"/>
      <c r="BN14" s="1222"/>
      <c r="BO14" s="1222"/>
      <c r="BP14" s="1222"/>
      <c r="BQ14" s="1222"/>
      <c r="BR14" s="1222"/>
      <c r="BS14" s="1222"/>
      <c r="BT14" s="1222"/>
      <c r="BU14" s="1222"/>
      <c r="BV14" s="1222"/>
      <c r="BW14" s="1222"/>
      <c r="BX14" s="1222"/>
      <c r="BY14" s="1222"/>
      <c r="BZ14" s="1222"/>
      <c r="CA14" s="1222"/>
      <c r="CB14" s="1222"/>
      <c r="CC14" s="1222"/>
      <c r="CD14" s="1222"/>
      <c r="CE14" s="1222"/>
      <c r="CF14" s="1222"/>
      <c r="CG14" s="1222"/>
      <c r="CH14" s="1222"/>
      <c r="CI14" s="1222"/>
      <c r="CJ14" s="1222"/>
      <c r="CK14" s="1222"/>
      <c r="CL14" s="1222"/>
      <c r="CM14" s="1222"/>
      <c r="CN14" s="1222"/>
      <c r="CO14" s="1222"/>
      <c r="CP14" s="1222"/>
      <c r="CQ14" s="1222"/>
      <c r="CR14" s="1222"/>
      <c r="CS14" s="1222"/>
      <c r="CT14" s="1222"/>
      <c r="CU14" s="1222"/>
      <c r="CV14" s="1222"/>
      <c r="CW14" s="1222"/>
      <c r="CX14" s="1222"/>
      <c r="CY14" s="1222"/>
      <c r="CZ14" s="1222"/>
      <c r="DA14" s="1222"/>
      <c r="DB14" s="1222"/>
      <c r="DC14" s="1222"/>
      <c r="DD14" s="1222"/>
      <c r="DE14" s="1222"/>
    </row>
    <row r="15" spans="1:109" s="259" customFormat="1" x14ac:dyDescent="0.15">
      <c r="A15" s="1221"/>
      <c r="B15" s="1222"/>
      <c r="C15" s="1222"/>
      <c r="D15" s="1222"/>
      <c r="E15" s="1222"/>
      <c r="F15" s="1222"/>
      <c r="G15" s="1222"/>
      <c r="H15" s="1222"/>
      <c r="I15" s="1222"/>
      <c r="J15" s="1222"/>
      <c r="K15" s="1222"/>
      <c r="L15" s="1222"/>
      <c r="M15" s="1222"/>
      <c r="N15" s="1222"/>
      <c r="O15" s="1222"/>
      <c r="P15" s="1222"/>
      <c r="Q15" s="1222"/>
      <c r="R15" s="1222"/>
      <c r="S15" s="1222"/>
      <c r="T15" s="1222"/>
      <c r="U15" s="1222"/>
      <c r="V15" s="1222"/>
      <c r="W15" s="1222"/>
      <c r="X15" s="1222"/>
      <c r="Y15" s="1222"/>
      <c r="Z15" s="1222"/>
      <c r="AA15" s="1222"/>
      <c r="AB15" s="1222"/>
      <c r="AC15" s="1222"/>
      <c r="AD15" s="1222"/>
      <c r="AE15" s="1222"/>
      <c r="AF15" s="1222"/>
      <c r="AG15" s="1222"/>
      <c r="AH15" s="1222"/>
      <c r="AI15" s="1222"/>
      <c r="AJ15" s="1222"/>
      <c r="AK15" s="1222"/>
      <c r="AL15" s="1222"/>
      <c r="AM15" s="1222"/>
      <c r="AN15" s="1222"/>
      <c r="AO15" s="1222"/>
      <c r="AP15" s="1222"/>
      <c r="AQ15" s="1222"/>
      <c r="AR15" s="1222"/>
      <c r="AS15" s="1222"/>
      <c r="AT15" s="1222"/>
      <c r="AU15" s="1222"/>
      <c r="AV15" s="1222"/>
      <c r="AW15" s="1222"/>
      <c r="AX15" s="1222"/>
      <c r="AY15" s="1222"/>
      <c r="AZ15" s="1222"/>
      <c r="BA15" s="1222"/>
      <c r="BB15" s="1222"/>
      <c r="BC15" s="1222"/>
      <c r="BD15" s="1222"/>
      <c r="BE15" s="1222"/>
      <c r="BF15" s="1222"/>
      <c r="BG15" s="1222"/>
      <c r="BH15" s="1222"/>
      <c r="BI15" s="1222"/>
      <c r="BJ15" s="1222"/>
      <c r="BK15" s="1222"/>
      <c r="BL15" s="1222"/>
      <c r="BM15" s="1222"/>
      <c r="BN15" s="1222"/>
      <c r="BO15" s="1222"/>
      <c r="BP15" s="1222"/>
      <c r="BQ15" s="1222"/>
      <c r="BR15" s="1222"/>
      <c r="BS15" s="1222"/>
      <c r="BT15" s="1222"/>
      <c r="BU15" s="1222"/>
      <c r="BV15" s="1222"/>
      <c r="BW15" s="1222"/>
      <c r="BX15" s="1222"/>
      <c r="BY15" s="1222"/>
      <c r="BZ15" s="1222"/>
      <c r="CA15" s="1222"/>
      <c r="CB15" s="1222"/>
      <c r="CC15" s="1222"/>
      <c r="CD15" s="1222"/>
      <c r="CE15" s="1222"/>
      <c r="CF15" s="1222"/>
      <c r="CG15" s="1222"/>
      <c r="CH15" s="1222"/>
      <c r="CI15" s="1222"/>
      <c r="CJ15" s="1222"/>
      <c r="CK15" s="1222"/>
      <c r="CL15" s="1222"/>
      <c r="CM15" s="1222"/>
      <c r="CN15" s="1222"/>
      <c r="CO15" s="1222"/>
      <c r="CP15" s="1222"/>
      <c r="CQ15" s="1222"/>
      <c r="CR15" s="1222"/>
      <c r="CS15" s="1222"/>
      <c r="CT15" s="1222"/>
      <c r="CU15" s="1222"/>
      <c r="CV15" s="1222"/>
      <c r="CW15" s="1222"/>
      <c r="CX15" s="1222"/>
      <c r="CY15" s="1222"/>
      <c r="CZ15" s="1222"/>
      <c r="DA15" s="1222"/>
      <c r="DB15" s="1222"/>
      <c r="DC15" s="1222"/>
      <c r="DD15" s="1222"/>
      <c r="DE15" s="1222"/>
    </row>
    <row r="16" spans="1:109" s="259" customFormat="1" x14ac:dyDescent="0.15">
      <c r="A16" s="1221"/>
      <c r="B16" s="1222"/>
      <c r="C16" s="1222"/>
      <c r="D16" s="1222"/>
      <c r="E16" s="1222"/>
      <c r="F16" s="1222"/>
      <c r="G16" s="1222"/>
      <c r="H16" s="1222"/>
      <c r="I16" s="1222"/>
      <c r="J16" s="1222"/>
      <c r="K16" s="1222"/>
      <c r="L16" s="1222"/>
      <c r="M16" s="1222"/>
      <c r="N16" s="1222"/>
      <c r="O16" s="1222"/>
      <c r="P16" s="1222"/>
      <c r="Q16" s="1222"/>
      <c r="R16" s="1222"/>
      <c r="S16" s="1222"/>
      <c r="T16" s="1222"/>
      <c r="U16" s="1222"/>
      <c r="V16" s="1222"/>
      <c r="W16" s="1222"/>
      <c r="X16" s="1222"/>
      <c r="Y16" s="1222"/>
      <c r="Z16" s="1222"/>
      <c r="AA16" s="1222"/>
      <c r="AB16" s="1222"/>
      <c r="AC16" s="1222"/>
      <c r="AD16" s="1222"/>
      <c r="AE16" s="1222"/>
      <c r="AF16" s="1222"/>
      <c r="AG16" s="1222"/>
      <c r="AH16" s="1222"/>
      <c r="AI16" s="1222"/>
      <c r="AJ16" s="1222"/>
      <c r="AK16" s="1222"/>
      <c r="AL16" s="1222"/>
      <c r="AM16" s="1222"/>
      <c r="AN16" s="1222"/>
      <c r="AO16" s="1222"/>
      <c r="AP16" s="1222"/>
      <c r="AQ16" s="1222"/>
      <c r="AR16" s="1222"/>
      <c r="AS16" s="1222"/>
      <c r="AT16" s="1222"/>
      <c r="AU16" s="1222"/>
      <c r="AV16" s="1222"/>
      <c r="AW16" s="1222"/>
      <c r="AX16" s="1222"/>
      <c r="AY16" s="1222"/>
      <c r="AZ16" s="1222"/>
      <c r="BA16" s="1222"/>
      <c r="BB16" s="1222"/>
      <c r="BC16" s="1222"/>
      <c r="BD16" s="1222"/>
      <c r="BE16" s="1222"/>
      <c r="BF16" s="1222"/>
      <c r="BG16" s="1222"/>
      <c r="BH16" s="1222"/>
      <c r="BI16" s="1222"/>
      <c r="BJ16" s="1222"/>
      <c r="BK16" s="1222"/>
      <c r="BL16" s="1222"/>
      <c r="BM16" s="1222"/>
      <c r="BN16" s="1222"/>
      <c r="BO16" s="1222"/>
      <c r="BP16" s="1222"/>
      <c r="BQ16" s="1222"/>
      <c r="BR16" s="1222"/>
      <c r="BS16" s="1222"/>
      <c r="BT16" s="1222"/>
      <c r="BU16" s="1222"/>
      <c r="BV16" s="1222"/>
      <c r="BW16" s="1222"/>
      <c r="BX16" s="1222"/>
      <c r="BY16" s="1222"/>
      <c r="BZ16" s="1222"/>
      <c r="CA16" s="1222"/>
      <c r="CB16" s="1222"/>
      <c r="CC16" s="1222"/>
      <c r="CD16" s="1222"/>
      <c r="CE16" s="1222"/>
      <c r="CF16" s="1222"/>
      <c r="CG16" s="1222"/>
      <c r="CH16" s="1222"/>
      <c r="CI16" s="1222"/>
      <c r="CJ16" s="1222"/>
      <c r="CK16" s="1222"/>
      <c r="CL16" s="1222"/>
      <c r="CM16" s="1222"/>
      <c r="CN16" s="1222"/>
      <c r="CO16" s="1222"/>
      <c r="CP16" s="1222"/>
      <c r="CQ16" s="1222"/>
      <c r="CR16" s="1222"/>
      <c r="CS16" s="1222"/>
      <c r="CT16" s="1222"/>
      <c r="CU16" s="1222"/>
      <c r="CV16" s="1222"/>
      <c r="CW16" s="1222"/>
      <c r="CX16" s="1222"/>
      <c r="CY16" s="1222"/>
      <c r="CZ16" s="1222"/>
      <c r="DA16" s="1222"/>
      <c r="DB16" s="1222"/>
      <c r="DC16" s="1222"/>
      <c r="DD16" s="1222"/>
      <c r="DE16" s="1222"/>
    </row>
    <row r="17" spans="1:109" s="259" customFormat="1" x14ac:dyDescent="0.15">
      <c r="A17" s="1221"/>
      <c r="B17" s="1222"/>
      <c r="C17" s="1222"/>
      <c r="D17" s="1222"/>
      <c r="E17" s="1222"/>
      <c r="F17" s="1222"/>
      <c r="G17" s="1222"/>
      <c r="H17" s="1222"/>
      <c r="I17" s="1222"/>
      <c r="J17" s="1222"/>
      <c r="K17" s="1222"/>
      <c r="L17" s="1222"/>
      <c r="M17" s="1222"/>
      <c r="N17" s="1222"/>
      <c r="O17" s="1222"/>
      <c r="P17" s="1222"/>
      <c r="Q17" s="1222"/>
      <c r="R17" s="1222"/>
      <c r="S17" s="1222"/>
      <c r="T17" s="1222"/>
      <c r="U17" s="1222"/>
      <c r="V17" s="1222"/>
      <c r="W17" s="1222"/>
      <c r="X17" s="1222"/>
      <c r="Y17" s="1222"/>
      <c r="Z17" s="1222"/>
      <c r="AA17" s="1222"/>
      <c r="AB17" s="1222"/>
      <c r="AC17" s="1222"/>
      <c r="AD17" s="1222"/>
      <c r="AE17" s="1222"/>
      <c r="AF17" s="1222"/>
      <c r="AG17" s="1222"/>
      <c r="AH17" s="1222"/>
      <c r="AI17" s="1222"/>
      <c r="AJ17" s="1222"/>
      <c r="AK17" s="1222"/>
      <c r="AL17" s="1222"/>
      <c r="AM17" s="1222"/>
      <c r="AN17" s="1222"/>
      <c r="AO17" s="1222"/>
      <c r="AP17" s="1222"/>
      <c r="AQ17" s="1222"/>
      <c r="AR17" s="1222"/>
      <c r="AS17" s="1222"/>
      <c r="AT17" s="1222"/>
      <c r="AU17" s="1222"/>
      <c r="AV17" s="1222"/>
      <c r="AW17" s="1222"/>
      <c r="AX17" s="1222"/>
      <c r="AY17" s="1222"/>
      <c r="AZ17" s="1222"/>
      <c r="BA17" s="1222"/>
      <c r="BB17" s="1222"/>
      <c r="BC17" s="1222"/>
      <c r="BD17" s="1222"/>
      <c r="BE17" s="1222"/>
      <c r="BF17" s="1222"/>
      <c r="BG17" s="1222"/>
      <c r="BH17" s="1222"/>
      <c r="BI17" s="1222"/>
      <c r="BJ17" s="1222"/>
      <c r="BK17" s="1222"/>
      <c r="BL17" s="1222"/>
      <c r="BM17" s="1222"/>
      <c r="BN17" s="1222"/>
      <c r="BO17" s="1222"/>
      <c r="BP17" s="1222"/>
      <c r="BQ17" s="1222"/>
      <c r="BR17" s="1222"/>
      <c r="BS17" s="1222"/>
      <c r="BT17" s="1222"/>
      <c r="BU17" s="1222"/>
      <c r="BV17" s="1222"/>
      <c r="BW17" s="1222"/>
      <c r="BX17" s="1222"/>
      <c r="BY17" s="1222"/>
      <c r="BZ17" s="1222"/>
      <c r="CA17" s="1222"/>
      <c r="CB17" s="1222"/>
      <c r="CC17" s="1222"/>
      <c r="CD17" s="1222"/>
      <c r="CE17" s="1222"/>
      <c r="CF17" s="1222"/>
      <c r="CG17" s="1222"/>
      <c r="CH17" s="1222"/>
      <c r="CI17" s="1222"/>
      <c r="CJ17" s="1222"/>
      <c r="CK17" s="1222"/>
      <c r="CL17" s="1222"/>
      <c r="CM17" s="1222"/>
      <c r="CN17" s="1222"/>
      <c r="CO17" s="1222"/>
      <c r="CP17" s="1222"/>
      <c r="CQ17" s="1222"/>
      <c r="CR17" s="1222"/>
      <c r="CS17" s="1222"/>
      <c r="CT17" s="1222"/>
      <c r="CU17" s="1222"/>
      <c r="CV17" s="1222"/>
      <c r="CW17" s="1222"/>
      <c r="CX17" s="1222"/>
      <c r="CY17" s="1222"/>
      <c r="CZ17" s="1222"/>
      <c r="DA17" s="1222"/>
      <c r="DB17" s="1222"/>
      <c r="DC17" s="1222"/>
      <c r="DD17" s="1222"/>
      <c r="DE17" s="1222"/>
    </row>
    <row r="18" spans="1:109" s="259" customFormat="1" x14ac:dyDescent="0.15">
      <c r="A18" s="1221"/>
      <c r="B18" s="1222"/>
      <c r="C18" s="1222"/>
      <c r="D18" s="1222"/>
      <c r="E18" s="1222"/>
      <c r="F18" s="1222"/>
      <c r="G18" s="1222"/>
      <c r="H18" s="1222"/>
      <c r="I18" s="1222"/>
      <c r="J18" s="1222"/>
      <c r="K18" s="1222"/>
      <c r="L18" s="1222"/>
      <c r="M18" s="1222"/>
      <c r="N18" s="1222"/>
      <c r="O18" s="1222"/>
      <c r="P18" s="1222"/>
      <c r="Q18" s="1222"/>
      <c r="R18" s="1222"/>
      <c r="S18" s="1222"/>
      <c r="T18" s="1222"/>
      <c r="U18" s="1222"/>
      <c r="V18" s="1222"/>
      <c r="W18" s="1222"/>
      <c r="X18" s="1222"/>
      <c r="Y18" s="1222"/>
      <c r="Z18" s="1222"/>
      <c r="AA18" s="1222"/>
      <c r="AB18" s="1222"/>
      <c r="AC18" s="1222"/>
      <c r="AD18" s="1222"/>
      <c r="AE18" s="1222"/>
      <c r="AF18" s="1222"/>
      <c r="AG18" s="1222"/>
      <c r="AH18" s="1222"/>
      <c r="AI18" s="1222"/>
      <c r="AJ18" s="1222"/>
      <c r="AK18" s="1222"/>
      <c r="AL18" s="1222"/>
      <c r="AM18" s="1222"/>
      <c r="AN18" s="1222"/>
      <c r="AO18" s="1222"/>
      <c r="AP18" s="1222"/>
      <c r="AQ18" s="1222"/>
      <c r="AR18" s="1222"/>
      <c r="AS18" s="1222"/>
      <c r="AT18" s="1222"/>
      <c r="AU18" s="1222"/>
      <c r="AV18" s="1222"/>
      <c r="AW18" s="1222"/>
      <c r="AX18" s="1222"/>
      <c r="AY18" s="1222"/>
      <c r="AZ18" s="1222"/>
      <c r="BA18" s="1222"/>
      <c r="BB18" s="1222"/>
      <c r="BC18" s="1222"/>
      <c r="BD18" s="1222"/>
      <c r="BE18" s="1222"/>
      <c r="BF18" s="1222"/>
      <c r="BG18" s="1222"/>
      <c r="BH18" s="1222"/>
      <c r="BI18" s="1222"/>
      <c r="BJ18" s="1222"/>
      <c r="BK18" s="1222"/>
      <c r="BL18" s="1222"/>
      <c r="BM18" s="1222"/>
      <c r="BN18" s="1222"/>
      <c r="BO18" s="1222"/>
      <c r="BP18" s="1222"/>
      <c r="BQ18" s="1222"/>
      <c r="BR18" s="1222"/>
      <c r="BS18" s="1222"/>
      <c r="BT18" s="1222"/>
      <c r="BU18" s="1222"/>
      <c r="BV18" s="1222"/>
      <c r="BW18" s="1222"/>
      <c r="BX18" s="1222"/>
      <c r="BY18" s="1222"/>
      <c r="BZ18" s="1222"/>
      <c r="CA18" s="1222"/>
      <c r="CB18" s="1222"/>
      <c r="CC18" s="1222"/>
      <c r="CD18" s="1222"/>
      <c r="CE18" s="1222"/>
      <c r="CF18" s="1222"/>
      <c r="CG18" s="1222"/>
      <c r="CH18" s="1222"/>
      <c r="CI18" s="1222"/>
      <c r="CJ18" s="1222"/>
      <c r="CK18" s="1222"/>
      <c r="CL18" s="1222"/>
      <c r="CM18" s="1222"/>
      <c r="CN18" s="1222"/>
      <c r="CO18" s="1222"/>
      <c r="CP18" s="1222"/>
      <c r="CQ18" s="1222"/>
      <c r="CR18" s="1222"/>
      <c r="CS18" s="1222"/>
      <c r="CT18" s="1222"/>
      <c r="CU18" s="1222"/>
      <c r="CV18" s="1222"/>
      <c r="CW18" s="1222"/>
      <c r="CX18" s="1222"/>
      <c r="CY18" s="1222"/>
      <c r="CZ18" s="1222"/>
      <c r="DA18" s="1222"/>
      <c r="DB18" s="1222"/>
      <c r="DC18" s="1222"/>
      <c r="DD18" s="1222"/>
      <c r="DE18" s="1222"/>
    </row>
    <row r="19" spans="1:109" x14ac:dyDescent="0.15">
      <c r="DD19" s="1221"/>
      <c r="DE19" s="1221"/>
    </row>
    <row r="20" spans="1:109" x14ac:dyDescent="0.15">
      <c r="DD20" s="1221"/>
      <c r="DE20" s="1221"/>
    </row>
    <row r="21" spans="1:109" ht="17.25" customHeight="1" x14ac:dyDescent="0.15">
      <c r="B21" s="1223"/>
      <c r="C21" s="1224"/>
      <c r="D21" s="1224"/>
      <c r="E21" s="1224"/>
      <c r="F21" s="1224"/>
      <c r="G21" s="1224"/>
      <c r="H21" s="1224"/>
      <c r="I21" s="1224"/>
      <c r="J21" s="1224"/>
      <c r="K21" s="1224"/>
      <c r="L21" s="1224"/>
      <c r="M21" s="1224"/>
      <c r="N21" s="1225"/>
      <c r="O21" s="1224"/>
      <c r="P21" s="1224"/>
      <c r="Q21" s="1224"/>
      <c r="R21" s="1224"/>
      <c r="S21" s="1224"/>
      <c r="T21" s="1224"/>
      <c r="U21" s="1224"/>
      <c r="V21" s="1224"/>
      <c r="W21" s="1224"/>
      <c r="X21" s="1224"/>
      <c r="Y21" s="1224"/>
      <c r="Z21" s="1224"/>
      <c r="AA21" s="1224"/>
      <c r="AB21" s="1224"/>
      <c r="AC21" s="1224"/>
      <c r="AD21" s="1224"/>
      <c r="AE21" s="1224"/>
      <c r="AF21" s="1224"/>
      <c r="AG21" s="1224"/>
      <c r="AH21" s="1224"/>
      <c r="AI21" s="1224"/>
      <c r="AJ21" s="1224"/>
      <c r="AK21" s="1224"/>
      <c r="AL21" s="1224"/>
      <c r="AM21" s="1224"/>
      <c r="AN21" s="1224"/>
      <c r="AO21" s="1224"/>
      <c r="AP21" s="1224"/>
      <c r="AQ21" s="1224"/>
      <c r="AR21" s="1224"/>
      <c r="AS21" s="1224"/>
      <c r="AT21" s="1225"/>
      <c r="AU21" s="1224"/>
      <c r="AV21" s="1224"/>
      <c r="AW21" s="1224"/>
      <c r="AX21" s="1224"/>
      <c r="AY21" s="1224"/>
      <c r="AZ21" s="1224"/>
      <c r="BA21" s="1224"/>
      <c r="BB21" s="1224"/>
      <c r="BC21" s="1224"/>
      <c r="BD21" s="1224"/>
      <c r="BE21" s="1224"/>
      <c r="BF21" s="1225"/>
      <c r="BG21" s="1224"/>
      <c r="BH21" s="1224"/>
      <c r="BI21" s="1224"/>
      <c r="BJ21" s="1224"/>
      <c r="BK21" s="1224"/>
      <c r="BL21" s="1224"/>
      <c r="BM21" s="1224"/>
      <c r="BN21" s="1224"/>
      <c r="BO21" s="1224"/>
      <c r="BP21" s="1224"/>
      <c r="BQ21" s="1224"/>
      <c r="BR21" s="1225"/>
      <c r="BS21" s="1224"/>
      <c r="BT21" s="1224"/>
      <c r="BU21" s="1224"/>
      <c r="BV21" s="1224"/>
      <c r="BW21" s="1224"/>
      <c r="BX21" s="1224"/>
      <c r="BY21" s="1224"/>
      <c r="BZ21" s="1224"/>
      <c r="CA21" s="1224"/>
      <c r="CB21" s="1224"/>
      <c r="CC21" s="1224"/>
      <c r="CD21" s="1225"/>
      <c r="CE21" s="1224"/>
      <c r="CF21" s="1224"/>
      <c r="CG21" s="1224"/>
      <c r="CH21" s="1224"/>
      <c r="CI21" s="1224"/>
      <c r="CJ21" s="1224"/>
      <c r="CK21" s="1224"/>
      <c r="CL21" s="1224"/>
      <c r="CM21" s="1224"/>
      <c r="CN21" s="1224"/>
      <c r="CO21" s="1224"/>
      <c r="CP21" s="1225"/>
      <c r="CQ21" s="1224"/>
      <c r="CR21" s="1224"/>
      <c r="CS21" s="1224"/>
      <c r="CT21" s="1224"/>
      <c r="CU21" s="1224"/>
      <c r="CV21" s="1224"/>
      <c r="CW21" s="1224"/>
      <c r="CX21" s="1224"/>
      <c r="CY21" s="1224"/>
      <c r="CZ21" s="1224"/>
      <c r="DA21" s="1224"/>
      <c r="DB21" s="1225"/>
      <c r="DC21" s="1224"/>
      <c r="DD21" s="1226"/>
      <c r="DE21" s="1221"/>
    </row>
    <row r="22" spans="1:109" ht="17.25" customHeight="1" x14ac:dyDescent="0.15">
      <c r="B22" s="1227"/>
    </row>
    <row r="23" spans="1:109" x14ac:dyDescent="0.15">
      <c r="B23" s="1227"/>
    </row>
    <row r="24" spans="1:109" x14ac:dyDescent="0.15">
      <c r="B24" s="1227"/>
    </row>
    <row r="25" spans="1:109" x14ac:dyDescent="0.15">
      <c r="B25" s="1227"/>
    </row>
    <row r="26" spans="1:109" x14ac:dyDescent="0.15">
      <c r="B26" s="1227"/>
    </row>
    <row r="27" spans="1:109" x14ac:dyDescent="0.15">
      <c r="B27" s="1227"/>
    </row>
    <row r="28" spans="1:109" x14ac:dyDescent="0.15">
      <c r="B28" s="1227"/>
    </row>
    <row r="29" spans="1:109" x14ac:dyDescent="0.15">
      <c r="B29" s="1227"/>
    </row>
    <row r="30" spans="1:109" x14ac:dyDescent="0.15">
      <c r="B30" s="1227"/>
    </row>
    <row r="31" spans="1:109" x14ac:dyDescent="0.15">
      <c r="B31" s="1227"/>
    </row>
    <row r="32" spans="1:109" x14ac:dyDescent="0.15">
      <c r="B32" s="1227"/>
    </row>
    <row r="33" spans="2:109" x14ac:dyDescent="0.15">
      <c r="B33" s="1227"/>
    </row>
    <row r="34" spans="2:109" x14ac:dyDescent="0.15">
      <c r="B34" s="1227"/>
    </row>
    <row r="35" spans="2:109" x14ac:dyDescent="0.15">
      <c r="B35" s="1227"/>
    </row>
    <row r="36" spans="2:109" x14ac:dyDescent="0.15">
      <c r="B36" s="1227"/>
    </row>
    <row r="37" spans="2:109" x14ac:dyDescent="0.15">
      <c r="B37" s="1227"/>
    </row>
    <row r="38" spans="2:109" x14ac:dyDescent="0.15">
      <c r="B38" s="1227"/>
    </row>
    <row r="39" spans="2:109" x14ac:dyDescent="0.15">
      <c r="B39" s="1229"/>
      <c r="C39" s="1230"/>
      <c r="D39" s="1230"/>
      <c r="E39" s="1230"/>
      <c r="F39" s="1230"/>
      <c r="G39" s="1230"/>
      <c r="H39" s="1230"/>
      <c r="I39" s="1230"/>
      <c r="J39" s="1230"/>
      <c r="K39" s="1230"/>
      <c r="L39" s="1230"/>
      <c r="M39" s="1230"/>
      <c r="N39" s="1230"/>
      <c r="O39" s="1230"/>
      <c r="P39" s="1230"/>
      <c r="Q39" s="1230"/>
      <c r="R39" s="1230"/>
      <c r="S39" s="1230"/>
      <c r="T39" s="1230"/>
      <c r="U39" s="1230"/>
      <c r="V39" s="1230"/>
      <c r="W39" s="1230"/>
      <c r="X39" s="1230"/>
      <c r="Y39" s="1230"/>
      <c r="Z39" s="1230"/>
      <c r="AA39" s="1230"/>
      <c r="AB39" s="1230"/>
      <c r="AC39" s="1230"/>
      <c r="AD39" s="1230"/>
      <c r="AE39" s="1230"/>
      <c r="AF39" s="1230"/>
      <c r="AG39" s="1230"/>
      <c r="AH39" s="1230"/>
      <c r="AI39" s="1230"/>
      <c r="AJ39" s="1230"/>
      <c r="AK39" s="1230"/>
      <c r="AL39" s="1230"/>
      <c r="AM39" s="1230"/>
      <c r="AN39" s="1230"/>
      <c r="AO39" s="1230"/>
      <c r="AP39" s="1230"/>
      <c r="AQ39" s="1230"/>
      <c r="AR39" s="1230"/>
      <c r="AS39" s="1230"/>
      <c r="AT39" s="1230"/>
      <c r="AU39" s="1230"/>
      <c r="AV39" s="1230"/>
      <c r="AW39" s="1230"/>
      <c r="AX39" s="1230"/>
      <c r="AY39" s="1230"/>
      <c r="AZ39" s="1230"/>
      <c r="BA39" s="1230"/>
      <c r="BB39" s="1230"/>
      <c r="BC39" s="1230"/>
      <c r="BD39" s="1230"/>
      <c r="BE39" s="1230"/>
      <c r="BF39" s="1230"/>
      <c r="BG39" s="1230"/>
      <c r="BH39" s="1230"/>
      <c r="BI39" s="1230"/>
      <c r="BJ39" s="1230"/>
      <c r="BK39" s="1230"/>
      <c r="BL39" s="1230"/>
      <c r="BM39" s="1230"/>
      <c r="BN39" s="1230"/>
      <c r="BO39" s="1230"/>
      <c r="BP39" s="1230"/>
      <c r="BQ39" s="1230"/>
      <c r="BR39" s="1230"/>
      <c r="BS39" s="1230"/>
      <c r="BT39" s="1230"/>
      <c r="BU39" s="1230"/>
      <c r="BV39" s="1230"/>
      <c r="BW39" s="1230"/>
      <c r="BX39" s="1230"/>
      <c r="BY39" s="1230"/>
      <c r="BZ39" s="1230"/>
      <c r="CA39" s="1230"/>
      <c r="CB39" s="1230"/>
      <c r="CC39" s="1230"/>
      <c r="CD39" s="1230"/>
      <c r="CE39" s="1230"/>
      <c r="CF39" s="1230"/>
      <c r="CG39" s="1230"/>
      <c r="CH39" s="1230"/>
      <c r="CI39" s="1230"/>
      <c r="CJ39" s="1230"/>
      <c r="CK39" s="1230"/>
      <c r="CL39" s="1230"/>
      <c r="CM39" s="1230"/>
      <c r="CN39" s="1230"/>
      <c r="CO39" s="1230"/>
      <c r="CP39" s="1230"/>
      <c r="CQ39" s="1230"/>
      <c r="CR39" s="1230"/>
      <c r="CS39" s="1230"/>
      <c r="CT39" s="1230"/>
      <c r="CU39" s="1230"/>
      <c r="CV39" s="1230"/>
      <c r="CW39" s="1230"/>
      <c r="CX39" s="1230"/>
      <c r="CY39" s="1230"/>
      <c r="CZ39" s="1230"/>
      <c r="DA39" s="1230"/>
      <c r="DB39" s="1230"/>
      <c r="DC39" s="1230"/>
      <c r="DD39" s="1231"/>
    </row>
    <row r="40" spans="2:109" x14ac:dyDescent="0.15">
      <c r="B40" s="1232"/>
      <c r="DD40" s="1232"/>
      <c r="DE40" s="1221"/>
    </row>
    <row r="41" spans="2:109" ht="17.25" x14ac:dyDescent="0.15">
      <c r="B41" s="1233" t="s">
        <v>604</v>
      </c>
      <c r="C41" s="1224"/>
      <c r="D41" s="1224"/>
      <c r="E41" s="1224"/>
      <c r="F41" s="1224"/>
      <c r="G41" s="1224"/>
      <c r="H41" s="1224"/>
      <c r="I41" s="1224"/>
      <c r="J41" s="1224"/>
      <c r="K41" s="1224"/>
      <c r="L41" s="1224"/>
      <c r="M41" s="1224"/>
      <c r="N41" s="1224"/>
      <c r="O41" s="1224"/>
      <c r="P41" s="1224"/>
      <c r="Q41" s="1224"/>
      <c r="R41" s="1224"/>
      <c r="S41" s="1224"/>
      <c r="T41" s="1224"/>
      <c r="U41" s="1224"/>
      <c r="V41" s="1224"/>
      <c r="W41" s="1224"/>
      <c r="X41" s="1224"/>
      <c r="Y41" s="1224"/>
      <c r="Z41" s="1224"/>
      <c r="AA41" s="1224"/>
      <c r="AB41" s="1224"/>
      <c r="AC41" s="1224"/>
      <c r="AD41" s="1224"/>
      <c r="AE41" s="1224"/>
      <c r="AF41" s="1224"/>
      <c r="AG41" s="1224"/>
      <c r="AH41" s="1224"/>
      <c r="AI41" s="1224"/>
      <c r="AJ41" s="1224"/>
      <c r="AK41" s="1224"/>
      <c r="AL41" s="1224"/>
      <c r="AM41" s="1224"/>
      <c r="AN41" s="1224"/>
      <c r="AO41" s="1224"/>
      <c r="AP41" s="1224"/>
      <c r="AQ41" s="1224"/>
      <c r="AR41" s="1224"/>
      <c r="AS41" s="1224"/>
      <c r="AT41" s="1224"/>
      <c r="AU41" s="1224"/>
      <c r="AV41" s="1224"/>
      <c r="AW41" s="1224"/>
      <c r="AX41" s="1224"/>
      <c r="AY41" s="1224"/>
      <c r="AZ41" s="1224"/>
      <c r="BA41" s="1224"/>
      <c r="BB41" s="1224"/>
      <c r="BC41" s="1224"/>
      <c r="BD41" s="1224"/>
      <c r="BE41" s="1224"/>
      <c r="BF41" s="1224"/>
      <c r="BG41" s="1224"/>
      <c r="BH41" s="1224"/>
      <c r="BI41" s="1224"/>
      <c r="BJ41" s="1224"/>
      <c r="BK41" s="1224"/>
      <c r="BL41" s="1224"/>
      <c r="BM41" s="1224"/>
      <c r="BN41" s="1224"/>
      <c r="BO41" s="1224"/>
      <c r="BP41" s="1224"/>
      <c r="BQ41" s="1224"/>
      <c r="BR41" s="1224"/>
      <c r="BS41" s="1224"/>
      <c r="BT41" s="1224"/>
      <c r="BU41" s="1224"/>
      <c r="BV41" s="1224"/>
      <c r="BW41" s="1224"/>
      <c r="BX41" s="1224"/>
      <c r="BY41" s="1224"/>
      <c r="BZ41" s="1224"/>
      <c r="CA41" s="1224"/>
      <c r="CB41" s="1224"/>
      <c r="CC41" s="1224"/>
      <c r="CD41" s="1224"/>
      <c r="CE41" s="1224"/>
      <c r="CF41" s="1224"/>
      <c r="CG41" s="1224"/>
      <c r="CH41" s="1224"/>
      <c r="CI41" s="1224"/>
      <c r="CJ41" s="1224"/>
      <c r="CK41" s="1224"/>
      <c r="CL41" s="1224"/>
      <c r="CM41" s="1224"/>
      <c r="CN41" s="1224"/>
      <c r="CO41" s="1224"/>
      <c r="CP41" s="1224"/>
      <c r="CQ41" s="1224"/>
      <c r="CR41" s="1224"/>
      <c r="CS41" s="1224"/>
      <c r="CT41" s="1224"/>
      <c r="CU41" s="1224"/>
      <c r="CV41" s="1224"/>
      <c r="CW41" s="1224"/>
      <c r="CX41" s="1224"/>
      <c r="CY41" s="1224"/>
      <c r="CZ41" s="1224"/>
      <c r="DA41" s="1224"/>
      <c r="DB41" s="1224"/>
      <c r="DC41" s="1224"/>
      <c r="DD41" s="1226"/>
    </row>
    <row r="42" spans="2:109" x14ac:dyDescent="0.15">
      <c r="B42" s="1227"/>
      <c r="G42" s="1234"/>
      <c r="I42" s="1235"/>
      <c r="J42" s="1235"/>
      <c r="K42" s="1235"/>
      <c r="AM42" s="1234"/>
      <c r="AN42" s="1234" t="s">
        <v>605</v>
      </c>
      <c r="AP42" s="1235"/>
      <c r="AQ42" s="1235"/>
      <c r="AR42" s="1235"/>
      <c r="AY42" s="1234"/>
      <c r="BA42" s="1235"/>
      <c r="BB42" s="1235"/>
      <c r="BC42" s="1235"/>
      <c r="BK42" s="1234"/>
      <c r="BM42" s="1235"/>
      <c r="BN42" s="1235"/>
      <c r="BO42" s="1235"/>
      <c r="BW42" s="1234"/>
      <c r="BY42" s="1235"/>
      <c r="BZ42" s="1235"/>
      <c r="CA42" s="1235"/>
      <c r="CI42" s="1234"/>
      <c r="CK42" s="1235"/>
      <c r="CL42" s="1235"/>
      <c r="CM42" s="1235"/>
      <c r="CU42" s="1234"/>
      <c r="CW42" s="1235"/>
      <c r="CX42" s="1235"/>
      <c r="CY42" s="1235"/>
    </row>
    <row r="43" spans="2:109" ht="13.5" customHeight="1" x14ac:dyDescent="0.15">
      <c r="B43" s="1227"/>
      <c r="AN43" s="1236" t="s">
        <v>606</v>
      </c>
      <c r="AO43" s="1237"/>
      <c r="AP43" s="1237"/>
      <c r="AQ43" s="1237"/>
      <c r="AR43" s="1237"/>
      <c r="AS43" s="1237"/>
      <c r="AT43" s="1237"/>
      <c r="AU43" s="1237"/>
      <c r="AV43" s="1237"/>
      <c r="AW43" s="1237"/>
      <c r="AX43" s="1237"/>
      <c r="AY43" s="1237"/>
      <c r="AZ43" s="1237"/>
      <c r="BA43" s="1237"/>
      <c r="BB43" s="1237"/>
      <c r="BC43" s="1237"/>
      <c r="BD43" s="1237"/>
      <c r="BE43" s="1237"/>
      <c r="BF43" s="1237"/>
      <c r="BG43" s="1237"/>
      <c r="BH43" s="1237"/>
      <c r="BI43" s="1237"/>
      <c r="BJ43" s="1237"/>
      <c r="BK43" s="1237"/>
      <c r="BL43" s="1237"/>
      <c r="BM43" s="1237"/>
      <c r="BN43" s="1237"/>
      <c r="BO43" s="1237"/>
      <c r="BP43" s="1237"/>
      <c r="BQ43" s="1237"/>
      <c r="BR43" s="1237"/>
      <c r="BS43" s="1237"/>
      <c r="BT43" s="1237"/>
      <c r="BU43" s="1237"/>
      <c r="BV43" s="1237"/>
      <c r="BW43" s="1237"/>
      <c r="BX43" s="1237"/>
      <c r="BY43" s="1237"/>
      <c r="BZ43" s="1237"/>
      <c r="CA43" s="1237"/>
      <c r="CB43" s="1237"/>
      <c r="CC43" s="1237"/>
      <c r="CD43" s="1237"/>
      <c r="CE43" s="1237"/>
      <c r="CF43" s="1237"/>
      <c r="CG43" s="1237"/>
      <c r="CH43" s="1237"/>
      <c r="CI43" s="1237"/>
      <c r="CJ43" s="1237"/>
      <c r="CK43" s="1237"/>
      <c r="CL43" s="1237"/>
      <c r="CM43" s="1237"/>
      <c r="CN43" s="1237"/>
      <c r="CO43" s="1237"/>
      <c r="CP43" s="1237"/>
      <c r="CQ43" s="1237"/>
      <c r="CR43" s="1237"/>
      <c r="CS43" s="1237"/>
      <c r="CT43" s="1237"/>
      <c r="CU43" s="1237"/>
      <c r="CV43" s="1237"/>
      <c r="CW43" s="1237"/>
      <c r="CX43" s="1237"/>
      <c r="CY43" s="1237"/>
      <c r="CZ43" s="1237"/>
      <c r="DA43" s="1237"/>
      <c r="DB43" s="1237"/>
      <c r="DC43" s="1238"/>
    </row>
    <row r="44" spans="2:109" x14ac:dyDescent="0.15">
      <c r="B44" s="1227"/>
      <c r="AN44" s="1239"/>
      <c r="AO44" s="1240"/>
      <c r="AP44" s="1240"/>
      <c r="AQ44" s="1240"/>
      <c r="AR44" s="1240"/>
      <c r="AS44" s="1240"/>
      <c r="AT44" s="1240"/>
      <c r="AU44" s="1240"/>
      <c r="AV44" s="1240"/>
      <c r="AW44" s="1240"/>
      <c r="AX44" s="1240"/>
      <c r="AY44" s="1240"/>
      <c r="AZ44" s="1240"/>
      <c r="BA44" s="1240"/>
      <c r="BB44" s="1240"/>
      <c r="BC44" s="1240"/>
      <c r="BD44" s="1240"/>
      <c r="BE44" s="1240"/>
      <c r="BF44" s="1240"/>
      <c r="BG44" s="1240"/>
      <c r="BH44" s="1240"/>
      <c r="BI44" s="1240"/>
      <c r="BJ44" s="1240"/>
      <c r="BK44" s="1240"/>
      <c r="BL44" s="1240"/>
      <c r="BM44" s="1240"/>
      <c r="BN44" s="1240"/>
      <c r="BO44" s="1240"/>
      <c r="BP44" s="1240"/>
      <c r="BQ44" s="1240"/>
      <c r="BR44" s="1240"/>
      <c r="BS44" s="1240"/>
      <c r="BT44" s="1240"/>
      <c r="BU44" s="1240"/>
      <c r="BV44" s="1240"/>
      <c r="BW44" s="1240"/>
      <c r="BX44" s="1240"/>
      <c r="BY44" s="1240"/>
      <c r="BZ44" s="1240"/>
      <c r="CA44" s="1240"/>
      <c r="CB44" s="1240"/>
      <c r="CC44" s="1240"/>
      <c r="CD44" s="1240"/>
      <c r="CE44" s="1240"/>
      <c r="CF44" s="1240"/>
      <c r="CG44" s="1240"/>
      <c r="CH44" s="1240"/>
      <c r="CI44" s="1240"/>
      <c r="CJ44" s="1240"/>
      <c r="CK44" s="1240"/>
      <c r="CL44" s="1240"/>
      <c r="CM44" s="1240"/>
      <c r="CN44" s="1240"/>
      <c r="CO44" s="1240"/>
      <c r="CP44" s="1240"/>
      <c r="CQ44" s="1240"/>
      <c r="CR44" s="1240"/>
      <c r="CS44" s="1240"/>
      <c r="CT44" s="1240"/>
      <c r="CU44" s="1240"/>
      <c r="CV44" s="1240"/>
      <c r="CW44" s="1240"/>
      <c r="CX44" s="1240"/>
      <c r="CY44" s="1240"/>
      <c r="CZ44" s="1240"/>
      <c r="DA44" s="1240"/>
      <c r="DB44" s="1240"/>
      <c r="DC44" s="1241"/>
    </row>
    <row r="45" spans="2:109" x14ac:dyDescent="0.15">
      <c r="B45" s="1227"/>
      <c r="AN45" s="1239"/>
      <c r="AO45" s="1240"/>
      <c r="AP45" s="1240"/>
      <c r="AQ45" s="1240"/>
      <c r="AR45" s="1240"/>
      <c r="AS45" s="1240"/>
      <c r="AT45" s="1240"/>
      <c r="AU45" s="1240"/>
      <c r="AV45" s="1240"/>
      <c r="AW45" s="1240"/>
      <c r="AX45" s="1240"/>
      <c r="AY45" s="1240"/>
      <c r="AZ45" s="1240"/>
      <c r="BA45" s="1240"/>
      <c r="BB45" s="1240"/>
      <c r="BC45" s="1240"/>
      <c r="BD45" s="1240"/>
      <c r="BE45" s="1240"/>
      <c r="BF45" s="1240"/>
      <c r="BG45" s="1240"/>
      <c r="BH45" s="1240"/>
      <c r="BI45" s="1240"/>
      <c r="BJ45" s="1240"/>
      <c r="BK45" s="1240"/>
      <c r="BL45" s="1240"/>
      <c r="BM45" s="1240"/>
      <c r="BN45" s="1240"/>
      <c r="BO45" s="1240"/>
      <c r="BP45" s="1240"/>
      <c r="BQ45" s="1240"/>
      <c r="BR45" s="1240"/>
      <c r="BS45" s="1240"/>
      <c r="BT45" s="1240"/>
      <c r="BU45" s="1240"/>
      <c r="BV45" s="1240"/>
      <c r="BW45" s="1240"/>
      <c r="BX45" s="1240"/>
      <c r="BY45" s="1240"/>
      <c r="BZ45" s="1240"/>
      <c r="CA45" s="1240"/>
      <c r="CB45" s="1240"/>
      <c r="CC45" s="1240"/>
      <c r="CD45" s="1240"/>
      <c r="CE45" s="1240"/>
      <c r="CF45" s="1240"/>
      <c r="CG45" s="1240"/>
      <c r="CH45" s="1240"/>
      <c r="CI45" s="1240"/>
      <c r="CJ45" s="1240"/>
      <c r="CK45" s="1240"/>
      <c r="CL45" s="1240"/>
      <c r="CM45" s="1240"/>
      <c r="CN45" s="1240"/>
      <c r="CO45" s="1240"/>
      <c r="CP45" s="1240"/>
      <c r="CQ45" s="1240"/>
      <c r="CR45" s="1240"/>
      <c r="CS45" s="1240"/>
      <c r="CT45" s="1240"/>
      <c r="CU45" s="1240"/>
      <c r="CV45" s="1240"/>
      <c r="CW45" s="1240"/>
      <c r="CX45" s="1240"/>
      <c r="CY45" s="1240"/>
      <c r="CZ45" s="1240"/>
      <c r="DA45" s="1240"/>
      <c r="DB45" s="1240"/>
      <c r="DC45" s="1241"/>
    </row>
    <row r="46" spans="2:109" x14ac:dyDescent="0.15">
      <c r="B46" s="1227"/>
      <c r="AN46" s="1239"/>
      <c r="AO46" s="1240"/>
      <c r="AP46" s="1240"/>
      <c r="AQ46" s="1240"/>
      <c r="AR46" s="1240"/>
      <c r="AS46" s="1240"/>
      <c r="AT46" s="1240"/>
      <c r="AU46" s="1240"/>
      <c r="AV46" s="1240"/>
      <c r="AW46" s="1240"/>
      <c r="AX46" s="1240"/>
      <c r="AY46" s="1240"/>
      <c r="AZ46" s="1240"/>
      <c r="BA46" s="1240"/>
      <c r="BB46" s="1240"/>
      <c r="BC46" s="1240"/>
      <c r="BD46" s="1240"/>
      <c r="BE46" s="1240"/>
      <c r="BF46" s="1240"/>
      <c r="BG46" s="1240"/>
      <c r="BH46" s="1240"/>
      <c r="BI46" s="1240"/>
      <c r="BJ46" s="1240"/>
      <c r="BK46" s="1240"/>
      <c r="BL46" s="1240"/>
      <c r="BM46" s="1240"/>
      <c r="BN46" s="1240"/>
      <c r="BO46" s="1240"/>
      <c r="BP46" s="1240"/>
      <c r="BQ46" s="1240"/>
      <c r="BR46" s="1240"/>
      <c r="BS46" s="1240"/>
      <c r="BT46" s="1240"/>
      <c r="BU46" s="1240"/>
      <c r="BV46" s="1240"/>
      <c r="BW46" s="1240"/>
      <c r="BX46" s="1240"/>
      <c r="BY46" s="1240"/>
      <c r="BZ46" s="1240"/>
      <c r="CA46" s="1240"/>
      <c r="CB46" s="1240"/>
      <c r="CC46" s="1240"/>
      <c r="CD46" s="1240"/>
      <c r="CE46" s="1240"/>
      <c r="CF46" s="1240"/>
      <c r="CG46" s="1240"/>
      <c r="CH46" s="1240"/>
      <c r="CI46" s="1240"/>
      <c r="CJ46" s="1240"/>
      <c r="CK46" s="1240"/>
      <c r="CL46" s="1240"/>
      <c r="CM46" s="1240"/>
      <c r="CN46" s="1240"/>
      <c r="CO46" s="1240"/>
      <c r="CP46" s="1240"/>
      <c r="CQ46" s="1240"/>
      <c r="CR46" s="1240"/>
      <c r="CS46" s="1240"/>
      <c r="CT46" s="1240"/>
      <c r="CU46" s="1240"/>
      <c r="CV46" s="1240"/>
      <c r="CW46" s="1240"/>
      <c r="CX46" s="1240"/>
      <c r="CY46" s="1240"/>
      <c r="CZ46" s="1240"/>
      <c r="DA46" s="1240"/>
      <c r="DB46" s="1240"/>
      <c r="DC46" s="1241"/>
    </row>
    <row r="47" spans="2:109" x14ac:dyDescent="0.15">
      <c r="B47" s="1227"/>
      <c r="AN47" s="1242"/>
      <c r="AO47" s="1243"/>
      <c r="AP47" s="1243"/>
      <c r="AQ47" s="1243"/>
      <c r="AR47" s="1243"/>
      <c r="AS47" s="1243"/>
      <c r="AT47" s="1243"/>
      <c r="AU47" s="1243"/>
      <c r="AV47" s="1243"/>
      <c r="AW47" s="1243"/>
      <c r="AX47" s="1243"/>
      <c r="AY47" s="1243"/>
      <c r="AZ47" s="1243"/>
      <c r="BA47" s="1243"/>
      <c r="BB47" s="1243"/>
      <c r="BC47" s="1243"/>
      <c r="BD47" s="1243"/>
      <c r="BE47" s="1243"/>
      <c r="BF47" s="1243"/>
      <c r="BG47" s="1243"/>
      <c r="BH47" s="1243"/>
      <c r="BI47" s="1243"/>
      <c r="BJ47" s="1243"/>
      <c r="BK47" s="1243"/>
      <c r="BL47" s="1243"/>
      <c r="BM47" s="1243"/>
      <c r="BN47" s="1243"/>
      <c r="BO47" s="1243"/>
      <c r="BP47" s="1243"/>
      <c r="BQ47" s="1243"/>
      <c r="BR47" s="1243"/>
      <c r="BS47" s="1243"/>
      <c r="BT47" s="1243"/>
      <c r="BU47" s="1243"/>
      <c r="BV47" s="1243"/>
      <c r="BW47" s="1243"/>
      <c r="BX47" s="1243"/>
      <c r="BY47" s="1243"/>
      <c r="BZ47" s="1243"/>
      <c r="CA47" s="1243"/>
      <c r="CB47" s="1243"/>
      <c r="CC47" s="1243"/>
      <c r="CD47" s="1243"/>
      <c r="CE47" s="1243"/>
      <c r="CF47" s="1243"/>
      <c r="CG47" s="1243"/>
      <c r="CH47" s="1243"/>
      <c r="CI47" s="1243"/>
      <c r="CJ47" s="1243"/>
      <c r="CK47" s="1243"/>
      <c r="CL47" s="1243"/>
      <c r="CM47" s="1243"/>
      <c r="CN47" s="1243"/>
      <c r="CO47" s="1243"/>
      <c r="CP47" s="1243"/>
      <c r="CQ47" s="1243"/>
      <c r="CR47" s="1243"/>
      <c r="CS47" s="1243"/>
      <c r="CT47" s="1243"/>
      <c r="CU47" s="1243"/>
      <c r="CV47" s="1243"/>
      <c r="CW47" s="1243"/>
      <c r="CX47" s="1243"/>
      <c r="CY47" s="1243"/>
      <c r="CZ47" s="1243"/>
      <c r="DA47" s="1243"/>
      <c r="DB47" s="1243"/>
      <c r="DC47" s="1244"/>
    </row>
    <row r="48" spans="2:109" x14ac:dyDescent="0.15">
      <c r="B48" s="1227"/>
      <c r="H48" s="1245"/>
      <c r="I48" s="1245"/>
      <c r="J48" s="1245"/>
      <c r="AN48" s="1245"/>
      <c r="AO48" s="1245"/>
      <c r="AP48" s="1245"/>
      <c r="AZ48" s="1245"/>
      <c r="BA48" s="1245"/>
      <c r="BB48" s="1245"/>
      <c r="BL48" s="1245"/>
      <c r="BM48" s="1245"/>
      <c r="BN48" s="1245"/>
      <c r="BX48" s="1245"/>
      <c r="BY48" s="1245"/>
      <c r="BZ48" s="1245"/>
      <c r="CJ48" s="1245"/>
      <c r="CK48" s="1245"/>
      <c r="CL48" s="1245"/>
      <c r="CV48" s="1245"/>
      <c r="CW48" s="1245"/>
      <c r="CX48" s="1245"/>
    </row>
    <row r="49" spans="1:109" x14ac:dyDescent="0.15">
      <c r="B49" s="1227"/>
      <c r="AN49" s="1221" t="s">
        <v>607</v>
      </c>
    </row>
    <row r="50" spans="1:109" x14ac:dyDescent="0.15">
      <c r="B50" s="1227"/>
      <c r="G50" s="1246"/>
      <c r="H50" s="1246"/>
      <c r="I50" s="1246"/>
      <c r="J50" s="1246"/>
      <c r="K50" s="1247"/>
      <c r="L50" s="1247"/>
      <c r="M50" s="1248"/>
      <c r="N50" s="1248"/>
      <c r="AN50" s="1249"/>
      <c r="AO50" s="1250"/>
      <c r="AP50" s="1250"/>
      <c r="AQ50" s="1250"/>
      <c r="AR50" s="1250"/>
      <c r="AS50" s="1250"/>
      <c r="AT50" s="1250"/>
      <c r="AU50" s="1250"/>
      <c r="AV50" s="1250"/>
      <c r="AW50" s="1250"/>
      <c r="AX50" s="1250"/>
      <c r="AY50" s="1250"/>
      <c r="AZ50" s="1250"/>
      <c r="BA50" s="1250"/>
      <c r="BB50" s="1250"/>
      <c r="BC50" s="1250"/>
      <c r="BD50" s="1250"/>
      <c r="BE50" s="1250"/>
      <c r="BF50" s="1250"/>
      <c r="BG50" s="1250"/>
      <c r="BH50" s="1250"/>
      <c r="BI50" s="1250"/>
      <c r="BJ50" s="1250"/>
      <c r="BK50" s="1250"/>
      <c r="BL50" s="1250"/>
      <c r="BM50" s="1250"/>
      <c r="BN50" s="1250"/>
      <c r="BO50" s="1251"/>
      <c r="BP50" s="1252" t="s">
        <v>570</v>
      </c>
      <c r="BQ50" s="1252"/>
      <c r="BR50" s="1252"/>
      <c r="BS50" s="1252"/>
      <c r="BT50" s="1252"/>
      <c r="BU50" s="1252"/>
      <c r="BV50" s="1252"/>
      <c r="BW50" s="1252"/>
      <c r="BX50" s="1252" t="s">
        <v>571</v>
      </c>
      <c r="BY50" s="1252"/>
      <c r="BZ50" s="1252"/>
      <c r="CA50" s="1252"/>
      <c r="CB50" s="1252"/>
      <c r="CC50" s="1252"/>
      <c r="CD50" s="1252"/>
      <c r="CE50" s="1252"/>
      <c r="CF50" s="1252" t="s">
        <v>572</v>
      </c>
      <c r="CG50" s="1252"/>
      <c r="CH50" s="1252"/>
      <c r="CI50" s="1252"/>
      <c r="CJ50" s="1252"/>
      <c r="CK50" s="1252"/>
      <c r="CL50" s="1252"/>
      <c r="CM50" s="1252"/>
      <c r="CN50" s="1252" t="s">
        <v>573</v>
      </c>
      <c r="CO50" s="1252"/>
      <c r="CP50" s="1252"/>
      <c r="CQ50" s="1252"/>
      <c r="CR50" s="1252"/>
      <c r="CS50" s="1252"/>
      <c r="CT50" s="1252"/>
      <c r="CU50" s="1252"/>
      <c r="CV50" s="1252" t="s">
        <v>574</v>
      </c>
      <c r="CW50" s="1252"/>
      <c r="CX50" s="1252"/>
      <c r="CY50" s="1252"/>
      <c r="CZ50" s="1252"/>
      <c r="DA50" s="1252"/>
      <c r="DB50" s="1252"/>
      <c r="DC50" s="1252"/>
    </row>
    <row r="51" spans="1:109" ht="13.5" customHeight="1" x14ac:dyDescent="0.15">
      <c r="B51" s="1227"/>
      <c r="G51" s="1253"/>
      <c r="H51" s="1253"/>
      <c r="I51" s="1254"/>
      <c r="J51" s="1254"/>
      <c r="K51" s="1255"/>
      <c r="L51" s="1255"/>
      <c r="M51" s="1255"/>
      <c r="N51" s="1255"/>
      <c r="AM51" s="1245"/>
      <c r="AN51" s="1256" t="s">
        <v>608</v>
      </c>
      <c r="AO51" s="1256"/>
      <c r="AP51" s="1256"/>
      <c r="AQ51" s="1256"/>
      <c r="AR51" s="1256"/>
      <c r="AS51" s="1256"/>
      <c r="AT51" s="1256"/>
      <c r="AU51" s="1256"/>
      <c r="AV51" s="1256"/>
      <c r="AW51" s="1256"/>
      <c r="AX51" s="1256"/>
      <c r="AY51" s="1256"/>
      <c r="AZ51" s="1256"/>
      <c r="BA51" s="1256"/>
      <c r="BB51" s="1256" t="s">
        <v>609</v>
      </c>
      <c r="BC51" s="1256"/>
      <c r="BD51" s="1256"/>
      <c r="BE51" s="1256"/>
      <c r="BF51" s="1256"/>
      <c r="BG51" s="1256"/>
      <c r="BH51" s="1256"/>
      <c r="BI51" s="1256"/>
      <c r="BJ51" s="1256"/>
      <c r="BK51" s="1256"/>
      <c r="BL51" s="1256"/>
      <c r="BM51" s="1256"/>
      <c r="BN51" s="1256"/>
      <c r="BO51" s="1256"/>
      <c r="BP51" s="1257">
        <v>126.1</v>
      </c>
      <c r="BQ51" s="1257"/>
      <c r="BR51" s="1257"/>
      <c r="BS51" s="1257"/>
      <c r="BT51" s="1257"/>
      <c r="BU51" s="1257"/>
      <c r="BV51" s="1257"/>
      <c r="BW51" s="1257"/>
      <c r="BX51" s="1257">
        <v>112.2</v>
      </c>
      <c r="BY51" s="1257"/>
      <c r="BZ51" s="1257"/>
      <c r="CA51" s="1257"/>
      <c r="CB51" s="1257"/>
      <c r="CC51" s="1257"/>
      <c r="CD51" s="1257"/>
      <c r="CE51" s="1257"/>
      <c r="CF51" s="1257">
        <v>104.5</v>
      </c>
      <c r="CG51" s="1257"/>
      <c r="CH51" s="1257"/>
      <c r="CI51" s="1257"/>
      <c r="CJ51" s="1257"/>
      <c r="CK51" s="1257"/>
      <c r="CL51" s="1257"/>
      <c r="CM51" s="1257"/>
      <c r="CN51" s="1257">
        <v>79.7</v>
      </c>
      <c r="CO51" s="1257"/>
      <c r="CP51" s="1257"/>
      <c r="CQ51" s="1257"/>
      <c r="CR51" s="1257"/>
      <c r="CS51" s="1257"/>
      <c r="CT51" s="1257"/>
      <c r="CU51" s="1257"/>
      <c r="CV51" s="1257">
        <v>76.7</v>
      </c>
      <c r="CW51" s="1257"/>
      <c r="CX51" s="1257"/>
      <c r="CY51" s="1257"/>
      <c r="CZ51" s="1257"/>
      <c r="DA51" s="1257"/>
      <c r="DB51" s="1257"/>
      <c r="DC51" s="1257"/>
    </row>
    <row r="52" spans="1:109" x14ac:dyDescent="0.15">
      <c r="B52" s="1227"/>
      <c r="G52" s="1253"/>
      <c r="H52" s="1253"/>
      <c r="I52" s="1254"/>
      <c r="J52" s="1254"/>
      <c r="K52" s="1255"/>
      <c r="L52" s="1255"/>
      <c r="M52" s="1255"/>
      <c r="N52" s="1255"/>
      <c r="AM52" s="1245"/>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7"/>
      <c r="BQ52" s="1257"/>
      <c r="BR52" s="1257"/>
      <c r="BS52" s="1257"/>
      <c r="BT52" s="1257"/>
      <c r="BU52" s="1257"/>
      <c r="BV52" s="1257"/>
      <c r="BW52" s="1257"/>
      <c r="BX52" s="1257"/>
      <c r="BY52" s="1257"/>
      <c r="BZ52" s="1257"/>
      <c r="CA52" s="1257"/>
      <c r="CB52" s="1257"/>
      <c r="CC52" s="1257"/>
      <c r="CD52" s="1257"/>
      <c r="CE52" s="1257"/>
      <c r="CF52" s="1257"/>
      <c r="CG52" s="1257"/>
      <c r="CH52" s="1257"/>
      <c r="CI52" s="1257"/>
      <c r="CJ52" s="1257"/>
      <c r="CK52" s="1257"/>
      <c r="CL52" s="1257"/>
      <c r="CM52" s="1257"/>
      <c r="CN52" s="1257"/>
      <c r="CO52" s="1257"/>
      <c r="CP52" s="1257"/>
      <c r="CQ52" s="1257"/>
      <c r="CR52" s="1257"/>
      <c r="CS52" s="1257"/>
      <c r="CT52" s="1257"/>
      <c r="CU52" s="1257"/>
      <c r="CV52" s="1257"/>
      <c r="CW52" s="1257"/>
      <c r="CX52" s="1257"/>
      <c r="CY52" s="1257"/>
      <c r="CZ52" s="1257"/>
      <c r="DA52" s="1257"/>
      <c r="DB52" s="1257"/>
      <c r="DC52" s="1257"/>
    </row>
    <row r="53" spans="1:109" x14ac:dyDescent="0.15">
      <c r="A53" s="1235"/>
      <c r="B53" s="1227"/>
      <c r="G53" s="1253"/>
      <c r="H53" s="1253"/>
      <c r="I53" s="1246"/>
      <c r="J53" s="1246"/>
      <c r="K53" s="1255"/>
      <c r="L53" s="1255"/>
      <c r="M53" s="1255"/>
      <c r="N53" s="1255"/>
      <c r="AM53" s="1245"/>
      <c r="AN53" s="1256"/>
      <c r="AO53" s="1256"/>
      <c r="AP53" s="1256"/>
      <c r="AQ53" s="1256"/>
      <c r="AR53" s="1256"/>
      <c r="AS53" s="1256"/>
      <c r="AT53" s="1256"/>
      <c r="AU53" s="1256"/>
      <c r="AV53" s="1256"/>
      <c r="AW53" s="1256"/>
      <c r="AX53" s="1256"/>
      <c r="AY53" s="1256"/>
      <c r="AZ53" s="1256"/>
      <c r="BA53" s="1256"/>
      <c r="BB53" s="1256" t="s">
        <v>610</v>
      </c>
      <c r="BC53" s="1256"/>
      <c r="BD53" s="1256"/>
      <c r="BE53" s="1256"/>
      <c r="BF53" s="1256"/>
      <c r="BG53" s="1256"/>
      <c r="BH53" s="1256"/>
      <c r="BI53" s="1256"/>
      <c r="BJ53" s="1256"/>
      <c r="BK53" s="1256"/>
      <c r="BL53" s="1256"/>
      <c r="BM53" s="1256"/>
      <c r="BN53" s="1256"/>
      <c r="BO53" s="1256"/>
      <c r="BP53" s="1257">
        <v>63.3</v>
      </c>
      <c r="BQ53" s="1257"/>
      <c r="BR53" s="1257"/>
      <c r="BS53" s="1257"/>
      <c r="BT53" s="1257"/>
      <c r="BU53" s="1257"/>
      <c r="BV53" s="1257"/>
      <c r="BW53" s="1257"/>
      <c r="BX53" s="1257">
        <v>64.3</v>
      </c>
      <c r="BY53" s="1257"/>
      <c r="BZ53" s="1257"/>
      <c r="CA53" s="1257"/>
      <c r="CB53" s="1257"/>
      <c r="CC53" s="1257"/>
      <c r="CD53" s="1257"/>
      <c r="CE53" s="1257"/>
      <c r="CF53" s="1257">
        <v>65.7</v>
      </c>
      <c r="CG53" s="1257"/>
      <c r="CH53" s="1257"/>
      <c r="CI53" s="1257"/>
      <c r="CJ53" s="1257"/>
      <c r="CK53" s="1257"/>
      <c r="CL53" s="1257"/>
      <c r="CM53" s="1257"/>
      <c r="CN53" s="1257">
        <v>67.2</v>
      </c>
      <c r="CO53" s="1257"/>
      <c r="CP53" s="1257"/>
      <c r="CQ53" s="1257"/>
      <c r="CR53" s="1257"/>
      <c r="CS53" s="1257"/>
      <c r="CT53" s="1257"/>
      <c r="CU53" s="1257"/>
      <c r="CV53" s="1257">
        <v>68.2</v>
      </c>
      <c r="CW53" s="1257"/>
      <c r="CX53" s="1257"/>
      <c r="CY53" s="1257"/>
      <c r="CZ53" s="1257"/>
      <c r="DA53" s="1257"/>
      <c r="DB53" s="1257"/>
      <c r="DC53" s="1257"/>
    </row>
    <row r="54" spans="1:109" x14ac:dyDescent="0.15">
      <c r="A54" s="1235"/>
      <c r="B54" s="1227"/>
      <c r="G54" s="1253"/>
      <c r="H54" s="1253"/>
      <c r="I54" s="1246"/>
      <c r="J54" s="1246"/>
      <c r="K54" s="1255"/>
      <c r="L54" s="1255"/>
      <c r="M54" s="1255"/>
      <c r="N54" s="1255"/>
      <c r="AM54" s="1245"/>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7"/>
      <c r="BQ54" s="1257"/>
      <c r="BR54" s="1257"/>
      <c r="BS54" s="1257"/>
      <c r="BT54" s="1257"/>
      <c r="BU54" s="1257"/>
      <c r="BV54" s="1257"/>
      <c r="BW54" s="1257"/>
      <c r="BX54" s="1257"/>
      <c r="BY54" s="1257"/>
      <c r="BZ54" s="1257"/>
      <c r="CA54" s="1257"/>
      <c r="CB54" s="1257"/>
      <c r="CC54" s="1257"/>
      <c r="CD54" s="1257"/>
      <c r="CE54" s="1257"/>
      <c r="CF54" s="1257"/>
      <c r="CG54" s="1257"/>
      <c r="CH54" s="1257"/>
      <c r="CI54" s="1257"/>
      <c r="CJ54" s="1257"/>
      <c r="CK54" s="1257"/>
      <c r="CL54" s="1257"/>
      <c r="CM54" s="1257"/>
      <c r="CN54" s="1257"/>
      <c r="CO54" s="1257"/>
      <c r="CP54" s="1257"/>
      <c r="CQ54" s="1257"/>
      <c r="CR54" s="1257"/>
      <c r="CS54" s="1257"/>
      <c r="CT54" s="1257"/>
      <c r="CU54" s="1257"/>
      <c r="CV54" s="1257"/>
      <c r="CW54" s="1257"/>
      <c r="CX54" s="1257"/>
      <c r="CY54" s="1257"/>
      <c r="CZ54" s="1257"/>
      <c r="DA54" s="1257"/>
      <c r="DB54" s="1257"/>
      <c r="DC54" s="1257"/>
    </row>
    <row r="55" spans="1:109" x14ac:dyDescent="0.15">
      <c r="A55" s="1235"/>
      <c r="B55" s="1227"/>
      <c r="G55" s="1246"/>
      <c r="H55" s="1246"/>
      <c r="I55" s="1246"/>
      <c r="J55" s="1246"/>
      <c r="K55" s="1255"/>
      <c r="L55" s="1255"/>
      <c r="M55" s="1255"/>
      <c r="N55" s="1255"/>
      <c r="AN55" s="1252" t="s">
        <v>611</v>
      </c>
      <c r="AO55" s="1252"/>
      <c r="AP55" s="1252"/>
      <c r="AQ55" s="1252"/>
      <c r="AR55" s="1252"/>
      <c r="AS55" s="1252"/>
      <c r="AT55" s="1252"/>
      <c r="AU55" s="1252"/>
      <c r="AV55" s="1252"/>
      <c r="AW55" s="1252"/>
      <c r="AX55" s="1252"/>
      <c r="AY55" s="1252"/>
      <c r="AZ55" s="1252"/>
      <c r="BA55" s="1252"/>
      <c r="BB55" s="1256" t="s">
        <v>609</v>
      </c>
      <c r="BC55" s="1256"/>
      <c r="BD55" s="1256"/>
      <c r="BE55" s="1256"/>
      <c r="BF55" s="1256"/>
      <c r="BG55" s="1256"/>
      <c r="BH55" s="1256"/>
      <c r="BI55" s="1256"/>
      <c r="BJ55" s="1256"/>
      <c r="BK55" s="1256"/>
      <c r="BL55" s="1256"/>
      <c r="BM55" s="1256"/>
      <c r="BN55" s="1256"/>
      <c r="BO55" s="1256"/>
      <c r="BP55" s="1257">
        <v>52.7</v>
      </c>
      <c r="BQ55" s="1257"/>
      <c r="BR55" s="1257"/>
      <c r="BS55" s="1257"/>
      <c r="BT55" s="1257"/>
      <c r="BU55" s="1257"/>
      <c r="BV55" s="1257"/>
      <c r="BW55" s="1257"/>
      <c r="BX55" s="1257">
        <v>49.7</v>
      </c>
      <c r="BY55" s="1257"/>
      <c r="BZ55" s="1257"/>
      <c r="CA55" s="1257"/>
      <c r="CB55" s="1257"/>
      <c r="CC55" s="1257"/>
      <c r="CD55" s="1257"/>
      <c r="CE55" s="1257"/>
      <c r="CF55" s="1257">
        <v>37.299999999999997</v>
      </c>
      <c r="CG55" s="1257"/>
      <c r="CH55" s="1257"/>
      <c r="CI55" s="1257"/>
      <c r="CJ55" s="1257"/>
      <c r="CK55" s="1257"/>
      <c r="CL55" s="1257"/>
      <c r="CM55" s="1257"/>
      <c r="CN55" s="1257">
        <v>25.1</v>
      </c>
      <c r="CO55" s="1257"/>
      <c r="CP55" s="1257"/>
      <c r="CQ55" s="1257"/>
      <c r="CR55" s="1257"/>
      <c r="CS55" s="1257"/>
      <c r="CT55" s="1257"/>
      <c r="CU55" s="1257"/>
      <c r="CV55" s="1257">
        <v>17.600000000000001</v>
      </c>
      <c r="CW55" s="1257"/>
      <c r="CX55" s="1257"/>
      <c r="CY55" s="1257"/>
      <c r="CZ55" s="1257"/>
      <c r="DA55" s="1257"/>
      <c r="DB55" s="1257"/>
      <c r="DC55" s="1257"/>
    </row>
    <row r="56" spans="1:109" x14ac:dyDescent="0.15">
      <c r="A56" s="1235"/>
      <c r="B56" s="1227"/>
      <c r="G56" s="1246"/>
      <c r="H56" s="1246"/>
      <c r="I56" s="1246"/>
      <c r="J56" s="1246"/>
      <c r="K56" s="1255"/>
      <c r="L56" s="1255"/>
      <c r="M56" s="1255"/>
      <c r="N56" s="1255"/>
      <c r="AN56" s="1252"/>
      <c r="AO56" s="1252"/>
      <c r="AP56" s="1252"/>
      <c r="AQ56" s="1252"/>
      <c r="AR56" s="1252"/>
      <c r="AS56" s="1252"/>
      <c r="AT56" s="1252"/>
      <c r="AU56" s="1252"/>
      <c r="AV56" s="1252"/>
      <c r="AW56" s="1252"/>
      <c r="AX56" s="1252"/>
      <c r="AY56" s="1252"/>
      <c r="AZ56" s="1252"/>
      <c r="BA56" s="1252"/>
      <c r="BB56" s="1256"/>
      <c r="BC56" s="1256"/>
      <c r="BD56" s="1256"/>
      <c r="BE56" s="1256"/>
      <c r="BF56" s="1256"/>
      <c r="BG56" s="1256"/>
      <c r="BH56" s="1256"/>
      <c r="BI56" s="1256"/>
      <c r="BJ56" s="1256"/>
      <c r="BK56" s="1256"/>
      <c r="BL56" s="1256"/>
      <c r="BM56" s="1256"/>
      <c r="BN56" s="1256"/>
      <c r="BO56" s="1256"/>
      <c r="BP56" s="1257"/>
      <c r="BQ56" s="1257"/>
      <c r="BR56" s="1257"/>
      <c r="BS56" s="1257"/>
      <c r="BT56" s="1257"/>
      <c r="BU56" s="1257"/>
      <c r="BV56" s="1257"/>
      <c r="BW56" s="1257"/>
      <c r="BX56" s="1257"/>
      <c r="BY56" s="1257"/>
      <c r="BZ56" s="1257"/>
      <c r="CA56" s="1257"/>
      <c r="CB56" s="1257"/>
      <c r="CC56" s="1257"/>
      <c r="CD56" s="1257"/>
      <c r="CE56" s="1257"/>
      <c r="CF56" s="1257"/>
      <c r="CG56" s="1257"/>
      <c r="CH56" s="1257"/>
      <c r="CI56" s="1257"/>
      <c r="CJ56" s="1257"/>
      <c r="CK56" s="1257"/>
      <c r="CL56" s="1257"/>
      <c r="CM56" s="1257"/>
      <c r="CN56" s="1257"/>
      <c r="CO56" s="1257"/>
      <c r="CP56" s="1257"/>
      <c r="CQ56" s="1257"/>
      <c r="CR56" s="1257"/>
      <c r="CS56" s="1257"/>
      <c r="CT56" s="1257"/>
      <c r="CU56" s="1257"/>
      <c r="CV56" s="1257"/>
      <c r="CW56" s="1257"/>
      <c r="CX56" s="1257"/>
      <c r="CY56" s="1257"/>
      <c r="CZ56" s="1257"/>
      <c r="DA56" s="1257"/>
      <c r="DB56" s="1257"/>
      <c r="DC56" s="1257"/>
    </row>
    <row r="57" spans="1:109" s="1235" customFormat="1" x14ac:dyDescent="0.15">
      <c r="B57" s="1258"/>
      <c r="G57" s="1246"/>
      <c r="H57" s="1246"/>
      <c r="I57" s="1259"/>
      <c r="J57" s="1259"/>
      <c r="K57" s="1255"/>
      <c r="L57" s="1255"/>
      <c r="M57" s="1255"/>
      <c r="N57" s="1255"/>
      <c r="AM57" s="1221"/>
      <c r="AN57" s="1252"/>
      <c r="AO57" s="1252"/>
      <c r="AP57" s="1252"/>
      <c r="AQ57" s="1252"/>
      <c r="AR57" s="1252"/>
      <c r="AS57" s="1252"/>
      <c r="AT57" s="1252"/>
      <c r="AU57" s="1252"/>
      <c r="AV57" s="1252"/>
      <c r="AW57" s="1252"/>
      <c r="AX57" s="1252"/>
      <c r="AY57" s="1252"/>
      <c r="AZ57" s="1252"/>
      <c r="BA57" s="1252"/>
      <c r="BB57" s="1256" t="s">
        <v>610</v>
      </c>
      <c r="BC57" s="1256"/>
      <c r="BD57" s="1256"/>
      <c r="BE57" s="1256"/>
      <c r="BF57" s="1256"/>
      <c r="BG57" s="1256"/>
      <c r="BH57" s="1256"/>
      <c r="BI57" s="1256"/>
      <c r="BJ57" s="1256"/>
      <c r="BK57" s="1256"/>
      <c r="BL57" s="1256"/>
      <c r="BM57" s="1256"/>
      <c r="BN57" s="1256"/>
      <c r="BO57" s="1256"/>
      <c r="BP57" s="1257">
        <v>59.9</v>
      </c>
      <c r="BQ57" s="1257"/>
      <c r="BR57" s="1257"/>
      <c r="BS57" s="1257"/>
      <c r="BT57" s="1257"/>
      <c r="BU57" s="1257"/>
      <c r="BV57" s="1257"/>
      <c r="BW57" s="1257"/>
      <c r="BX57" s="1257">
        <v>60.2</v>
      </c>
      <c r="BY57" s="1257"/>
      <c r="BZ57" s="1257"/>
      <c r="CA57" s="1257"/>
      <c r="CB57" s="1257"/>
      <c r="CC57" s="1257"/>
      <c r="CD57" s="1257"/>
      <c r="CE57" s="1257"/>
      <c r="CF57" s="1257">
        <v>62</v>
      </c>
      <c r="CG57" s="1257"/>
      <c r="CH57" s="1257"/>
      <c r="CI57" s="1257"/>
      <c r="CJ57" s="1257"/>
      <c r="CK57" s="1257"/>
      <c r="CL57" s="1257"/>
      <c r="CM57" s="1257"/>
      <c r="CN57" s="1257">
        <v>63.2</v>
      </c>
      <c r="CO57" s="1257"/>
      <c r="CP57" s="1257"/>
      <c r="CQ57" s="1257"/>
      <c r="CR57" s="1257"/>
      <c r="CS57" s="1257"/>
      <c r="CT57" s="1257"/>
      <c r="CU57" s="1257"/>
      <c r="CV57" s="1257">
        <v>65.2</v>
      </c>
      <c r="CW57" s="1257"/>
      <c r="CX57" s="1257"/>
      <c r="CY57" s="1257"/>
      <c r="CZ57" s="1257"/>
      <c r="DA57" s="1257"/>
      <c r="DB57" s="1257"/>
      <c r="DC57" s="1257"/>
      <c r="DD57" s="1260"/>
      <c r="DE57" s="1258"/>
    </row>
    <row r="58" spans="1:109" s="1235" customFormat="1" x14ac:dyDescent="0.15">
      <c r="A58" s="1221"/>
      <c r="B58" s="1258"/>
      <c r="G58" s="1246"/>
      <c r="H58" s="1246"/>
      <c r="I58" s="1259"/>
      <c r="J58" s="1259"/>
      <c r="K58" s="1255"/>
      <c r="L58" s="1255"/>
      <c r="M58" s="1255"/>
      <c r="N58" s="1255"/>
      <c r="AM58" s="1221"/>
      <c r="AN58" s="1252"/>
      <c r="AO58" s="1252"/>
      <c r="AP58" s="1252"/>
      <c r="AQ58" s="1252"/>
      <c r="AR58" s="1252"/>
      <c r="AS58" s="1252"/>
      <c r="AT58" s="1252"/>
      <c r="AU58" s="1252"/>
      <c r="AV58" s="1252"/>
      <c r="AW58" s="1252"/>
      <c r="AX58" s="1252"/>
      <c r="AY58" s="1252"/>
      <c r="AZ58" s="1252"/>
      <c r="BA58" s="1252"/>
      <c r="BB58" s="1256"/>
      <c r="BC58" s="1256"/>
      <c r="BD58" s="1256"/>
      <c r="BE58" s="1256"/>
      <c r="BF58" s="1256"/>
      <c r="BG58" s="1256"/>
      <c r="BH58" s="1256"/>
      <c r="BI58" s="1256"/>
      <c r="BJ58" s="1256"/>
      <c r="BK58" s="1256"/>
      <c r="BL58" s="1256"/>
      <c r="BM58" s="1256"/>
      <c r="BN58" s="1256"/>
      <c r="BO58" s="1256"/>
      <c r="BP58" s="1257"/>
      <c r="BQ58" s="1257"/>
      <c r="BR58" s="1257"/>
      <c r="BS58" s="1257"/>
      <c r="BT58" s="1257"/>
      <c r="BU58" s="1257"/>
      <c r="BV58" s="1257"/>
      <c r="BW58" s="1257"/>
      <c r="BX58" s="1257"/>
      <c r="BY58" s="1257"/>
      <c r="BZ58" s="1257"/>
      <c r="CA58" s="1257"/>
      <c r="CB58" s="1257"/>
      <c r="CC58" s="1257"/>
      <c r="CD58" s="1257"/>
      <c r="CE58" s="1257"/>
      <c r="CF58" s="1257"/>
      <c r="CG58" s="1257"/>
      <c r="CH58" s="1257"/>
      <c r="CI58" s="1257"/>
      <c r="CJ58" s="1257"/>
      <c r="CK58" s="1257"/>
      <c r="CL58" s="1257"/>
      <c r="CM58" s="1257"/>
      <c r="CN58" s="1257"/>
      <c r="CO58" s="1257"/>
      <c r="CP58" s="1257"/>
      <c r="CQ58" s="1257"/>
      <c r="CR58" s="1257"/>
      <c r="CS58" s="1257"/>
      <c r="CT58" s="1257"/>
      <c r="CU58" s="1257"/>
      <c r="CV58" s="1257"/>
      <c r="CW58" s="1257"/>
      <c r="CX58" s="1257"/>
      <c r="CY58" s="1257"/>
      <c r="CZ58" s="1257"/>
      <c r="DA58" s="1257"/>
      <c r="DB58" s="1257"/>
      <c r="DC58" s="1257"/>
      <c r="DD58" s="1260"/>
      <c r="DE58" s="1258"/>
    </row>
    <row r="59" spans="1:109" s="1235" customFormat="1" x14ac:dyDescent="0.15">
      <c r="A59" s="1221"/>
      <c r="B59" s="1258"/>
      <c r="K59" s="1261"/>
      <c r="L59" s="1261"/>
      <c r="M59" s="1261"/>
      <c r="N59" s="1261"/>
      <c r="AQ59" s="1261"/>
      <c r="AR59" s="1261"/>
      <c r="AS59" s="1261"/>
      <c r="AT59" s="1261"/>
      <c r="BC59" s="1261"/>
      <c r="BD59" s="1261"/>
      <c r="BE59" s="1261"/>
      <c r="BF59" s="1261"/>
      <c r="BO59" s="1261"/>
      <c r="BP59" s="1261"/>
      <c r="BQ59" s="1261"/>
      <c r="BR59" s="1261"/>
      <c r="CA59" s="1261"/>
      <c r="CB59" s="1261"/>
      <c r="CC59" s="1261"/>
      <c r="CD59" s="1261"/>
      <c r="CM59" s="1261"/>
      <c r="CN59" s="1261"/>
      <c r="CO59" s="1261"/>
      <c r="CP59" s="1261"/>
      <c r="CY59" s="1261"/>
      <c r="CZ59" s="1261"/>
      <c r="DA59" s="1261"/>
      <c r="DB59" s="1261"/>
      <c r="DC59" s="1261"/>
      <c r="DD59" s="1260"/>
      <c r="DE59" s="1258"/>
    </row>
    <row r="60" spans="1:109" s="1235" customFormat="1" x14ac:dyDescent="0.15">
      <c r="A60" s="1221"/>
      <c r="B60" s="1258"/>
      <c r="K60" s="1261"/>
      <c r="L60" s="1261"/>
      <c r="M60" s="1261"/>
      <c r="N60" s="1261"/>
      <c r="AQ60" s="1261"/>
      <c r="AR60" s="1261"/>
      <c r="AS60" s="1261"/>
      <c r="AT60" s="1261"/>
      <c r="BC60" s="1261"/>
      <c r="BD60" s="1261"/>
      <c r="BE60" s="1261"/>
      <c r="BF60" s="1261"/>
      <c r="BO60" s="1261"/>
      <c r="BP60" s="1261"/>
      <c r="BQ60" s="1261"/>
      <c r="BR60" s="1261"/>
      <c r="CA60" s="1261"/>
      <c r="CB60" s="1261"/>
      <c r="CC60" s="1261"/>
      <c r="CD60" s="1261"/>
      <c r="CM60" s="1261"/>
      <c r="CN60" s="1261"/>
      <c r="CO60" s="1261"/>
      <c r="CP60" s="1261"/>
      <c r="CY60" s="1261"/>
      <c r="CZ60" s="1261"/>
      <c r="DA60" s="1261"/>
      <c r="DB60" s="1261"/>
      <c r="DC60" s="1261"/>
      <c r="DD60" s="1260"/>
      <c r="DE60" s="1258"/>
    </row>
    <row r="61" spans="1:109" s="1235" customFormat="1" x14ac:dyDescent="0.15">
      <c r="A61" s="1221"/>
      <c r="B61" s="1262"/>
      <c r="C61" s="1263"/>
      <c r="D61" s="1263"/>
      <c r="E61" s="1263"/>
      <c r="F61" s="1263"/>
      <c r="G61" s="1263"/>
      <c r="H61" s="1263"/>
      <c r="I61" s="1263"/>
      <c r="J61" s="1263"/>
      <c r="K61" s="1263"/>
      <c r="L61" s="1263"/>
      <c r="M61" s="1264"/>
      <c r="N61" s="1264"/>
      <c r="O61" s="1263"/>
      <c r="P61" s="1263"/>
      <c r="Q61" s="1263"/>
      <c r="R61" s="1263"/>
      <c r="S61" s="1263"/>
      <c r="T61" s="1263"/>
      <c r="U61" s="1263"/>
      <c r="V61" s="1263"/>
      <c r="W61" s="1263"/>
      <c r="X61" s="1263"/>
      <c r="Y61" s="1263"/>
      <c r="Z61" s="1263"/>
      <c r="AA61" s="1263"/>
      <c r="AB61" s="1263"/>
      <c r="AC61" s="1263"/>
      <c r="AD61" s="1263"/>
      <c r="AE61" s="1263"/>
      <c r="AF61" s="1263"/>
      <c r="AG61" s="1263"/>
      <c r="AH61" s="1263"/>
      <c r="AI61" s="1263"/>
      <c r="AJ61" s="1263"/>
      <c r="AK61" s="1263"/>
      <c r="AL61" s="1263"/>
      <c r="AM61" s="1263"/>
      <c r="AN61" s="1263"/>
      <c r="AO61" s="1263"/>
      <c r="AP61" s="1263"/>
      <c r="AQ61" s="1263"/>
      <c r="AR61" s="1263"/>
      <c r="AS61" s="1264"/>
      <c r="AT61" s="1264"/>
      <c r="AU61" s="1263"/>
      <c r="AV61" s="1263"/>
      <c r="AW61" s="1263"/>
      <c r="AX61" s="1263"/>
      <c r="AY61" s="1263"/>
      <c r="AZ61" s="1263"/>
      <c r="BA61" s="1263"/>
      <c r="BB61" s="1263"/>
      <c r="BC61" s="1263"/>
      <c r="BD61" s="1263"/>
      <c r="BE61" s="1264"/>
      <c r="BF61" s="1264"/>
      <c r="BG61" s="1263"/>
      <c r="BH61" s="1263"/>
      <c r="BI61" s="1263"/>
      <c r="BJ61" s="1263"/>
      <c r="BK61" s="1263"/>
      <c r="BL61" s="1263"/>
      <c r="BM61" s="1263"/>
      <c r="BN61" s="1263"/>
      <c r="BO61" s="1263"/>
      <c r="BP61" s="1263"/>
      <c r="BQ61" s="1264"/>
      <c r="BR61" s="1264"/>
      <c r="BS61" s="1263"/>
      <c r="BT61" s="1263"/>
      <c r="BU61" s="1263"/>
      <c r="BV61" s="1263"/>
      <c r="BW61" s="1263"/>
      <c r="BX61" s="1263"/>
      <c r="BY61" s="1263"/>
      <c r="BZ61" s="1263"/>
      <c r="CA61" s="1263"/>
      <c r="CB61" s="1263"/>
      <c r="CC61" s="1264"/>
      <c r="CD61" s="1264"/>
      <c r="CE61" s="1263"/>
      <c r="CF61" s="1263"/>
      <c r="CG61" s="1263"/>
      <c r="CH61" s="1263"/>
      <c r="CI61" s="1263"/>
      <c r="CJ61" s="1263"/>
      <c r="CK61" s="1263"/>
      <c r="CL61" s="1263"/>
      <c r="CM61" s="1263"/>
      <c r="CN61" s="1263"/>
      <c r="CO61" s="1264"/>
      <c r="CP61" s="1264"/>
      <c r="CQ61" s="1263"/>
      <c r="CR61" s="1263"/>
      <c r="CS61" s="1263"/>
      <c r="CT61" s="1263"/>
      <c r="CU61" s="1263"/>
      <c r="CV61" s="1263"/>
      <c r="CW61" s="1263"/>
      <c r="CX61" s="1263"/>
      <c r="CY61" s="1263"/>
      <c r="CZ61" s="1263"/>
      <c r="DA61" s="1264"/>
      <c r="DB61" s="1264"/>
      <c r="DC61" s="1264"/>
      <c r="DD61" s="1265"/>
      <c r="DE61" s="1258"/>
    </row>
    <row r="62" spans="1:109" x14ac:dyDescent="0.15">
      <c r="B62" s="1232"/>
      <c r="C62" s="1232"/>
      <c r="D62" s="1232"/>
      <c r="E62" s="1232"/>
      <c r="F62" s="1232"/>
      <c r="G62" s="1232"/>
      <c r="H62" s="1232"/>
      <c r="I62" s="1232"/>
      <c r="J62" s="1232"/>
      <c r="K62" s="1232"/>
      <c r="L62" s="1232"/>
      <c r="M62" s="1232"/>
      <c r="N62" s="1232"/>
      <c r="O62" s="1232"/>
      <c r="P62" s="1232"/>
      <c r="Q62" s="1232"/>
      <c r="R62" s="1232"/>
      <c r="S62" s="1232"/>
      <c r="T62" s="1232"/>
      <c r="U62" s="1232"/>
      <c r="V62" s="1232"/>
      <c r="W62" s="1232"/>
      <c r="X62" s="1232"/>
      <c r="Y62" s="1232"/>
      <c r="Z62" s="1232"/>
      <c r="AA62" s="1232"/>
      <c r="AB62" s="1232"/>
      <c r="AC62" s="1232"/>
      <c r="AD62" s="1232"/>
      <c r="AE62" s="1232"/>
      <c r="AF62" s="1232"/>
      <c r="AG62" s="1232"/>
      <c r="AH62" s="1232"/>
      <c r="AI62" s="1232"/>
      <c r="AJ62" s="1232"/>
      <c r="AK62" s="1232"/>
      <c r="AL62" s="1232"/>
      <c r="AM62" s="1232"/>
      <c r="AN62" s="1232"/>
      <c r="AO62" s="1232"/>
      <c r="AP62" s="1232"/>
      <c r="AQ62" s="1232"/>
      <c r="AR62" s="1232"/>
      <c r="AS62" s="1232"/>
      <c r="AT62" s="1232"/>
      <c r="AU62" s="1232"/>
      <c r="AV62" s="1232"/>
      <c r="AW62" s="1232"/>
      <c r="AX62" s="1232"/>
      <c r="AY62" s="1232"/>
      <c r="AZ62" s="1232"/>
      <c r="BA62" s="1232"/>
      <c r="BB62" s="1232"/>
      <c r="BC62" s="1232"/>
      <c r="BD62" s="1232"/>
      <c r="BE62" s="1232"/>
      <c r="BF62" s="1232"/>
      <c r="BG62" s="1232"/>
      <c r="BH62" s="1232"/>
      <c r="BI62" s="1232"/>
      <c r="BJ62" s="1232"/>
      <c r="BK62" s="1232"/>
      <c r="BL62" s="1232"/>
      <c r="BM62" s="1232"/>
      <c r="BN62" s="1232"/>
      <c r="BO62" s="1232"/>
      <c r="BP62" s="1232"/>
      <c r="BQ62" s="1232"/>
      <c r="BR62" s="1232"/>
      <c r="BS62" s="1232"/>
      <c r="BT62" s="1232"/>
      <c r="BU62" s="1232"/>
      <c r="BV62" s="1232"/>
      <c r="BW62" s="1232"/>
      <c r="BX62" s="1232"/>
      <c r="BY62" s="1232"/>
      <c r="BZ62" s="1232"/>
      <c r="CA62" s="1232"/>
      <c r="CB62" s="1232"/>
      <c r="CC62" s="1232"/>
      <c r="CD62" s="1232"/>
      <c r="CE62" s="1232"/>
      <c r="CF62" s="1232"/>
      <c r="CG62" s="1232"/>
      <c r="CH62" s="1232"/>
      <c r="CI62" s="1232"/>
      <c r="CJ62" s="1232"/>
      <c r="CK62" s="1232"/>
      <c r="CL62" s="1232"/>
      <c r="CM62" s="1232"/>
      <c r="CN62" s="1232"/>
      <c r="CO62" s="1232"/>
      <c r="CP62" s="1232"/>
      <c r="CQ62" s="1232"/>
      <c r="CR62" s="1232"/>
      <c r="CS62" s="1232"/>
      <c r="CT62" s="1232"/>
      <c r="CU62" s="1232"/>
      <c r="CV62" s="1232"/>
      <c r="CW62" s="1232"/>
      <c r="CX62" s="1232"/>
      <c r="CY62" s="1232"/>
      <c r="CZ62" s="1232"/>
      <c r="DA62" s="1232"/>
      <c r="DB62" s="1232"/>
      <c r="DC62" s="1232"/>
      <c r="DD62" s="1232"/>
      <c r="DE62" s="1221"/>
    </row>
    <row r="63" spans="1:109" ht="17.25" x14ac:dyDescent="0.15">
      <c r="B63" s="1266" t="s">
        <v>612</v>
      </c>
    </row>
    <row r="64" spans="1:109" x14ac:dyDescent="0.15">
      <c r="B64" s="1227"/>
      <c r="G64" s="1234"/>
      <c r="I64" s="1267"/>
      <c r="J64" s="1267"/>
      <c r="K64" s="1267"/>
      <c r="L64" s="1267"/>
      <c r="M64" s="1267"/>
      <c r="N64" s="1268"/>
      <c r="AM64" s="1234"/>
      <c r="AN64" s="1234" t="s">
        <v>605</v>
      </c>
      <c r="AP64" s="1235"/>
      <c r="AQ64" s="1235"/>
      <c r="AR64" s="1235"/>
      <c r="AY64" s="1234"/>
      <c r="BA64" s="1235"/>
      <c r="BB64" s="1235"/>
      <c r="BC64" s="1235"/>
      <c r="BK64" s="1234"/>
      <c r="BM64" s="1235"/>
      <c r="BN64" s="1235"/>
      <c r="BO64" s="1235"/>
      <c r="BW64" s="1234"/>
      <c r="BY64" s="1235"/>
      <c r="BZ64" s="1235"/>
      <c r="CA64" s="1235"/>
      <c r="CI64" s="1234"/>
      <c r="CK64" s="1235"/>
      <c r="CL64" s="1235"/>
      <c r="CM64" s="1235"/>
      <c r="CU64" s="1234"/>
      <c r="CW64" s="1235"/>
      <c r="CX64" s="1235"/>
      <c r="CY64" s="1235"/>
    </row>
    <row r="65" spans="2:107" x14ac:dyDescent="0.15">
      <c r="B65" s="1227"/>
      <c r="AN65" s="1236" t="s">
        <v>613</v>
      </c>
      <c r="AO65" s="1237"/>
      <c r="AP65" s="1237"/>
      <c r="AQ65" s="1237"/>
      <c r="AR65" s="1237"/>
      <c r="AS65" s="1237"/>
      <c r="AT65" s="1237"/>
      <c r="AU65" s="1237"/>
      <c r="AV65" s="1237"/>
      <c r="AW65" s="1237"/>
      <c r="AX65" s="1237"/>
      <c r="AY65" s="1237"/>
      <c r="AZ65" s="1237"/>
      <c r="BA65" s="1237"/>
      <c r="BB65" s="1237"/>
      <c r="BC65" s="1237"/>
      <c r="BD65" s="1237"/>
      <c r="BE65" s="1237"/>
      <c r="BF65" s="1237"/>
      <c r="BG65" s="1237"/>
      <c r="BH65" s="1237"/>
      <c r="BI65" s="1237"/>
      <c r="BJ65" s="1237"/>
      <c r="BK65" s="1237"/>
      <c r="BL65" s="1237"/>
      <c r="BM65" s="1237"/>
      <c r="BN65" s="1237"/>
      <c r="BO65" s="1237"/>
      <c r="BP65" s="1237"/>
      <c r="BQ65" s="1237"/>
      <c r="BR65" s="1237"/>
      <c r="BS65" s="1237"/>
      <c r="BT65" s="1237"/>
      <c r="BU65" s="1237"/>
      <c r="BV65" s="1237"/>
      <c r="BW65" s="1237"/>
      <c r="BX65" s="1237"/>
      <c r="BY65" s="1237"/>
      <c r="BZ65" s="1237"/>
      <c r="CA65" s="1237"/>
      <c r="CB65" s="1237"/>
      <c r="CC65" s="1237"/>
      <c r="CD65" s="1237"/>
      <c r="CE65" s="1237"/>
      <c r="CF65" s="1237"/>
      <c r="CG65" s="1237"/>
      <c r="CH65" s="1237"/>
      <c r="CI65" s="1237"/>
      <c r="CJ65" s="1237"/>
      <c r="CK65" s="1237"/>
      <c r="CL65" s="1237"/>
      <c r="CM65" s="1237"/>
      <c r="CN65" s="1237"/>
      <c r="CO65" s="1237"/>
      <c r="CP65" s="1237"/>
      <c r="CQ65" s="1237"/>
      <c r="CR65" s="1237"/>
      <c r="CS65" s="1237"/>
      <c r="CT65" s="1237"/>
      <c r="CU65" s="1237"/>
      <c r="CV65" s="1237"/>
      <c r="CW65" s="1237"/>
      <c r="CX65" s="1237"/>
      <c r="CY65" s="1237"/>
      <c r="CZ65" s="1237"/>
      <c r="DA65" s="1237"/>
      <c r="DB65" s="1237"/>
      <c r="DC65" s="1238"/>
    </row>
    <row r="66" spans="2:107" x14ac:dyDescent="0.15">
      <c r="B66" s="1227"/>
      <c r="AN66" s="1239"/>
      <c r="AO66" s="1240"/>
      <c r="AP66" s="1240"/>
      <c r="AQ66" s="1240"/>
      <c r="AR66" s="1240"/>
      <c r="AS66" s="1240"/>
      <c r="AT66" s="1240"/>
      <c r="AU66" s="1240"/>
      <c r="AV66" s="1240"/>
      <c r="AW66" s="1240"/>
      <c r="AX66" s="1240"/>
      <c r="AY66" s="1240"/>
      <c r="AZ66" s="1240"/>
      <c r="BA66" s="1240"/>
      <c r="BB66" s="1240"/>
      <c r="BC66" s="1240"/>
      <c r="BD66" s="1240"/>
      <c r="BE66" s="1240"/>
      <c r="BF66" s="1240"/>
      <c r="BG66" s="1240"/>
      <c r="BH66" s="1240"/>
      <c r="BI66" s="1240"/>
      <c r="BJ66" s="1240"/>
      <c r="BK66" s="1240"/>
      <c r="BL66" s="1240"/>
      <c r="BM66" s="1240"/>
      <c r="BN66" s="1240"/>
      <c r="BO66" s="1240"/>
      <c r="BP66" s="1240"/>
      <c r="BQ66" s="1240"/>
      <c r="BR66" s="1240"/>
      <c r="BS66" s="1240"/>
      <c r="BT66" s="1240"/>
      <c r="BU66" s="1240"/>
      <c r="BV66" s="1240"/>
      <c r="BW66" s="1240"/>
      <c r="BX66" s="1240"/>
      <c r="BY66" s="1240"/>
      <c r="BZ66" s="1240"/>
      <c r="CA66" s="1240"/>
      <c r="CB66" s="1240"/>
      <c r="CC66" s="1240"/>
      <c r="CD66" s="1240"/>
      <c r="CE66" s="1240"/>
      <c r="CF66" s="1240"/>
      <c r="CG66" s="1240"/>
      <c r="CH66" s="1240"/>
      <c r="CI66" s="1240"/>
      <c r="CJ66" s="1240"/>
      <c r="CK66" s="1240"/>
      <c r="CL66" s="1240"/>
      <c r="CM66" s="1240"/>
      <c r="CN66" s="1240"/>
      <c r="CO66" s="1240"/>
      <c r="CP66" s="1240"/>
      <c r="CQ66" s="1240"/>
      <c r="CR66" s="1240"/>
      <c r="CS66" s="1240"/>
      <c r="CT66" s="1240"/>
      <c r="CU66" s="1240"/>
      <c r="CV66" s="1240"/>
      <c r="CW66" s="1240"/>
      <c r="CX66" s="1240"/>
      <c r="CY66" s="1240"/>
      <c r="CZ66" s="1240"/>
      <c r="DA66" s="1240"/>
      <c r="DB66" s="1240"/>
      <c r="DC66" s="1241"/>
    </row>
    <row r="67" spans="2:107" x14ac:dyDescent="0.15">
      <c r="B67" s="1227"/>
      <c r="AN67" s="1239"/>
      <c r="AO67" s="1240"/>
      <c r="AP67" s="1240"/>
      <c r="AQ67" s="1240"/>
      <c r="AR67" s="1240"/>
      <c r="AS67" s="1240"/>
      <c r="AT67" s="1240"/>
      <c r="AU67" s="1240"/>
      <c r="AV67" s="1240"/>
      <c r="AW67" s="1240"/>
      <c r="AX67" s="1240"/>
      <c r="AY67" s="1240"/>
      <c r="AZ67" s="1240"/>
      <c r="BA67" s="1240"/>
      <c r="BB67" s="1240"/>
      <c r="BC67" s="1240"/>
      <c r="BD67" s="1240"/>
      <c r="BE67" s="1240"/>
      <c r="BF67" s="1240"/>
      <c r="BG67" s="1240"/>
      <c r="BH67" s="1240"/>
      <c r="BI67" s="1240"/>
      <c r="BJ67" s="1240"/>
      <c r="BK67" s="1240"/>
      <c r="BL67" s="1240"/>
      <c r="BM67" s="1240"/>
      <c r="BN67" s="1240"/>
      <c r="BO67" s="1240"/>
      <c r="BP67" s="1240"/>
      <c r="BQ67" s="1240"/>
      <c r="BR67" s="1240"/>
      <c r="BS67" s="1240"/>
      <c r="BT67" s="1240"/>
      <c r="BU67" s="1240"/>
      <c r="BV67" s="1240"/>
      <c r="BW67" s="1240"/>
      <c r="BX67" s="1240"/>
      <c r="BY67" s="1240"/>
      <c r="BZ67" s="1240"/>
      <c r="CA67" s="1240"/>
      <c r="CB67" s="1240"/>
      <c r="CC67" s="1240"/>
      <c r="CD67" s="1240"/>
      <c r="CE67" s="1240"/>
      <c r="CF67" s="1240"/>
      <c r="CG67" s="1240"/>
      <c r="CH67" s="1240"/>
      <c r="CI67" s="1240"/>
      <c r="CJ67" s="1240"/>
      <c r="CK67" s="1240"/>
      <c r="CL67" s="1240"/>
      <c r="CM67" s="1240"/>
      <c r="CN67" s="1240"/>
      <c r="CO67" s="1240"/>
      <c r="CP67" s="1240"/>
      <c r="CQ67" s="1240"/>
      <c r="CR67" s="1240"/>
      <c r="CS67" s="1240"/>
      <c r="CT67" s="1240"/>
      <c r="CU67" s="1240"/>
      <c r="CV67" s="1240"/>
      <c r="CW67" s="1240"/>
      <c r="CX67" s="1240"/>
      <c r="CY67" s="1240"/>
      <c r="CZ67" s="1240"/>
      <c r="DA67" s="1240"/>
      <c r="DB67" s="1240"/>
      <c r="DC67" s="1241"/>
    </row>
    <row r="68" spans="2:107" x14ac:dyDescent="0.15">
      <c r="B68" s="1227"/>
      <c r="AN68" s="1239"/>
      <c r="AO68" s="1240"/>
      <c r="AP68" s="1240"/>
      <c r="AQ68" s="1240"/>
      <c r="AR68" s="1240"/>
      <c r="AS68" s="1240"/>
      <c r="AT68" s="1240"/>
      <c r="AU68" s="1240"/>
      <c r="AV68" s="1240"/>
      <c r="AW68" s="1240"/>
      <c r="AX68" s="1240"/>
      <c r="AY68" s="1240"/>
      <c r="AZ68" s="1240"/>
      <c r="BA68" s="1240"/>
      <c r="BB68" s="1240"/>
      <c r="BC68" s="1240"/>
      <c r="BD68" s="1240"/>
      <c r="BE68" s="1240"/>
      <c r="BF68" s="1240"/>
      <c r="BG68" s="1240"/>
      <c r="BH68" s="1240"/>
      <c r="BI68" s="1240"/>
      <c r="BJ68" s="1240"/>
      <c r="BK68" s="1240"/>
      <c r="BL68" s="1240"/>
      <c r="BM68" s="1240"/>
      <c r="BN68" s="1240"/>
      <c r="BO68" s="1240"/>
      <c r="BP68" s="1240"/>
      <c r="BQ68" s="1240"/>
      <c r="BR68" s="1240"/>
      <c r="BS68" s="1240"/>
      <c r="BT68" s="1240"/>
      <c r="BU68" s="1240"/>
      <c r="BV68" s="1240"/>
      <c r="BW68" s="1240"/>
      <c r="BX68" s="1240"/>
      <c r="BY68" s="1240"/>
      <c r="BZ68" s="1240"/>
      <c r="CA68" s="1240"/>
      <c r="CB68" s="1240"/>
      <c r="CC68" s="1240"/>
      <c r="CD68" s="1240"/>
      <c r="CE68" s="1240"/>
      <c r="CF68" s="1240"/>
      <c r="CG68" s="1240"/>
      <c r="CH68" s="1240"/>
      <c r="CI68" s="1240"/>
      <c r="CJ68" s="1240"/>
      <c r="CK68" s="1240"/>
      <c r="CL68" s="1240"/>
      <c r="CM68" s="1240"/>
      <c r="CN68" s="1240"/>
      <c r="CO68" s="1240"/>
      <c r="CP68" s="1240"/>
      <c r="CQ68" s="1240"/>
      <c r="CR68" s="1240"/>
      <c r="CS68" s="1240"/>
      <c r="CT68" s="1240"/>
      <c r="CU68" s="1240"/>
      <c r="CV68" s="1240"/>
      <c r="CW68" s="1240"/>
      <c r="CX68" s="1240"/>
      <c r="CY68" s="1240"/>
      <c r="CZ68" s="1240"/>
      <c r="DA68" s="1240"/>
      <c r="DB68" s="1240"/>
      <c r="DC68" s="1241"/>
    </row>
    <row r="69" spans="2:107" x14ac:dyDescent="0.15">
      <c r="B69" s="1227"/>
      <c r="AN69" s="1242"/>
      <c r="AO69" s="1243"/>
      <c r="AP69" s="1243"/>
      <c r="AQ69" s="1243"/>
      <c r="AR69" s="1243"/>
      <c r="AS69" s="1243"/>
      <c r="AT69" s="1243"/>
      <c r="AU69" s="1243"/>
      <c r="AV69" s="1243"/>
      <c r="AW69" s="1243"/>
      <c r="AX69" s="1243"/>
      <c r="AY69" s="1243"/>
      <c r="AZ69" s="1243"/>
      <c r="BA69" s="1243"/>
      <c r="BB69" s="1243"/>
      <c r="BC69" s="1243"/>
      <c r="BD69" s="1243"/>
      <c r="BE69" s="1243"/>
      <c r="BF69" s="1243"/>
      <c r="BG69" s="1243"/>
      <c r="BH69" s="1243"/>
      <c r="BI69" s="1243"/>
      <c r="BJ69" s="1243"/>
      <c r="BK69" s="1243"/>
      <c r="BL69" s="1243"/>
      <c r="BM69" s="1243"/>
      <c r="BN69" s="1243"/>
      <c r="BO69" s="1243"/>
      <c r="BP69" s="1243"/>
      <c r="BQ69" s="1243"/>
      <c r="BR69" s="1243"/>
      <c r="BS69" s="1243"/>
      <c r="BT69" s="1243"/>
      <c r="BU69" s="1243"/>
      <c r="BV69" s="1243"/>
      <c r="BW69" s="1243"/>
      <c r="BX69" s="1243"/>
      <c r="BY69" s="1243"/>
      <c r="BZ69" s="1243"/>
      <c r="CA69" s="1243"/>
      <c r="CB69" s="1243"/>
      <c r="CC69" s="1243"/>
      <c r="CD69" s="1243"/>
      <c r="CE69" s="1243"/>
      <c r="CF69" s="1243"/>
      <c r="CG69" s="1243"/>
      <c r="CH69" s="1243"/>
      <c r="CI69" s="1243"/>
      <c r="CJ69" s="1243"/>
      <c r="CK69" s="1243"/>
      <c r="CL69" s="1243"/>
      <c r="CM69" s="1243"/>
      <c r="CN69" s="1243"/>
      <c r="CO69" s="1243"/>
      <c r="CP69" s="1243"/>
      <c r="CQ69" s="1243"/>
      <c r="CR69" s="1243"/>
      <c r="CS69" s="1243"/>
      <c r="CT69" s="1243"/>
      <c r="CU69" s="1243"/>
      <c r="CV69" s="1243"/>
      <c r="CW69" s="1243"/>
      <c r="CX69" s="1243"/>
      <c r="CY69" s="1243"/>
      <c r="CZ69" s="1243"/>
      <c r="DA69" s="1243"/>
      <c r="DB69" s="1243"/>
      <c r="DC69" s="1244"/>
    </row>
    <row r="70" spans="2:107" x14ac:dyDescent="0.15">
      <c r="B70" s="1227"/>
      <c r="H70" s="1269"/>
      <c r="I70" s="1269"/>
      <c r="J70" s="1270"/>
      <c r="K70" s="1270"/>
      <c r="L70" s="1271"/>
      <c r="M70" s="1270"/>
      <c r="N70" s="1271"/>
      <c r="AN70" s="1245"/>
      <c r="AO70" s="1245"/>
      <c r="AP70" s="1245"/>
      <c r="AZ70" s="1245"/>
      <c r="BA70" s="1245"/>
      <c r="BB70" s="1245"/>
      <c r="BL70" s="1245"/>
      <c r="BM70" s="1245"/>
      <c r="BN70" s="1245"/>
      <c r="BX70" s="1245"/>
      <c r="BY70" s="1245"/>
      <c r="BZ70" s="1245"/>
      <c r="CJ70" s="1245"/>
      <c r="CK70" s="1245"/>
      <c r="CL70" s="1245"/>
      <c r="CV70" s="1245"/>
      <c r="CW70" s="1245"/>
      <c r="CX70" s="1245"/>
    </row>
    <row r="71" spans="2:107" x14ac:dyDescent="0.15">
      <c r="B71" s="1227"/>
      <c r="G71" s="1272"/>
      <c r="I71" s="1273"/>
      <c r="J71" s="1270"/>
      <c r="K71" s="1270"/>
      <c r="L71" s="1271"/>
      <c r="M71" s="1270"/>
      <c r="N71" s="1271"/>
      <c r="AM71" s="1272"/>
      <c r="AN71" s="1221" t="s">
        <v>607</v>
      </c>
    </row>
    <row r="72" spans="2:107" x14ac:dyDescent="0.15">
      <c r="B72" s="1227"/>
      <c r="G72" s="1246"/>
      <c r="H72" s="1246"/>
      <c r="I72" s="1246"/>
      <c r="J72" s="1246"/>
      <c r="K72" s="1247"/>
      <c r="L72" s="1247"/>
      <c r="M72" s="1248"/>
      <c r="N72" s="1248"/>
      <c r="AN72" s="1249"/>
      <c r="AO72" s="1250"/>
      <c r="AP72" s="1250"/>
      <c r="AQ72" s="1250"/>
      <c r="AR72" s="1250"/>
      <c r="AS72" s="1250"/>
      <c r="AT72" s="1250"/>
      <c r="AU72" s="1250"/>
      <c r="AV72" s="1250"/>
      <c r="AW72" s="1250"/>
      <c r="AX72" s="1250"/>
      <c r="AY72" s="1250"/>
      <c r="AZ72" s="1250"/>
      <c r="BA72" s="1250"/>
      <c r="BB72" s="1250"/>
      <c r="BC72" s="1250"/>
      <c r="BD72" s="1250"/>
      <c r="BE72" s="1250"/>
      <c r="BF72" s="1250"/>
      <c r="BG72" s="1250"/>
      <c r="BH72" s="1250"/>
      <c r="BI72" s="1250"/>
      <c r="BJ72" s="1250"/>
      <c r="BK72" s="1250"/>
      <c r="BL72" s="1250"/>
      <c r="BM72" s="1250"/>
      <c r="BN72" s="1250"/>
      <c r="BO72" s="1251"/>
      <c r="BP72" s="1252" t="s">
        <v>570</v>
      </c>
      <c r="BQ72" s="1252"/>
      <c r="BR72" s="1252"/>
      <c r="BS72" s="1252"/>
      <c r="BT72" s="1252"/>
      <c r="BU72" s="1252"/>
      <c r="BV72" s="1252"/>
      <c r="BW72" s="1252"/>
      <c r="BX72" s="1252" t="s">
        <v>571</v>
      </c>
      <c r="BY72" s="1252"/>
      <c r="BZ72" s="1252"/>
      <c r="CA72" s="1252"/>
      <c r="CB72" s="1252"/>
      <c r="CC72" s="1252"/>
      <c r="CD72" s="1252"/>
      <c r="CE72" s="1252"/>
      <c r="CF72" s="1252" t="s">
        <v>572</v>
      </c>
      <c r="CG72" s="1252"/>
      <c r="CH72" s="1252"/>
      <c r="CI72" s="1252"/>
      <c r="CJ72" s="1252"/>
      <c r="CK72" s="1252"/>
      <c r="CL72" s="1252"/>
      <c r="CM72" s="1252"/>
      <c r="CN72" s="1252" t="s">
        <v>573</v>
      </c>
      <c r="CO72" s="1252"/>
      <c r="CP72" s="1252"/>
      <c r="CQ72" s="1252"/>
      <c r="CR72" s="1252"/>
      <c r="CS72" s="1252"/>
      <c r="CT72" s="1252"/>
      <c r="CU72" s="1252"/>
      <c r="CV72" s="1252" t="s">
        <v>574</v>
      </c>
      <c r="CW72" s="1252"/>
      <c r="CX72" s="1252"/>
      <c r="CY72" s="1252"/>
      <c r="CZ72" s="1252"/>
      <c r="DA72" s="1252"/>
      <c r="DB72" s="1252"/>
      <c r="DC72" s="1252"/>
    </row>
    <row r="73" spans="2:107" x14ac:dyDescent="0.15">
      <c r="B73" s="1227"/>
      <c r="G73" s="1253"/>
      <c r="H73" s="1253"/>
      <c r="I73" s="1253"/>
      <c r="J73" s="1253"/>
      <c r="K73" s="1274"/>
      <c r="L73" s="1274"/>
      <c r="M73" s="1274"/>
      <c r="N73" s="1274"/>
      <c r="AM73" s="1245"/>
      <c r="AN73" s="1256" t="s">
        <v>608</v>
      </c>
      <c r="AO73" s="1256"/>
      <c r="AP73" s="1256"/>
      <c r="AQ73" s="1256"/>
      <c r="AR73" s="1256"/>
      <c r="AS73" s="1256"/>
      <c r="AT73" s="1256"/>
      <c r="AU73" s="1256"/>
      <c r="AV73" s="1256"/>
      <c r="AW73" s="1256"/>
      <c r="AX73" s="1256"/>
      <c r="AY73" s="1256"/>
      <c r="AZ73" s="1256"/>
      <c r="BA73" s="1256"/>
      <c r="BB73" s="1256" t="s">
        <v>609</v>
      </c>
      <c r="BC73" s="1256"/>
      <c r="BD73" s="1256"/>
      <c r="BE73" s="1256"/>
      <c r="BF73" s="1256"/>
      <c r="BG73" s="1256"/>
      <c r="BH73" s="1256"/>
      <c r="BI73" s="1256"/>
      <c r="BJ73" s="1256"/>
      <c r="BK73" s="1256"/>
      <c r="BL73" s="1256"/>
      <c r="BM73" s="1256"/>
      <c r="BN73" s="1256"/>
      <c r="BO73" s="1256"/>
      <c r="BP73" s="1257">
        <v>126.1</v>
      </c>
      <c r="BQ73" s="1257"/>
      <c r="BR73" s="1257"/>
      <c r="BS73" s="1257"/>
      <c r="BT73" s="1257"/>
      <c r="BU73" s="1257"/>
      <c r="BV73" s="1257"/>
      <c r="BW73" s="1257"/>
      <c r="BX73" s="1257">
        <v>112.2</v>
      </c>
      <c r="BY73" s="1257"/>
      <c r="BZ73" s="1257"/>
      <c r="CA73" s="1257"/>
      <c r="CB73" s="1257"/>
      <c r="CC73" s="1257"/>
      <c r="CD73" s="1257"/>
      <c r="CE73" s="1257"/>
      <c r="CF73" s="1257">
        <v>104.5</v>
      </c>
      <c r="CG73" s="1257"/>
      <c r="CH73" s="1257"/>
      <c r="CI73" s="1257"/>
      <c r="CJ73" s="1257"/>
      <c r="CK73" s="1257"/>
      <c r="CL73" s="1257"/>
      <c r="CM73" s="1257"/>
      <c r="CN73" s="1257">
        <v>79.7</v>
      </c>
      <c r="CO73" s="1257"/>
      <c r="CP73" s="1257"/>
      <c r="CQ73" s="1257"/>
      <c r="CR73" s="1257"/>
      <c r="CS73" s="1257"/>
      <c r="CT73" s="1257"/>
      <c r="CU73" s="1257"/>
      <c r="CV73" s="1257">
        <v>76.7</v>
      </c>
      <c r="CW73" s="1257"/>
      <c r="CX73" s="1257"/>
      <c r="CY73" s="1257"/>
      <c r="CZ73" s="1257"/>
      <c r="DA73" s="1257"/>
      <c r="DB73" s="1257"/>
      <c r="DC73" s="1257"/>
    </row>
    <row r="74" spans="2:107" x14ac:dyDescent="0.15">
      <c r="B74" s="1227"/>
      <c r="G74" s="1253"/>
      <c r="H74" s="1253"/>
      <c r="I74" s="1253"/>
      <c r="J74" s="1253"/>
      <c r="K74" s="1274"/>
      <c r="L74" s="1274"/>
      <c r="M74" s="1274"/>
      <c r="N74" s="1274"/>
      <c r="AM74" s="1245"/>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7"/>
      <c r="BQ74" s="1257"/>
      <c r="BR74" s="1257"/>
      <c r="BS74" s="1257"/>
      <c r="BT74" s="1257"/>
      <c r="BU74" s="1257"/>
      <c r="BV74" s="1257"/>
      <c r="BW74" s="1257"/>
      <c r="BX74" s="1257"/>
      <c r="BY74" s="1257"/>
      <c r="BZ74" s="1257"/>
      <c r="CA74" s="1257"/>
      <c r="CB74" s="1257"/>
      <c r="CC74" s="1257"/>
      <c r="CD74" s="1257"/>
      <c r="CE74" s="1257"/>
      <c r="CF74" s="1257"/>
      <c r="CG74" s="1257"/>
      <c r="CH74" s="1257"/>
      <c r="CI74" s="1257"/>
      <c r="CJ74" s="1257"/>
      <c r="CK74" s="1257"/>
      <c r="CL74" s="1257"/>
      <c r="CM74" s="1257"/>
      <c r="CN74" s="1257"/>
      <c r="CO74" s="1257"/>
      <c r="CP74" s="1257"/>
      <c r="CQ74" s="1257"/>
      <c r="CR74" s="1257"/>
      <c r="CS74" s="1257"/>
      <c r="CT74" s="1257"/>
      <c r="CU74" s="1257"/>
      <c r="CV74" s="1257"/>
      <c r="CW74" s="1257"/>
      <c r="CX74" s="1257"/>
      <c r="CY74" s="1257"/>
      <c r="CZ74" s="1257"/>
      <c r="DA74" s="1257"/>
      <c r="DB74" s="1257"/>
      <c r="DC74" s="1257"/>
    </row>
    <row r="75" spans="2:107" x14ac:dyDescent="0.15">
      <c r="B75" s="1227"/>
      <c r="G75" s="1253"/>
      <c r="H75" s="1253"/>
      <c r="I75" s="1246"/>
      <c r="J75" s="1246"/>
      <c r="K75" s="1255"/>
      <c r="L75" s="1255"/>
      <c r="M75" s="1255"/>
      <c r="N75" s="1255"/>
      <c r="AM75" s="1245"/>
      <c r="AN75" s="1256"/>
      <c r="AO75" s="1256"/>
      <c r="AP75" s="1256"/>
      <c r="AQ75" s="1256"/>
      <c r="AR75" s="1256"/>
      <c r="AS75" s="1256"/>
      <c r="AT75" s="1256"/>
      <c r="AU75" s="1256"/>
      <c r="AV75" s="1256"/>
      <c r="AW75" s="1256"/>
      <c r="AX75" s="1256"/>
      <c r="AY75" s="1256"/>
      <c r="AZ75" s="1256"/>
      <c r="BA75" s="1256"/>
      <c r="BB75" s="1256" t="s">
        <v>614</v>
      </c>
      <c r="BC75" s="1256"/>
      <c r="BD75" s="1256"/>
      <c r="BE75" s="1256"/>
      <c r="BF75" s="1256"/>
      <c r="BG75" s="1256"/>
      <c r="BH75" s="1256"/>
      <c r="BI75" s="1256"/>
      <c r="BJ75" s="1256"/>
      <c r="BK75" s="1256"/>
      <c r="BL75" s="1256"/>
      <c r="BM75" s="1256"/>
      <c r="BN75" s="1256"/>
      <c r="BO75" s="1256"/>
      <c r="BP75" s="1257">
        <v>13.3</v>
      </c>
      <c r="BQ75" s="1257"/>
      <c r="BR75" s="1257"/>
      <c r="BS75" s="1257"/>
      <c r="BT75" s="1257"/>
      <c r="BU75" s="1257"/>
      <c r="BV75" s="1257"/>
      <c r="BW75" s="1257"/>
      <c r="BX75" s="1257">
        <v>12.9</v>
      </c>
      <c r="BY75" s="1257"/>
      <c r="BZ75" s="1257"/>
      <c r="CA75" s="1257"/>
      <c r="CB75" s="1257"/>
      <c r="CC75" s="1257"/>
      <c r="CD75" s="1257"/>
      <c r="CE75" s="1257"/>
      <c r="CF75" s="1257">
        <v>11.8</v>
      </c>
      <c r="CG75" s="1257"/>
      <c r="CH75" s="1257"/>
      <c r="CI75" s="1257"/>
      <c r="CJ75" s="1257"/>
      <c r="CK75" s="1257"/>
      <c r="CL75" s="1257"/>
      <c r="CM75" s="1257"/>
      <c r="CN75" s="1257">
        <v>10.7</v>
      </c>
      <c r="CO75" s="1257"/>
      <c r="CP75" s="1257"/>
      <c r="CQ75" s="1257"/>
      <c r="CR75" s="1257"/>
      <c r="CS75" s="1257"/>
      <c r="CT75" s="1257"/>
      <c r="CU75" s="1257"/>
      <c r="CV75" s="1257">
        <v>10.8</v>
      </c>
      <c r="CW75" s="1257"/>
      <c r="CX75" s="1257"/>
      <c r="CY75" s="1257"/>
      <c r="CZ75" s="1257"/>
      <c r="DA75" s="1257"/>
      <c r="DB75" s="1257"/>
      <c r="DC75" s="1257"/>
    </row>
    <row r="76" spans="2:107" x14ac:dyDescent="0.15">
      <c r="B76" s="1227"/>
      <c r="G76" s="1253"/>
      <c r="H76" s="1253"/>
      <c r="I76" s="1246"/>
      <c r="J76" s="1246"/>
      <c r="K76" s="1255"/>
      <c r="L76" s="1255"/>
      <c r="M76" s="1255"/>
      <c r="N76" s="1255"/>
      <c r="AM76" s="1245"/>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7"/>
      <c r="BQ76" s="1257"/>
      <c r="BR76" s="1257"/>
      <c r="BS76" s="1257"/>
      <c r="BT76" s="1257"/>
      <c r="BU76" s="1257"/>
      <c r="BV76" s="1257"/>
      <c r="BW76" s="1257"/>
      <c r="BX76" s="1257"/>
      <c r="BY76" s="1257"/>
      <c r="BZ76" s="1257"/>
      <c r="CA76" s="1257"/>
      <c r="CB76" s="1257"/>
      <c r="CC76" s="1257"/>
      <c r="CD76" s="1257"/>
      <c r="CE76" s="1257"/>
      <c r="CF76" s="1257"/>
      <c r="CG76" s="1257"/>
      <c r="CH76" s="1257"/>
      <c r="CI76" s="1257"/>
      <c r="CJ76" s="1257"/>
      <c r="CK76" s="1257"/>
      <c r="CL76" s="1257"/>
      <c r="CM76" s="1257"/>
      <c r="CN76" s="1257"/>
      <c r="CO76" s="1257"/>
      <c r="CP76" s="1257"/>
      <c r="CQ76" s="1257"/>
      <c r="CR76" s="1257"/>
      <c r="CS76" s="1257"/>
      <c r="CT76" s="1257"/>
      <c r="CU76" s="1257"/>
      <c r="CV76" s="1257"/>
      <c r="CW76" s="1257"/>
      <c r="CX76" s="1257"/>
      <c r="CY76" s="1257"/>
      <c r="CZ76" s="1257"/>
      <c r="DA76" s="1257"/>
      <c r="DB76" s="1257"/>
      <c r="DC76" s="1257"/>
    </row>
    <row r="77" spans="2:107" x14ac:dyDescent="0.15">
      <c r="B77" s="1227"/>
      <c r="G77" s="1246"/>
      <c r="H77" s="1246"/>
      <c r="I77" s="1246"/>
      <c r="J77" s="1246"/>
      <c r="K77" s="1274"/>
      <c r="L77" s="1274"/>
      <c r="M77" s="1274"/>
      <c r="N77" s="1274"/>
      <c r="AN77" s="1252" t="s">
        <v>611</v>
      </c>
      <c r="AO77" s="1252"/>
      <c r="AP77" s="1252"/>
      <c r="AQ77" s="1252"/>
      <c r="AR77" s="1252"/>
      <c r="AS77" s="1252"/>
      <c r="AT77" s="1252"/>
      <c r="AU77" s="1252"/>
      <c r="AV77" s="1252"/>
      <c r="AW77" s="1252"/>
      <c r="AX77" s="1252"/>
      <c r="AY77" s="1252"/>
      <c r="AZ77" s="1252"/>
      <c r="BA77" s="1252"/>
      <c r="BB77" s="1256" t="s">
        <v>609</v>
      </c>
      <c r="BC77" s="1256"/>
      <c r="BD77" s="1256"/>
      <c r="BE77" s="1256"/>
      <c r="BF77" s="1256"/>
      <c r="BG77" s="1256"/>
      <c r="BH77" s="1256"/>
      <c r="BI77" s="1256"/>
      <c r="BJ77" s="1256"/>
      <c r="BK77" s="1256"/>
      <c r="BL77" s="1256"/>
      <c r="BM77" s="1256"/>
      <c r="BN77" s="1256"/>
      <c r="BO77" s="1256"/>
      <c r="BP77" s="1257">
        <v>52.7</v>
      </c>
      <c r="BQ77" s="1257"/>
      <c r="BR77" s="1257"/>
      <c r="BS77" s="1257"/>
      <c r="BT77" s="1257"/>
      <c r="BU77" s="1257"/>
      <c r="BV77" s="1257"/>
      <c r="BW77" s="1257"/>
      <c r="BX77" s="1257">
        <v>49.7</v>
      </c>
      <c r="BY77" s="1257"/>
      <c r="BZ77" s="1257"/>
      <c r="CA77" s="1257"/>
      <c r="CB77" s="1257"/>
      <c r="CC77" s="1257"/>
      <c r="CD77" s="1257"/>
      <c r="CE77" s="1257"/>
      <c r="CF77" s="1257">
        <v>37.299999999999997</v>
      </c>
      <c r="CG77" s="1257"/>
      <c r="CH77" s="1257"/>
      <c r="CI77" s="1257"/>
      <c r="CJ77" s="1257"/>
      <c r="CK77" s="1257"/>
      <c r="CL77" s="1257"/>
      <c r="CM77" s="1257"/>
      <c r="CN77" s="1257">
        <v>25.1</v>
      </c>
      <c r="CO77" s="1257"/>
      <c r="CP77" s="1257"/>
      <c r="CQ77" s="1257"/>
      <c r="CR77" s="1257"/>
      <c r="CS77" s="1257"/>
      <c r="CT77" s="1257"/>
      <c r="CU77" s="1257"/>
      <c r="CV77" s="1257">
        <v>17.600000000000001</v>
      </c>
      <c r="CW77" s="1257"/>
      <c r="CX77" s="1257"/>
      <c r="CY77" s="1257"/>
      <c r="CZ77" s="1257"/>
      <c r="DA77" s="1257"/>
      <c r="DB77" s="1257"/>
      <c r="DC77" s="1257"/>
    </row>
    <row r="78" spans="2:107" x14ac:dyDescent="0.15">
      <c r="B78" s="1227"/>
      <c r="G78" s="1246"/>
      <c r="H78" s="1246"/>
      <c r="I78" s="1246"/>
      <c r="J78" s="1246"/>
      <c r="K78" s="1274"/>
      <c r="L78" s="1274"/>
      <c r="M78" s="1274"/>
      <c r="N78" s="1274"/>
      <c r="AN78" s="1252"/>
      <c r="AO78" s="1252"/>
      <c r="AP78" s="1252"/>
      <c r="AQ78" s="1252"/>
      <c r="AR78" s="1252"/>
      <c r="AS78" s="1252"/>
      <c r="AT78" s="1252"/>
      <c r="AU78" s="1252"/>
      <c r="AV78" s="1252"/>
      <c r="AW78" s="1252"/>
      <c r="AX78" s="1252"/>
      <c r="AY78" s="1252"/>
      <c r="AZ78" s="1252"/>
      <c r="BA78" s="1252"/>
      <c r="BB78" s="1256"/>
      <c r="BC78" s="1256"/>
      <c r="BD78" s="1256"/>
      <c r="BE78" s="1256"/>
      <c r="BF78" s="1256"/>
      <c r="BG78" s="1256"/>
      <c r="BH78" s="1256"/>
      <c r="BI78" s="1256"/>
      <c r="BJ78" s="1256"/>
      <c r="BK78" s="1256"/>
      <c r="BL78" s="1256"/>
      <c r="BM78" s="1256"/>
      <c r="BN78" s="1256"/>
      <c r="BO78" s="1256"/>
      <c r="BP78" s="1257"/>
      <c r="BQ78" s="1257"/>
      <c r="BR78" s="1257"/>
      <c r="BS78" s="1257"/>
      <c r="BT78" s="1257"/>
      <c r="BU78" s="1257"/>
      <c r="BV78" s="1257"/>
      <c r="BW78" s="1257"/>
      <c r="BX78" s="1257"/>
      <c r="BY78" s="1257"/>
      <c r="BZ78" s="1257"/>
      <c r="CA78" s="1257"/>
      <c r="CB78" s="1257"/>
      <c r="CC78" s="1257"/>
      <c r="CD78" s="1257"/>
      <c r="CE78" s="1257"/>
      <c r="CF78" s="1257"/>
      <c r="CG78" s="1257"/>
      <c r="CH78" s="1257"/>
      <c r="CI78" s="1257"/>
      <c r="CJ78" s="1257"/>
      <c r="CK78" s="1257"/>
      <c r="CL78" s="1257"/>
      <c r="CM78" s="1257"/>
      <c r="CN78" s="1257"/>
      <c r="CO78" s="1257"/>
      <c r="CP78" s="1257"/>
      <c r="CQ78" s="1257"/>
      <c r="CR78" s="1257"/>
      <c r="CS78" s="1257"/>
      <c r="CT78" s="1257"/>
      <c r="CU78" s="1257"/>
      <c r="CV78" s="1257"/>
      <c r="CW78" s="1257"/>
      <c r="CX78" s="1257"/>
      <c r="CY78" s="1257"/>
      <c r="CZ78" s="1257"/>
      <c r="DA78" s="1257"/>
      <c r="DB78" s="1257"/>
      <c r="DC78" s="1257"/>
    </row>
    <row r="79" spans="2:107" x14ac:dyDescent="0.15">
      <c r="B79" s="1227"/>
      <c r="G79" s="1246"/>
      <c r="H79" s="1246"/>
      <c r="I79" s="1259"/>
      <c r="J79" s="1259"/>
      <c r="K79" s="1275"/>
      <c r="L79" s="1275"/>
      <c r="M79" s="1275"/>
      <c r="N79" s="1275"/>
      <c r="AN79" s="1252"/>
      <c r="AO79" s="1252"/>
      <c r="AP79" s="1252"/>
      <c r="AQ79" s="1252"/>
      <c r="AR79" s="1252"/>
      <c r="AS79" s="1252"/>
      <c r="AT79" s="1252"/>
      <c r="AU79" s="1252"/>
      <c r="AV79" s="1252"/>
      <c r="AW79" s="1252"/>
      <c r="AX79" s="1252"/>
      <c r="AY79" s="1252"/>
      <c r="AZ79" s="1252"/>
      <c r="BA79" s="1252"/>
      <c r="BB79" s="1256" t="s">
        <v>614</v>
      </c>
      <c r="BC79" s="1256"/>
      <c r="BD79" s="1256"/>
      <c r="BE79" s="1256"/>
      <c r="BF79" s="1256"/>
      <c r="BG79" s="1256"/>
      <c r="BH79" s="1256"/>
      <c r="BI79" s="1256"/>
      <c r="BJ79" s="1256"/>
      <c r="BK79" s="1256"/>
      <c r="BL79" s="1256"/>
      <c r="BM79" s="1256"/>
      <c r="BN79" s="1256"/>
      <c r="BO79" s="1256"/>
      <c r="BP79" s="1257">
        <v>9.5</v>
      </c>
      <c r="BQ79" s="1257"/>
      <c r="BR79" s="1257"/>
      <c r="BS79" s="1257"/>
      <c r="BT79" s="1257"/>
      <c r="BU79" s="1257"/>
      <c r="BV79" s="1257"/>
      <c r="BW79" s="1257"/>
      <c r="BX79" s="1257">
        <v>9.1999999999999993</v>
      </c>
      <c r="BY79" s="1257"/>
      <c r="BZ79" s="1257"/>
      <c r="CA79" s="1257"/>
      <c r="CB79" s="1257"/>
      <c r="CC79" s="1257"/>
      <c r="CD79" s="1257"/>
      <c r="CE79" s="1257"/>
      <c r="CF79" s="1257">
        <v>8.6</v>
      </c>
      <c r="CG79" s="1257"/>
      <c r="CH79" s="1257"/>
      <c r="CI79" s="1257"/>
      <c r="CJ79" s="1257"/>
      <c r="CK79" s="1257"/>
      <c r="CL79" s="1257"/>
      <c r="CM79" s="1257"/>
      <c r="CN79" s="1257">
        <v>8.3000000000000007</v>
      </c>
      <c r="CO79" s="1257"/>
      <c r="CP79" s="1257"/>
      <c r="CQ79" s="1257"/>
      <c r="CR79" s="1257"/>
      <c r="CS79" s="1257"/>
      <c r="CT79" s="1257"/>
      <c r="CU79" s="1257"/>
      <c r="CV79" s="1257">
        <v>8.4</v>
      </c>
      <c r="CW79" s="1257"/>
      <c r="CX79" s="1257"/>
      <c r="CY79" s="1257"/>
      <c r="CZ79" s="1257"/>
      <c r="DA79" s="1257"/>
      <c r="DB79" s="1257"/>
      <c r="DC79" s="1257"/>
    </row>
    <row r="80" spans="2:107" x14ac:dyDescent="0.15">
      <c r="B80" s="1227"/>
      <c r="G80" s="1246"/>
      <c r="H80" s="1246"/>
      <c r="I80" s="1259"/>
      <c r="J80" s="1259"/>
      <c r="K80" s="1275"/>
      <c r="L80" s="1275"/>
      <c r="M80" s="1275"/>
      <c r="N80" s="1275"/>
      <c r="AN80" s="1252"/>
      <c r="AO80" s="1252"/>
      <c r="AP80" s="1252"/>
      <c r="AQ80" s="1252"/>
      <c r="AR80" s="1252"/>
      <c r="AS80" s="1252"/>
      <c r="AT80" s="1252"/>
      <c r="AU80" s="1252"/>
      <c r="AV80" s="1252"/>
      <c r="AW80" s="1252"/>
      <c r="AX80" s="1252"/>
      <c r="AY80" s="1252"/>
      <c r="AZ80" s="1252"/>
      <c r="BA80" s="1252"/>
      <c r="BB80" s="1256"/>
      <c r="BC80" s="1256"/>
      <c r="BD80" s="1256"/>
      <c r="BE80" s="1256"/>
      <c r="BF80" s="1256"/>
      <c r="BG80" s="1256"/>
      <c r="BH80" s="1256"/>
      <c r="BI80" s="1256"/>
      <c r="BJ80" s="1256"/>
      <c r="BK80" s="1256"/>
      <c r="BL80" s="1256"/>
      <c r="BM80" s="1256"/>
      <c r="BN80" s="1256"/>
      <c r="BO80" s="1256"/>
      <c r="BP80" s="1257"/>
      <c r="BQ80" s="1257"/>
      <c r="BR80" s="1257"/>
      <c r="BS80" s="1257"/>
      <c r="BT80" s="1257"/>
      <c r="BU80" s="1257"/>
      <c r="BV80" s="1257"/>
      <c r="BW80" s="1257"/>
      <c r="BX80" s="1257"/>
      <c r="BY80" s="1257"/>
      <c r="BZ80" s="1257"/>
      <c r="CA80" s="1257"/>
      <c r="CB80" s="1257"/>
      <c r="CC80" s="1257"/>
      <c r="CD80" s="1257"/>
      <c r="CE80" s="1257"/>
      <c r="CF80" s="1257"/>
      <c r="CG80" s="1257"/>
      <c r="CH80" s="1257"/>
      <c r="CI80" s="1257"/>
      <c r="CJ80" s="1257"/>
      <c r="CK80" s="1257"/>
      <c r="CL80" s="1257"/>
      <c r="CM80" s="1257"/>
      <c r="CN80" s="1257"/>
      <c r="CO80" s="1257"/>
      <c r="CP80" s="1257"/>
      <c r="CQ80" s="1257"/>
      <c r="CR80" s="1257"/>
      <c r="CS80" s="1257"/>
      <c r="CT80" s="1257"/>
      <c r="CU80" s="1257"/>
      <c r="CV80" s="1257"/>
      <c r="CW80" s="1257"/>
      <c r="CX80" s="1257"/>
      <c r="CY80" s="1257"/>
      <c r="CZ80" s="1257"/>
      <c r="DA80" s="1257"/>
      <c r="DB80" s="1257"/>
      <c r="DC80" s="1257"/>
    </row>
    <row r="81" spans="2:109" x14ac:dyDescent="0.15">
      <c r="B81" s="1227"/>
    </row>
    <row r="82" spans="2:109" ht="17.25" x14ac:dyDescent="0.15">
      <c r="B82" s="1227"/>
      <c r="K82" s="1276"/>
      <c r="L82" s="1276"/>
      <c r="M82" s="1276"/>
      <c r="N82" s="1276"/>
      <c r="AQ82" s="1276"/>
      <c r="AR82" s="1276"/>
      <c r="AS82" s="1276"/>
      <c r="AT82" s="1276"/>
      <c r="BC82" s="1276"/>
      <c r="BD82" s="1276"/>
      <c r="BE82" s="1276"/>
      <c r="BF82" s="1276"/>
      <c r="BO82" s="1276"/>
      <c r="BP82" s="1276"/>
      <c r="BQ82" s="1276"/>
      <c r="BR82" s="1276"/>
      <c r="CA82" s="1276"/>
      <c r="CB82" s="1276"/>
      <c r="CC82" s="1276"/>
      <c r="CD82" s="1276"/>
      <c r="CM82" s="1276"/>
      <c r="CN82" s="1276"/>
      <c r="CO82" s="1276"/>
      <c r="CP82" s="1276"/>
      <c r="CY82" s="1276"/>
      <c r="CZ82" s="1276"/>
      <c r="DA82" s="1276"/>
      <c r="DB82" s="1276"/>
      <c r="DC82" s="1276"/>
    </row>
    <row r="83" spans="2:109" x14ac:dyDescent="0.15">
      <c r="B83" s="1229"/>
      <c r="C83" s="1230"/>
      <c r="D83" s="1230"/>
      <c r="E83" s="1230"/>
      <c r="F83" s="1230"/>
      <c r="G83" s="1230"/>
      <c r="H83" s="1230"/>
      <c r="I83" s="1230"/>
      <c r="J83" s="1230"/>
      <c r="K83" s="1230"/>
      <c r="L83" s="1230"/>
      <c r="M83" s="1230"/>
      <c r="N83" s="1230"/>
      <c r="O83" s="1230"/>
      <c r="P83" s="1230"/>
      <c r="Q83" s="1230"/>
      <c r="R83" s="1230"/>
      <c r="S83" s="1230"/>
      <c r="T83" s="1230"/>
      <c r="U83" s="1230"/>
      <c r="V83" s="1230"/>
      <c r="W83" s="1230"/>
      <c r="X83" s="1230"/>
      <c r="Y83" s="1230"/>
      <c r="Z83" s="1230"/>
      <c r="AA83" s="1230"/>
      <c r="AB83" s="1230"/>
      <c r="AC83" s="1230"/>
      <c r="AD83" s="1230"/>
      <c r="AE83" s="1230"/>
      <c r="AF83" s="1230"/>
      <c r="AG83" s="1230"/>
      <c r="AH83" s="1230"/>
      <c r="AI83" s="1230"/>
      <c r="AJ83" s="1230"/>
      <c r="AK83" s="1230"/>
      <c r="AL83" s="1230"/>
      <c r="AM83" s="1230"/>
      <c r="AN83" s="1230"/>
      <c r="AO83" s="1230"/>
      <c r="AP83" s="1230"/>
      <c r="AQ83" s="1230"/>
      <c r="AR83" s="1230"/>
      <c r="AS83" s="1230"/>
      <c r="AT83" s="1230"/>
      <c r="AU83" s="1230"/>
      <c r="AV83" s="1230"/>
      <c r="AW83" s="1230"/>
      <c r="AX83" s="1230"/>
      <c r="AY83" s="1230"/>
      <c r="AZ83" s="1230"/>
      <c r="BA83" s="1230"/>
      <c r="BB83" s="1230"/>
      <c r="BC83" s="1230"/>
      <c r="BD83" s="1230"/>
      <c r="BE83" s="1230"/>
      <c r="BF83" s="1230"/>
      <c r="BG83" s="1230"/>
      <c r="BH83" s="1230"/>
      <c r="BI83" s="1230"/>
      <c r="BJ83" s="1230"/>
      <c r="BK83" s="1230"/>
      <c r="BL83" s="1230"/>
      <c r="BM83" s="1230"/>
      <c r="BN83" s="1230"/>
      <c r="BO83" s="1230"/>
      <c r="BP83" s="1230"/>
      <c r="BQ83" s="1230"/>
      <c r="BR83" s="1230"/>
      <c r="BS83" s="1230"/>
      <c r="BT83" s="1230"/>
      <c r="BU83" s="1230"/>
      <c r="BV83" s="1230"/>
      <c r="BW83" s="1230"/>
      <c r="BX83" s="1230"/>
      <c r="BY83" s="1230"/>
      <c r="BZ83" s="1230"/>
      <c r="CA83" s="1230"/>
      <c r="CB83" s="1230"/>
      <c r="CC83" s="1230"/>
      <c r="CD83" s="1230"/>
      <c r="CE83" s="1230"/>
      <c r="CF83" s="1230"/>
      <c r="CG83" s="1230"/>
      <c r="CH83" s="1230"/>
      <c r="CI83" s="1230"/>
      <c r="CJ83" s="1230"/>
      <c r="CK83" s="1230"/>
      <c r="CL83" s="1230"/>
      <c r="CM83" s="1230"/>
      <c r="CN83" s="1230"/>
      <c r="CO83" s="1230"/>
      <c r="CP83" s="1230"/>
      <c r="CQ83" s="1230"/>
      <c r="CR83" s="1230"/>
      <c r="CS83" s="1230"/>
      <c r="CT83" s="1230"/>
      <c r="CU83" s="1230"/>
      <c r="CV83" s="1230"/>
      <c r="CW83" s="1230"/>
      <c r="CX83" s="1230"/>
      <c r="CY83" s="1230"/>
      <c r="CZ83" s="1230"/>
      <c r="DA83" s="1230"/>
      <c r="DB83" s="1230"/>
      <c r="DC83" s="1230"/>
      <c r="DD83" s="1231"/>
    </row>
    <row r="84" spans="2:109" x14ac:dyDescent="0.15">
      <c r="DD84" s="1221"/>
      <c r="DE84" s="1221"/>
    </row>
    <row r="85" spans="2:109" x14ac:dyDescent="0.15">
      <c r="DD85" s="1221"/>
      <c r="DE85" s="1221"/>
    </row>
  </sheetData>
  <sheetProtection algorithmName="SHA-512" hashValue="tY0yUyV52Nu9cVh9ORiaFKmS1xoCgVCjrBJr4NFz24EVM3TDcNjXIn8IFO00vXm1MUofUwZfjOHmjAhW2SOuOQ==" saltValue="0JPI6ghof/YfISYGVMfew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C506F-40A5-469C-9862-1E7941FC0421}">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517</v>
      </c>
    </row>
  </sheetData>
  <sheetProtection algorithmName="SHA-512" hashValue="aUhmkJ+UQJBF1ud4qqAa2UR1uNzEbD9LXWWn0mruthnQbFOYCNoXcOuvjQkGVci6wVW6q5iVUELneXYmvdSMeQ==" saltValue="X2L5fWnYu83uM9s1kq4Et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06712-4409-4DCA-BB0E-3EBED6033BA6}">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517</v>
      </c>
    </row>
  </sheetData>
  <sheetProtection algorithmName="SHA-512" hashValue="qi0X0EFQ8XVAtZlVYcBCs/UE0YWAnOj/RRtiZnzELXDorxb253/c2k5TMiKhgREGfUPdvKr3udiWiTUtL93uzw==" saltValue="yd8+7+GHJVcErBWDhtZBX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567</v>
      </c>
      <c r="G2" s="151"/>
      <c r="H2" s="152"/>
    </row>
    <row r="3" spans="1:8" x14ac:dyDescent="0.15">
      <c r="A3" s="148" t="s">
        <v>560</v>
      </c>
      <c r="B3" s="153"/>
      <c r="C3" s="154"/>
      <c r="D3" s="155">
        <v>81400</v>
      </c>
      <c r="E3" s="156"/>
      <c r="F3" s="157">
        <v>69729</v>
      </c>
      <c r="G3" s="158"/>
      <c r="H3" s="159"/>
    </row>
    <row r="4" spans="1:8" x14ac:dyDescent="0.15">
      <c r="A4" s="160"/>
      <c r="B4" s="161"/>
      <c r="C4" s="162"/>
      <c r="D4" s="163">
        <v>35761</v>
      </c>
      <c r="E4" s="164"/>
      <c r="F4" s="165">
        <v>38908</v>
      </c>
      <c r="G4" s="166"/>
      <c r="H4" s="167"/>
    </row>
    <row r="5" spans="1:8" x14ac:dyDescent="0.15">
      <c r="A5" s="148" t="s">
        <v>562</v>
      </c>
      <c r="B5" s="153"/>
      <c r="C5" s="154"/>
      <c r="D5" s="155">
        <v>47743</v>
      </c>
      <c r="E5" s="156"/>
      <c r="F5" s="157">
        <v>74581</v>
      </c>
      <c r="G5" s="158"/>
      <c r="H5" s="159"/>
    </row>
    <row r="6" spans="1:8" x14ac:dyDescent="0.15">
      <c r="A6" s="160"/>
      <c r="B6" s="161"/>
      <c r="C6" s="162"/>
      <c r="D6" s="163">
        <v>22009</v>
      </c>
      <c r="E6" s="164"/>
      <c r="F6" s="165">
        <v>41563</v>
      </c>
      <c r="G6" s="166"/>
      <c r="H6" s="167"/>
    </row>
    <row r="7" spans="1:8" x14ac:dyDescent="0.15">
      <c r="A7" s="148" t="s">
        <v>563</v>
      </c>
      <c r="B7" s="153"/>
      <c r="C7" s="154"/>
      <c r="D7" s="155">
        <v>27820</v>
      </c>
      <c r="E7" s="156"/>
      <c r="F7" s="157">
        <v>76347</v>
      </c>
      <c r="G7" s="158"/>
      <c r="H7" s="159"/>
    </row>
    <row r="8" spans="1:8" x14ac:dyDescent="0.15">
      <c r="A8" s="160"/>
      <c r="B8" s="161"/>
      <c r="C8" s="162"/>
      <c r="D8" s="163">
        <v>12957</v>
      </c>
      <c r="E8" s="164"/>
      <c r="F8" s="165">
        <v>41762</v>
      </c>
      <c r="G8" s="166"/>
      <c r="H8" s="167"/>
    </row>
    <row r="9" spans="1:8" x14ac:dyDescent="0.15">
      <c r="A9" s="148" t="s">
        <v>564</v>
      </c>
      <c r="B9" s="153"/>
      <c r="C9" s="154"/>
      <c r="D9" s="155">
        <v>31802</v>
      </c>
      <c r="E9" s="156"/>
      <c r="F9" s="157">
        <v>69604</v>
      </c>
      <c r="G9" s="158"/>
      <c r="H9" s="159"/>
    </row>
    <row r="10" spans="1:8" x14ac:dyDescent="0.15">
      <c r="A10" s="160"/>
      <c r="B10" s="161"/>
      <c r="C10" s="162"/>
      <c r="D10" s="163">
        <v>17160</v>
      </c>
      <c r="E10" s="164"/>
      <c r="F10" s="165">
        <v>36247</v>
      </c>
      <c r="G10" s="166"/>
      <c r="H10" s="167"/>
    </row>
    <row r="11" spans="1:8" x14ac:dyDescent="0.15">
      <c r="A11" s="148" t="s">
        <v>565</v>
      </c>
      <c r="B11" s="153"/>
      <c r="C11" s="154"/>
      <c r="D11" s="155">
        <v>45925</v>
      </c>
      <c r="E11" s="156"/>
      <c r="F11" s="157">
        <v>68410</v>
      </c>
      <c r="G11" s="158"/>
      <c r="H11" s="159"/>
    </row>
    <row r="12" spans="1:8" x14ac:dyDescent="0.15">
      <c r="A12" s="160"/>
      <c r="B12" s="161"/>
      <c r="C12" s="168"/>
      <c r="D12" s="163">
        <v>20164</v>
      </c>
      <c r="E12" s="164"/>
      <c r="F12" s="165">
        <v>35086</v>
      </c>
      <c r="G12" s="166"/>
      <c r="H12" s="167"/>
    </row>
    <row r="13" spans="1:8" x14ac:dyDescent="0.15">
      <c r="A13" s="148"/>
      <c r="B13" s="153"/>
      <c r="C13" s="169"/>
      <c r="D13" s="170">
        <v>46938</v>
      </c>
      <c r="E13" s="171"/>
      <c r="F13" s="172">
        <v>71734</v>
      </c>
      <c r="G13" s="173"/>
      <c r="H13" s="159"/>
    </row>
    <row r="14" spans="1:8" x14ac:dyDescent="0.15">
      <c r="A14" s="160"/>
      <c r="B14" s="161"/>
      <c r="C14" s="162"/>
      <c r="D14" s="163">
        <v>21610</v>
      </c>
      <c r="E14" s="164"/>
      <c r="F14" s="165">
        <v>38713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8.48</v>
      </c>
      <c r="C19" s="174">
        <f>ROUND(VALUE(SUBSTITUTE(実質収支比率等に係る経年分析!G$48,"▲","-")),2)</f>
        <v>9.99</v>
      </c>
      <c r="D19" s="174">
        <f>ROUND(VALUE(SUBSTITUTE(実質収支比率等に係る経年分析!H$48,"▲","-")),2)</f>
        <v>13.95</v>
      </c>
      <c r="E19" s="174">
        <f>ROUND(VALUE(SUBSTITUTE(実質収支比率等に係る経年分析!I$48,"▲","-")),2)</f>
        <v>17.14</v>
      </c>
      <c r="F19" s="174">
        <f>ROUND(VALUE(SUBSTITUTE(実質収支比率等に係る経年分析!J$48,"▲","-")),2)</f>
        <v>13.16</v>
      </c>
    </row>
    <row r="20" spans="1:11" x14ac:dyDescent="0.15">
      <c r="A20" s="174" t="s">
        <v>57</v>
      </c>
      <c r="B20" s="174">
        <f>ROUND(VALUE(SUBSTITUTE(実質収支比率等に係る経年分析!F$47,"▲","-")),2)</f>
        <v>2.4900000000000002</v>
      </c>
      <c r="C20" s="174">
        <f>ROUND(VALUE(SUBSTITUTE(実質収支比率等に係る経年分析!G$47,"▲","-")),2)</f>
        <v>4.47</v>
      </c>
      <c r="D20" s="174">
        <f>ROUND(VALUE(SUBSTITUTE(実質収支比率等に係る経年分析!H$47,"▲","-")),2)</f>
        <v>6.22</v>
      </c>
      <c r="E20" s="174">
        <f>ROUND(VALUE(SUBSTITUTE(実質収支比率等に係る経年分析!I$47,"▲","-")),2)</f>
        <v>7.76</v>
      </c>
      <c r="F20" s="174">
        <f>ROUND(VALUE(SUBSTITUTE(実質収支比率等に係る経年分析!J$47,"▲","-")),2)</f>
        <v>9.91</v>
      </c>
    </row>
    <row r="21" spans="1:11" x14ac:dyDescent="0.15">
      <c r="A21" s="174" t="s">
        <v>58</v>
      </c>
      <c r="B21" s="174">
        <f>IF(ISNUMBER(VALUE(SUBSTITUTE(実質収支比率等に係る経年分析!F$49,"▲","-"))),ROUND(VALUE(SUBSTITUTE(実質収支比率等に係る経年分析!F$49,"▲","-")),2),NA())</f>
        <v>3.17</v>
      </c>
      <c r="C21" s="174">
        <f>IF(ISNUMBER(VALUE(SUBSTITUTE(実質収支比率等に係る経年分析!G$49,"▲","-"))),ROUND(VALUE(SUBSTITUTE(実質収支比率等に係る経年分析!G$49,"▲","-")),2),NA())</f>
        <v>3.42</v>
      </c>
      <c r="D21" s="174">
        <f>IF(ISNUMBER(VALUE(SUBSTITUTE(実質収支比率等に係る経年分析!H$49,"▲","-"))),ROUND(VALUE(SUBSTITUTE(実質収支比率等に係る経年分析!H$49,"▲","-")),2),NA())</f>
        <v>6.12</v>
      </c>
      <c r="E21" s="174">
        <f>IF(ISNUMBER(VALUE(SUBSTITUTE(実質収支比率等に係る経年分析!I$49,"▲","-"))),ROUND(VALUE(SUBSTITUTE(実質収支比率等に係る経年分析!I$49,"▲","-")),2),NA())</f>
        <v>5.58</v>
      </c>
      <c r="F21" s="174">
        <f>IF(ISNUMBER(VALUE(SUBSTITUTE(実質収支比率等に係る経年分析!J$49,"▲","-"))),ROUND(VALUE(SUBSTITUTE(実質収支比率等に係る経年分析!J$49,"▲","-")),2),NA())</f>
        <v>-2.75</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0.84</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水族館事業特別会計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0.14000000000000001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0.06</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0.89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1.69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1.06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1.05</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1.33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1.66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1.99</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0.68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0.73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3.27</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4.79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4.8899999999999997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4.58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5.09</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8.4700000000000006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9.99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13.95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16.23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13.15</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1662</v>
      </c>
      <c r="E42" s="176"/>
      <c r="F42" s="176"/>
      <c r="G42" s="176">
        <f>'実質公債費比率（分子）の構造'!L$52</f>
        <v>1650</v>
      </c>
      <c r="H42" s="176"/>
      <c r="I42" s="176"/>
      <c r="J42" s="176">
        <f>'実質公債費比率（分子）の構造'!M$52</f>
        <v>1621</v>
      </c>
      <c r="K42" s="176"/>
      <c r="L42" s="176"/>
      <c r="M42" s="176">
        <f>'実質公債費比率（分子）の構造'!N$52</f>
        <v>1596</v>
      </c>
      <c r="N42" s="176"/>
      <c r="O42" s="176"/>
      <c r="P42" s="176">
        <f>'実質公債費比率（分子）の構造'!O$52</f>
        <v>1518</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164</v>
      </c>
      <c r="C44" s="176"/>
      <c r="D44" s="176"/>
      <c r="E44" s="176">
        <f>'実質公債費比率（分子）の構造'!L$50</f>
        <v>168</v>
      </c>
      <c r="F44" s="176"/>
      <c r="G44" s="176"/>
      <c r="H44" s="176">
        <f>'実質公債費比率（分子）の構造'!M$50</f>
        <v>168</v>
      </c>
      <c r="I44" s="176"/>
      <c r="J44" s="176"/>
      <c r="K44" s="176">
        <f>'実質公債費比率（分子）の構造'!N$50</f>
        <v>167</v>
      </c>
      <c r="L44" s="176"/>
      <c r="M44" s="176"/>
      <c r="N44" s="176">
        <f>'実質公債費比率（分子）の構造'!O$50</f>
        <v>159</v>
      </c>
      <c r="O44" s="176"/>
      <c r="P44" s="176"/>
    </row>
    <row r="45" spans="1:16" x14ac:dyDescent="0.15">
      <c r="A45" s="176" t="s">
        <v>68</v>
      </c>
      <c r="B45" s="176">
        <f>'実質公債費比率（分子）の構造'!K$49</f>
        <v>174</v>
      </c>
      <c r="C45" s="176"/>
      <c r="D45" s="176"/>
      <c r="E45" s="176">
        <f>'実質公債費比率（分子）の構造'!L$49</f>
        <v>162</v>
      </c>
      <c r="F45" s="176"/>
      <c r="G45" s="176"/>
      <c r="H45" s="176">
        <f>'実質公債費比率（分子）の構造'!M$49</f>
        <v>163</v>
      </c>
      <c r="I45" s="176"/>
      <c r="J45" s="176"/>
      <c r="K45" s="176">
        <f>'実質公債費比率（分子）の構造'!N$49</f>
        <v>169</v>
      </c>
      <c r="L45" s="176"/>
      <c r="M45" s="176"/>
      <c r="N45" s="176">
        <f>'実質公債費比率（分子）の構造'!O$49</f>
        <v>170</v>
      </c>
      <c r="O45" s="176"/>
      <c r="P45" s="176"/>
    </row>
    <row r="46" spans="1:16" x14ac:dyDescent="0.15">
      <c r="A46" s="176" t="s">
        <v>69</v>
      </c>
      <c r="B46" s="176">
        <f>'実質公債費比率（分子）の構造'!K$48</f>
        <v>949</v>
      </c>
      <c r="C46" s="176"/>
      <c r="D46" s="176"/>
      <c r="E46" s="176">
        <f>'実質公債費比率（分子）の構造'!L$48</f>
        <v>882</v>
      </c>
      <c r="F46" s="176"/>
      <c r="G46" s="176"/>
      <c r="H46" s="176">
        <f>'実質公債費比率（分子）の構造'!M$48</f>
        <v>713</v>
      </c>
      <c r="I46" s="176"/>
      <c r="J46" s="176"/>
      <c r="K46" s="176">
        <f>'実質公債費比率（分子）の構造'!N$48</f>
        <v>665</v>
      </c>
      <c r="L46" s="176"/>
      <c r="M46" s="176"/>
      <c r="N46" s="176">
        <f>'実質公債費比率（分子）の構造'!O$48</f>
        <v>708</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1529</v>
      </c>
      <c r="C49" s="176"/>
      <c r="D49" s="176"/>
      <c r="E49" s="176">
        <f>'実質公債費比率（分子）の構造'!L$45</f>
        <v>1514</v>
      </c>
      <c r="F49" s="176"/>
      <c r="G49" s="176"/>
      <c r="H49" s="176">
        <f>'実質公債費比率（分子）の構造'!M$45</f>
        <v>1478</v>
      </c>
      <c r="I49" s="176"/>
      <c r="J49" s="176"/>
      <c r="K49" s="176">
        <f>'実質公債費比率（分子）の構造'!N$45</f>
        <v>1537</v>
      </c>
      <c r="L49" s="176"/>
      <c r="M49" s="176"/>
      <c r="N49" s="176">
        <f>'実質公債費比率（分子）の構造'!O$45</f>
        <v>1644</v>
      </c>
      <c r="O49" s="176"/>
      <c r="P49" s="176"/>
    </row>
    <row r="50" spans="1:16" x14ac:dyDescent="0.15">
      <c r="A50" s="176" t="s">
        <v>73</v>
      </c>
      <c r="B50" s="176" t="e">
        <f>NA()</f>
        <v>#N/A</v>
      </c>
      <c r="C50" s="176">
        <f>IF(ISNUMBER('実質公債費比率（分子）の構造'!K$53),'実質公債費比率（分子）の構造'!K$53,NA())</f>
        <v>1154</v>
      </c>
      <c r="D50" s="176" t="e">
        <f>NA()</f>
        <v>#N/A</v>
      </c>
      <c r="E50" s="176" t="e">
        <f>NA()</f>
        <v>#N/A</v>
      </c>
      <c r="F50" s="176">
        <f>IF(ISNUMBER('実質公債費比率（分子）の構造'!L$53),'実質公債費比率（分子）の構造'!L$53,NA())</f>
        <v>1076</v>
      </c>
      <c r="G50" s="176" t="e">
        <f>NA()</f>
        <v>#N/A</v>
      </c>
      <c r="H50" s="176" t="e">
        <f>NA()</f>
        <v>#N/A</v>
      </c>
      <c r="I50" s="176">
        <f>IF(ISNUMBER('実質公債費比率（分子）の構造'!M$53),'実質公債費比率（分子）の構造'!M$53,NA())</f>
        <v>901</v>
      </c>
      <c r="J50" s="176" t="e">
        <f>NA()</f>
        <v>#N/A</v>
      </c>
      <c r="K50" s="176" t="e">
        <f>NA()</f>
        <v>#N/A</v>
      </c>
      <c r="L50" s="176">
        <f>IF(ISNUMBER('実質公債費比率（分子）の構造'!N$53),'実質公債費比率（分子）の構造'!N$53,NA())</f>
        <v>942</v>
      </c>
      <c r="M50" s="176" t="e">
        <f>NA()</f>
        <v>#N/A</v>
      </c>
      <c r="N50" s="176" t="e">
        <f>NA()</f>
        <v>#N/A</v>
      </c>
      <c r="O50" s="176">
        <f>IF(ISNUMBER('実質公債費比率（分子）の構造'!O$53),'実質公債費比率（分子）の構造'!O$53,NA())</f>
        <v>1163</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21412</v>
      </c>
      <c r="E56" s="175"/>
      <c r="F56" s="175"/>
      <c r="G56" s="175">
        <f>'将来負担比率（分子）の構造'!J$52</f>
        <v>21042</v>
      </c>
      <c r="H56" s="175"/>
      <c r="I56" s="175"/>
      <c r="J56" s="175">
        <f>'将来負担比率（分子）の構造'!K$52</f>
        <v>20402</v>
      </c>
      <c r="K56" s="175"/>
      <c r="L56" s="175"/>
      <c r="M56" s="175">
        <f>'将来負担比率（分子）の構造'!L$52</f>
        <v>19744</v>
      </c>
      <c r="N56" s="175"/>
      <c r="O56" s="175"/>
      <c r="P56" s="175">
        <f>'将来負担比率（分子）の構造'!M$52</f>
        <v>18957</v>
      </c>
    </row>
    <row r="57" spans="1:16" x14ac:dyDescent="0.15">
      <c r="A57" s="175" t="s">
        <v>44</v>
      </c>
      <c r="B57" s="175"/>
      <c r="C57" s="175"/>
      <c r="D57" s="175">
        <f>'将来負担比率（分子）の構造'!I$51</f>
        <v>232</v>
      </c>
      <c r="E57" s="175"/>
      <c r="F57" s="175"/>
      <c r="G57" s="175">
        <f>'将来負担比率（分子）の構造'!J$51</f>
        <v>167</v>
      </c>
      <c r="H57" s="175"/>
      <c r="I57" s="175"/>
      <c r="J57" s="175">
        <f>'将来負担比率（分子）の構造'!K$51</f>
        <v>113</v>
      </c>
      <c r="K57" s="175"/>
      <c r="L57" s="175"/>
      <c r="M57" s="175">
        <f>'将来負担比率（分子）の構造'!L$51</f>
        <v>75</v>
      </c>
      <c r="N57" s="175"/>
      <c r="O57" s="175"/>
      <c r="P57" s="175">
        <f>'将来負担比率（分子）の構造'!M$51</f>
        <v>63</v>
      </c>
    </row>
    <row r="58" spans="1:16" x14ac:dyDescent="0.15">
      <c r="A58" s="175" t="s">
        <v>43</v>
      </c>
      <c r="B58" s="175"/>
      <c r="C58" s="175"/>
      <c r="D58" s="175">
        <f>'将来負担比率（分子）の構造'!I$50</f>
        <v>1836</v>
      </c>
      <c r="E58" s="175"/>
      <c r="F58" s="175"/>
      <c r="G58" s="175">
        <f>'将来負担比率（分子）の構造'!J$50</f>
        <v>2035</v>
      </c>
      <c r="H58" s="175"/>
      <c r="I58" s="175"/>
      <c r="J58" s="175">
        <f>'将来負担比率（分子）の構造'!K$50</f>
        <v>1636</v>
      </c>
      <c r="K58" s="175"/>
      <c r="L58" s="175"/>
      <c r="M58" s="175">
        <f>'将来負担比率（分子）の構造'!L$50</f>
        <v>2894</v>
      </c>
      <c r="N58" s="175"/>
      <c r="O58" s="175"/>
      <c r="P58" s="175">
        <f>'将来負担比率（分子）の構造'!M$50</f>
        <v>3934</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23</v>
      </c>
      <c r="C61" s="175"/>
      <c r="D61" s="175"/>
      <c r="E61" s="175">
        <f>'将来負担比率（分子）の構造'!J$46</f>
        <v>15</v>
      </c>
      <c r="F61" s="175"/>
      <c r="G61" s="175"/>
      <c r="H61" s="175">
        <f>'将来負担比率（分子）の構造'!K$46</f>
        <v>44</v>
      </c>
      <c r="I61" s="175"/>
      <c r="J61" s="175"/>
      <c r="K61" s="175">
        <f>'将来負担比率（分子）の構造'!L$46</f>
        <v>12</v>
      </c>
      <c r="L61" s="175"/>
      <c r="M61" s="175"/>
      <c r="N61" s="175">
        <f>'将来負担比率（分子）の構造'!M$46</f>
        <v>10</v>
      </c>
      <c r="O61" s="175"/>
      <c r="P61" s="175"/>
    </row>
    <row r="62" spans="1:16" x14ac:dyDescent="0.15">
      <c r="A62" s="175" t="s">
        <v>37</v>
      </c>
      <c r="B62" s="175">
        <f>'将来負担比率（分子）の構造'!I$45</f>
        <v>2922</v>
      </c>
      <c r="C62" s="175"/>
      <c r="D62" s="175"/>
      <c r="E62" s="175">
        <f>'将来負担比率（分子）の構造'!J$45</f>
        <v>2756</v>
      </c>
      <c r="F62" s="175"/>
      <c r="G62" s="175"/>
      <c r="H62" s="175">
        <f>'将来負担比率（分子）の構造'!K$45</f>
        <v>2697</v>
      </c>
      <c r="I62" s="175"/>
      <c r="J62" s="175"/>
      <c r="K62" s="175">
        <f>'将来負担比率（分子）の構造'!L$45</f>
        <v>2603</v>
      </c>
      <c r="L62" s="175"/>
      <c r="M62" s="175"/>
      <c r="N62" s="175">
        <f>'将来負担比率（分子）の構造'!M$45</f>
        <v>2521</v>
      </c>
      <c r="O62" s="175"/>
      <c r="P62" s="175"/>
    </row>
    <row r="63" spans="1:16" x14ac:dyDescent="0.15">
      <c r="A63" s="175" t="s">
        <v>36</v>
      </c>
      <c r="B63" s="175">
        <f>'将来負担比率（分子）の構造'!I$44</f>
        <v>1261</v>
      </c>
      <c r="C63" s="175"/>
      <c r="D63" s="175"/>
      <c r="E63" s="175">
        <f>'将来負担比率（分子）の構造'!J$44</f>
        <v>1132</v>
      </c>
      <c r="F63" s="175"/>
      <c r="G63" s="175"/>
      <c r="H63" s="175">
        <f>'将来負担比率（分子）の構造'!K$44</f>
        <v>979</v>
      </c>
      <c r="I63" s="175"/>
      <c r="J63" s="175"/>
      <c r="K63" s="175">
        <f>'将来負担比率（分子）の構造'!L$44</f>
        <v>859</v>
      </c>
      <c r="L63" s="175"/>
      <c r="M63" s="175"/>
      <c r="N63" s="175">
        <f>'将来負担比率（分子）の構造'!M$44</f>
        <v>696</v>
      </c>
      <c r="O63" s="175"/>
      <c r="P63" s="175"/>
    </row>
    <row r="64" spans="1:16" x14ac:dyDescent="0.15">
      <c r="A64" s="175" t="s">
        <v>35</v>
      </c>
      <c r="B64" s="175">
        <f>'将来負担比率（分子）の構造'!I$43</f>
        <v>12199</v>
      </c>
      <c r="C64" s="175"/>
      <c r="D64" s="175"/>
      <c r="E64" s="175">
        <f>'将来負担比率（分子）の構造'!J$43</f>
        <v>11157</v>
      </c>
      <c r="F64" s="175"/>
      <c r="G64" s="175"/>
      <c r="H64" s="175">
        <f>'将来負担比率（分子）の構造'!K$43</f>
        <v>10422</v>
      </c>
      <c r="I64" s="175"/>
      <c r="J64" s="175"/>
      <c r="K64" s="175">
        <f>'将来負担比率（分子）の構造'!L$43</f>
        <v>9765</v>
      </c>
      <c r="L64" s="175"/>
      <c r="M64" s="175"/>
      <c r="N64" s="175">
        <f>'将来負担比率（分子）の構造'!M$43</f>
        <v>10471</v>
      </c>
      <c r="O64" s="175"/>
      <c r="P64" s="175"/>
    </row>
    <row r="65" spans="1:16" x14ac:dyDescent="0.15">
      <c r="A65" s="175" t="s">
        <v>34</v>
      </c>
      <c r="B65" s="175">
        <f>'将来負担比率（分子）の構造'!I$42</f>
        <v>817</v>
      </c>
      <c r="C65" s="175"/>
      <c r="D65" s="175"/>
      <c r="E65" s="175">
        <f>'将来負担比率（分子）の構造'!J$42</f>
        <v>649</v>
      </c>
      <c r="F65" s="175"/>
      <c r="G65" s="175"/>
      <c r="H65" s="175">
        <f>'将来負担比率（分子）の構造'!K$42</f>
        <v>481</v>
      </c>
      <c r="I65" s="175"/>
      <c r="J65" s="175"/>
      <c r="K65" s="175">
        <f>'将来負担比率（分子）の構造'!L$42</f>
        <v>314</v>
      </c>
      <c r="L65" s="175"/>
      <c r="M65" s="175"/>
      <c r="N65" s="175">
        <f>'将来負担比率（分子）の構造'!M$42</f>
        <v>155</v>
      </c>
      <c r="O65" s="175"/>
      <c r="P65" s="175"/>
    </row>
    <row r="66" spans="1:16" x14ac:dyDescent="0.15">
      <c r="A66" s="175" t="s">
        <v>33</v>
      </c>
      <c r="B66" s="175">
        <f>'将来負担比率（分子）の構造'!I$41</f>
        <v>17349</v>
      </c>
      <c r="C66" s="175"/>
      <c r="D66" s="175"/>
      <c r="E66" s="175">
        <f>'将来負担比率（分子）の構造'!J$41</f>
        <v>17331</v>
      </c>
      <c r="F66" s="175"/>
      <c r="G66" s="175"/>
      <c r="H66" s="175">
        <f>'将来負担比率（分子）の構造'!K$41</f>
        <v>16996</v>
      </c>
      <c r="I66" s="175"/>
      <c r="J66" s="175"/>
      <c r="K66" s="175">
        <f>'将来負担比率（分子）の構造'!L$41</f>
        <v>16778</v>
      </c>
      <c r="L66" s="175"/>
      <c r="M66" s="175"/>
      <c r="N66" s="175">
        <f>'将来負担比率（分子）の構造'!M$41</f>
        <v>16180</v>
      </c>
      <c r="O66" s="175"/>
      <c r="P66" s="175"/>
    </row>
    <row r="67" spans="1:16" x14ac:dyDescent="0.15">
      <c r="A67" s="175" t="s">
        <v>77</v>
      </c>
      <c r="B67" s="175" t="e">
        <f>NA()</f>
        <v>#N/A</v>
      </c>
      <c r="C67" s="175">
        <f>IF(ISNUMBER('将来負担比率（分子）の構造'!I$53), IF('将来負担比率（分子）の構造'!I$53 &lt; 0, 0, '将来負担比率（分子）の構造'!I$53), NA())</f>
        <v>11090</v>
      </c>
      <c r="D67" s="175" t="e">
        <f>NA()</f>
        <v>#N/A</v>
      </c>
      <c r="E67" s="175" t="e">
        <f>NA()</f>
        <v>#N/A</v>
      </c>
      <c r="F67" s="175">
        <f>IF(ISNUMBER('将来負担比率（分子）の構造'!J$53), IF('将来負担比率（分子）の構造'!J$53 &lt; 0, 0, '将来負担比率（分子）の構造'!J$53), NA())</f>
        <v>9796</v>
      </c>
      <c r="G67" s="175" t="e">
        <f>NA()</f>
        <v>#N/A</v>
      </c>
      <c r="H67" s="175" t="e">
        <f>NA()</f>
        <v>#N/A</v>
      </c>
      <c r="I67" s="175">
        <f>IF(ISNUMBER('将来負担比率（分子）の構造'!K$53), IF('将来負担比率（分子）の構造'!K$53 &lt; 0, 0, '将来負担比率（分子）の構造'!K$53), NA())</f>
        <v>9469</v>
      </c>
      <c r="J67" s="175" t="e">
        <f>NA()</f>
        <v>#N/A</v>
      </c>
      <c r="K67" s="175" t="e">
        <f>NA()</f>
        <v>#N/A</v>
      </c>
      <c r="L67" s="175">
        <f>IF(ISNUMBER('将来負担比率（分子）の構造'!L$53), IF('将来負担比率（分子）の構造'!L$53 &lt; 0, 0, '将来負担比率（分子）の構造'!L$53), NA())</f>
        <v>7618</v>
      </c>
      <c r="M67" s="175" t="e">
        <f>NA()</f>
        <v>#N/A</v>
      </c>
      <c r="N67" s="175" t="e">
        <f>NA()</f>
        <v>#N/A</v>
      </c>
      <c r="O67" s="175">
        <f>IF(ISNUMBER('将来負担比率（分子）の構造'!M$53), IF('将来負担比率（分子）の構造'!M$53 &lt; 0, 0, '将来負担比率（分子）の構造'!M$53), NA())</f>
        <v>7080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662</v>
      </c>
      <c r="C72" s="179">
        <f>基金残高に係る経年分析!G55</f>
        <v>862</v>
      </c>
      <c r="D72" s="179">
        <f>基金残高に係る経年分析!H55</f>
        <v>1062</v>
      </c>
    </row>
    <row r="73" spans="1:16" x14ac:dyDescent="0.15">
      <c r="A73" s="178" t="s">
        <v>80</v>
      </c>
      <c r="B73" s="179">
        <f>基金残高に係る経年分析!F56</f>
        <v>28</v>
      </c>
      <c r="C73" s="179">
        <f>基金残高に係る経年分析!G56</f>
        <v>528</v>
      </c>
      <c r="D73" s="179">
        <f>基金残高に係る経年分析!H56</f>
        <v>468</v>
      </c>
    </row>
    <row r="74" spans="1:16" x14ac:dyDescent="0.15">
      <c r="A74" s="178" t="s">
        <v>81</v>
      </c>
      <c r="B74" s="179">
        <f>基金残高に係る経年分析!F57</f>
        <v>1291</v>
      </c>
      <c r="C74" s="179">
        <f>基金残高に係る経年分析!G57</f>
        <v>1666</v>
      </c>
      <c r="D74" s="179">
        <f>基金残高に係る経年分析!H57</f>
        <v>2525</v>
      </c>
    </row>
  </sheetData>
  <sheetProtection algorithmName="SHA-512" hashValue="QusCb2kBG+En+6ZHb+GSZOXU4Suq/M9eGVaKToBB58lG9gzQ4PeymOP3DvtHCinLaBtPanp8en3SiFtECF9PRw==" saltValue="0m31+PmpHWsWeOv6R1ee6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畠山　孝雄</cp:lastModifiedBy>
  <cp:lastPrinted>2024-03-18T04:19:32Z</cp:lastPrinted>
  <dcterms:created xsi:type="dcterms:W3CDTF">2024-03-14T02:14:17Z</dcterms:created>
  <dcterms:modified xsi:type="dcterms:W3CDTF">2024-08-30T02:52:06Z</dcterms:modified>
  <cp:category/>
</cp:coreProperties>
</file>