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健康対策室共有\！！感染症対策課！！\16_新興感染症対応力強化事業\01_設備整備事業\R6年度\22_仕入れ控除税額\様式\"/>
    </mc:Choice>
  </mc:AlternateContent>
  <xr:revisionPtr revIDLastSave="0" documentId="13_ncr:1_{D3AD5582-DF4D-43DB-A5D4-620BDD2355D6}" xr6:coauthVersionLast="47" xr6:coauthVersionMax="47" xr10:uidLastSave="{00000000-0000-0000-0000-000000000000}"/>
  <bookViews>
    <workbookView xWindow="-120" yWindow="-120" windowWidth="29040" windowHeight="15720" xr2:uid="{67D0B966-A989-4D83-8356-5B5733D75FE2}"/>
  </bookViews>
  <sheets>
    <sheet name="記入例（返還あり）" sheetId="2" r:id="rId1"/>
  </sheets>
  <definedNames>
    <definedName name="_xlnm.Print_Area" localSheetId="0">'記入例（返還あり）'!$A$1:$AF$73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8" i="2" l="1"/>
  <c r="X68" i="2"/>
  <c r="U68" i="2"/>
  <c r="R68" i="2"/>
  <c r="O68" i="2"/>
  <c r="L68" i="2"/>
  <c r="I68" i="2"/>
  <c r="AD67" i="2"/>
  <c r="AD66" i="2"/>
  <c r="AD65" i="2"/>
  <c r="AD64" i="2"/>
  <c r="AD63" i="2"/>
  <c r="AD62" i="2"/>
  <c r="S57" i="2"/>
  <c r="O50" i="2"/>
  <c r="L50" i="2"/>
  <c r="I50" i="2"/>
  <c r="R49" i="2"/>
  <c r="R48" i="2"/>
  <c r="R47" i="2"/>
  <c r="R46" i="2"/>
  <c r="R45" i="2"/>
  <c r="R44" i="2"/>
  <c r="S40" i="2"/>
  <c r="AA37" i="2"/>
  <c r="S35" i="2"/>
  <c r="I30" i="2"/>
  <c r="S27" i="2"/>
  <c r="Y21" i="2"/>
  <c r="Y20" i="2"/>
  <c r="Y19" i="2"/>
  <c r="Y18" i="2"/>
  <c r="Y17" i="2"/>
  <c r="Q16" i="2"/>
  <c r="AG15" i="2"/>
  <c r="R50" i="2" l="1"/>
  <c r="AA54" i="2" s="1"/>
  <c r="AD68" i="2"/>
  <c r="AA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571725</author>
  </authors>
  <commentList>
    <comment ref="S4" authorId="0" shapeId="0" xr:uid="{C3D296DB-438D-4179-84F5-94A19978AF02}">
      <text>
        <r>
          <rPr>
            <b/>
            <sz val="11"/>
            <color indexed="81"/>
            <rFont val="MS P ゴシック"/>
            <family val="3"/>
            <charset val="128"/>
          </rPr>
          <t>この報告書の提出日を入力ください。</t>
        </r>
      </text>
    </comment>
    <comment ref="F5" authorId="0" shapeId="0" xr:uid="{D6DDAA70-3697-4EF1-8456-45E3CF22F35A}">
      <text>
        <r>
          <rPr>
            <b/>
            <sz val="11"/>
            <color indexed="81"/>
            <rFont val="MS P ゴシック"/>
            <family val="3"/>
            <charset val="128"/>
          </rPr>
          <t>法人化されている医療機関においては、法人本部の所在地を入力ください。</t>
        </r>
      </text>
    </comment>
    <comment ref="F6" authorId="0" shapeId="0" xr:uid="{163750E1-C73D-47BF-8677-1ADF94740A8E}">
      <text>
        <r>
          <rPr>
            <b/>
            <sz val="11"/>
            <color indexed="81"/>
            <rFont val="MS P ゴシック"/>
            <family val="3"/>
            <charset val="128"/>
          </rPr>
          <t>法人化されていない医療機関等においては、入力不要です。</t>
        </r>
      </text>
    </comment>
    <comment ref="F8" authorId="0" shapeId="0" xr:uid="{6CFBE23E-F719-4129-B72D-B414B9DA19AA}">
      <text>
        <r>
          <rPr>
            <b/>
            <sz val="11"/>
            <color indexed="81"/>
            <rFont val="MS P ゴシック"/>
            <family val="3"/>
            <charset val="128"/>
          </rPr>
          <t>法人化されている医療機関
→法人の代表者（理事長）
法人化されていない医療機関
→医療機関の代表者（院長）</t>
        </r>
      </text>
    </comment>
  </commentList>
</comments>
</file>

<file path=xl/sharedStrings.xml><?xml version="1.0" encoding="utf-8"?>
<sst xmlns="http://schemas.openxmlformats.org/spreadsheetml/2006/main" count="107" uniqueCount="87">
  <si>
    <t>基本情報</t>
    <rPh sb="0" eb="2">
      <t>キホン</t>
    </rPh>
    <rPh sb="2" eb="4">
      <t>ジョウホウ</t>
    </rPh>
    <phoneticPr fontId="5"/>
  </si>
  <si>
    <t>額の確定通知書（例）</t>
    <rPh sb="0" eb="1">
      <t>ガク</t>
    </rPh>
    <rPh sb="2" eb="4">
      <t>カクテイ</t>
    </rPh>
    <rPh sb="4" eb="7">
      <t>ツウチショ</t>
    </rPh>
    <rPh sb="8" eb="9">
      <t>レイ</t>
    </rPh>
    <phoneticPr fontId="3"/>
  </si>
  <si>
    <t>提出日</t>
    <rPh sb="0" eb="3">
      <t>テイシュツビ</t>
    </rPh>
    <phoneticPr fontId="5"/>
  </si>
  <si>
    <t>令和</t>
    <rPh sb="0" eb="2">
      <t>レイワ</t>
    </rPh>
    <phoneticPr fontId="5"/>
  </si>
  <si>
    <t>年</t>
    <rPh sb="0" eb="1">
      <t>ネン</t>
    </rPh>
    <phoneticPr fontId="5"/>
  </si>
  <si>
    <t>月</t>
    <rPh sb="0" eb="1">
      <t>ガツ</t>
    </rPh>
    <phoneticPr fontId="5"/>
  </si>
  <si>
    <t>日</t>
    <rPh sb="0" eb="1">
      <t>ニチ</t>
    </rPh>
    <phoneticPr fontId="5"/>
  </si>
  <si>
    <t>所在地</t>
    <rPh sb="0" eb="3">
      <t>ショザイチ</t>
    </rPh>
    <phoneticPr fontId="5"/>
  </si>
  <si>
    <t>富山市新総曲輪１番７号</t>
    <rPh sb="0" eb="3">
      <t>トヤマシ</t>
    </rPh>
    <rPh sb="3" eb="7">
      <t>シンソウガワ</t>
    </rPh>
    <rPh sb="8" eb="9">
      <t>バン</t>
    </rPh>
    <rPh sb="10" eb="11">
      <t>ゴウ</t>
    </rPh>
    <phoneticPr fontId="3"/>
  </si>
  <si>
    <t>法人名等</t>
    <rPh sb="0" eb="2">
      <t>ホウジン</t>
    </rPh>
    <rPh sb="2" eb="3">
      <t>メイ</t>
    </rPh>
    <rPh sb="3" eb="4">
      <t>トウ</t>
    </rPh>
    <phoneticPr fontId="5"/>
  </si>
  <si>
    <t>医療機関名</t>
    <rPh sb="0" eb="2">
      <t>イリョウ</t>
    </rPh>
    <rPh sb="2" eb="4">
      <t>キカン</t>
    </rPh>
    <rPh sb="4" eb="5">
      <t>メイ</t>
    </rPh>
    <phoneticPr fontId="5"/>
  </si>
  <si>
    <t>代表者職氏名</t>
    <rPh sb="0" eb="3">
      <t>ダイヒョウシャ</t>
    </rPh>
    <rPh sb="3" eb="4">
      <t>ショク</t>
    </rPh>
    <rPh sb="4" eb="6">
      <t>シメイ</t>
    </rPh>
    <phoneticPr fontId="5"/>
  </si>
  <si>
    <t>交付決定日</t>
    <rPh sb="0" eb="2">
      <t>コウフ</t>
    </rPh>
    <rPh sb="2" eb="5">
      <t>ケッテイビ</t>
    </rPh>
    <phoneticPr fontId="5"/>
  </si>
  <si>
    <t>１</t>
    <phoneticPr fontId="3"/>
  </si>
  <si>
    <t>交付決定番号</t>
    <rPh sb="0" eb="2">
      <t>コウフ</t>
    </rPh>
    <rPh sb="2" eb="4">
      <t>ケッテイ</t>
    </rPh>
    <rPh sb="4" eb="6">
      <t>バンゴウ</t>
    </rPh>
    <phoneticPr fontId="5"/>
  </si>
  <si>
    <t>第</t>
    <rPh sb="0" eb="1">
      <t>ダイ</t>
    </rPh>
    <phoneticPr fontId="5"/>
  </si>
  <si>
    <t>号ー</t>
    <rPh sb="0" eb="1">
      <t>ゴウ</t>
    </rPh>
    <phoneticPr fontId="5"/>
  </si>
  <si>
    <t>補助金確定額（精算額）</t>
    <rPh sb="0" eb="3">
      <t>ホジョキン</t>
    </rPh>
    <rPh sb="3" eb="5">
      <t>カクテイ</t>
    </rPh>
    <rPh sb="5" eb="6">
      <t>ガク</t>
    </rPh>
    <rPh sb="7" eb="9">
      <t>セイサン</t>
    </rPh>
    <rPh sb="9" eb="10">
      <t>ガク</t>
    </rPh>
    <phoneticPr fontId="5"/>
  </si>
  <si>
    <t>円</t>
    <rPh sb="0" eb="1">
      <t>エン</t>
    </rPh>
    <phoneticPr fontId="5"/>
  </si>
  <si>
    <t>【仕入控除税額（返還額）がない場合】</t>
    <phoneticPr fontId="5"/>
  </si>
  <si>
    <t>※①～⑤のうち該当するものをプルダウンで「○」を選択してください（①、③の場合、同じ行の右の網掛け部分も記載してください）</t>
    <rPh sb="7" eb="9">
      <t>ガイトウ</t>
    </rPh>
    <rPh sb="24" eb="26">
      <t>センタク</t>
    </rPh>
    <rPh sb="37" eb="39">
      <t>バアイ</t>
    </rPh>
    <rPh sb="40" eb="41">
      <t>オナ</t>
    </rPh>
    <rPh sb="42" eb="43">
      <t>ギョウ</t>
    </rPh>
    <rPh sb="44" eb="45">
      <t>ミギ</t>
    </rPh>
    <rPh sb="46" eb="48">
      <t>アミカ</t>
    </rPh>
    <rPh sb="49" eb="51">
      <t>ブブン</t>
    </rPh>
    <rPh sb="52" eb="54">
      <t>キサイ</t>
    </rPh>
    <phoneticPr fontId="5"/>
  </si>
  <si>
    <t>←プルダウン用</t>
    <rPh sb="6" eb="7">
      <t>ヨウ</t>
    </rPh>
    <phoneticPr fontId="5"/>
  </si>
  <si>
    <t>添付書類</t>
    <rPh sb="0" eb="2">
      <t>テンプ</t>
    </rPh>
    <rPh sb="2" eb="4">
      <t>ショルイ</t>
    </rPh>
    <phoneticPr fontId="3"/>
  </si>
  <si>
    <t>①</t>
    <phoneticPr fontId="5"/>
  </si>
  <si>
    <t>消費税の申告義務がない</t>
    <phoneticPr fontId="5"/>
  </si>
  <si>
    <t>基準期間における課税売上高（税抜）</t>
  </si>
  <si>
    <t>②</t>
    <phoneticPr fontId="5"/>
  </si>
  <si>
    <t>簡易課税方式により申告している</t>
    <phoneticPr fontId="5"/>
  </si>
  <si>
    <t>○</t>
  </si>
  <si>
    <t>③</t>
    <phoneticPr fontId="5"/>
  </si>
  <si>
    <t>公益法人等であって、特定収入割合が５％を超えている
（医療法人社団及び医療法人財団を除く）</t>
    <phoneticPr fontId="5"/>
  </si>
  <si>
    <t>特定収入割合</t>
  </si>
  <si>
    <t>％</t>
    <phoneticPr fontId="5"/>
  </si>
  <si>
    <t>④</t>
    <phoneticPr fontId="5"/>
  </si>
  <si>
    <t>補助対象経費にかかる消費税を、個別対応方式において、
「非課税売上のみに要するもの」として申告している</t>
    <phoneticPr fontId="5"/>
  </si>
  <si>
    <t>⑤</t>
    <phoneticPr fontId="5"/>
  </si>
  <si>
    <t>補助対象経費が人件費等の非課税仕入となっている</t>
    <phoneticPr fontId="5"/>
  </si>
  <si>
    <t>【仕入控除税額（返還額）がある場合】</t>
    <phoneticPr fontId="5"/>
  </si>
  <si>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5"/>
  </si>
  <si>
    <t>（課税売上割合）</t>
    <rPh sb="1" eb="3">
      <t>カゼイ</t>
    </rPh>
    <rPh sb="3" eb="5">
      <t>ウリア</t>
    </rPh>
    <rPh sb="5" eb="7">
      <t>ワリアイ</t>
    </rPh>
    <phoneticPr fontId="5"/>
  </si>
  <si>
    <t>課税資産の譲渡等の対価の額</t>
  </si>
  <si>
    <t>････　ａ</t>
    <phoneticPr fontId="5"/>
  </si>
  <si>
    <t>資産の譲渡等の対価の額</t>
  </si>
  <si>
    <t>････　ｂ</t>
    <phoneticPr fontId="5"/>
  </si>
  <si>
    <t>課税売上割合　ａ／ｂ＝</t>
    <rPh sb="0" eb="2">
      <t>カゼイ</t>
    </rPh>
    <rPh sb="2" eb="4">
      <t>ウリア</t>
    </rPh>
    <rPh sb="4" eb="6">
      <t>ワリアイ</t>
    </rPh>
    <phoneticPr fontId="5"/>
  </si>
  <si>
    <t>････　c</t>
    <phoneticPr fontId="5"/>
  </si>
  <si>
    <t>　※自動で計算されますが、税額控除の計算で端数処理している場合には、端数処理した金額を直接入力してください</t>
    <rPh sb="2" eb="4">
      <t>ジドウ</t>
    </rPh>
    <rPh sb="5" eb="7">
      <t>ケイサン</t>
    </rPh>
    <rPh sb="13" eb="15">
      <t>ゼイガク</t>
    </rPh>
    <phoneticPr fontId="5"/>
  </si>
  <si>
    <t>　　（注：申告書に記載された％をそのまま入力するわけではありません）</t>
    <phoneticPr fontId="5"/>
  </si>
  <si>
    <t>①課税売上割合が９５％以上かつ課税売上高が５億円以下の法人等の場合</t>
    <phoneticPr fontId="5"/>
  </si>
  <si>
    <t>（仕入控除税額（返還額））</t>
    <phoneticPr fontId="5"/>
  </si>
  <si>
    <t>補助金確定額（精算額）×１０／１１０＝</t>
    <phoneticPr fontId="5"/>
  </si>
  <si>
    <t>円</t>
    <rPh sb="0" eb="1">
      <t>エン</t>
    </rPh>
    <phoneticPr fontId="3"/>
  </si>
  <si>
    <t>②一括比例配分方式により消費税の申告を行っている場合</t>
    <rPh sb="1" eb="3">
      <t>イッカツ</t>
    </rPh>
    <rPh sb="3" eb="5">
      <t>ヒレイ</t>
    </rPh>
    <rPh sb="5" eb="7">
      <t>ハイブン</t>
    </rPh>
    <rPh sb="7" eb="9">
      <t>ホウシキ</t>
    </rPh>
    <phoneticPr fontId="5"/>
  </si>
  <si>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5"/>
  </si>
  <si>
    <t>対象経費の内訳</t>
    <rPh sb="0" eb="2">
      <t>タイショウ</t>
    </rPh>
    <rPh sb="2" eb="4">
      <t>ケイヒ</t>
    </rPh>
    <rPh sb="5" eb="7">
      <t>ウチワケ</t>
    </rPh>
    <phoneticPr fontId="5"/>
  </si>
  <si>
    <t>課税仕入額
（１０％）</t>
    <rPh sb="0" eb="2">
      <t>カゼイ</t>
    </rPh>
    <rPh sb="2" eb="4">
      <t>シイ</t>
    </rPh>
    <rPh sb="4" eb="5">
      <t>ガク</t>
    </rPh>
    <phoneticPr fontId="5"/>
  </si>
  <si>
    <t>課税仕入額
（８％）</t>
    <rPh sb="0" eb="2">
      <t>カゼイ</t>
    </rPh>
    <rPh sb="2" eb="4">
      <t>シイ</t>
    </rPh>
    <rPh sb="4" eb="5">
      <t>ガク</t>
    </rPh>
    <phoneticPr fontId="5"/>
  </si>
  <si>
    <t>非課税・
不課税仕入額</t>
    <rPh sb="0" eb="3">
      <t>ヒカゼイ</t>
    </rPh>
    <rPh sb="5" eb="8">
      <t>フカゼイ</t>
    </rPh>
    <rPh sb="8" eb="10">
      <t>シイ</t>
    </rPh>
    <rPh sb="10" eb="11">
      <t>ガク</t>
    </rPh>
    <phoneticPr fontId="5"/>
  </si>
  <si>
    <t>合　　計</t>
    <rPh sb="0" eb="1">
      <t>ゴウ</t>
    </rPh>
    <rPh sb="3" eb="4">
      <t>ケイ</t>
    </rPh>
    <phoneticPr fontId="5"/>
  </si>
  <si>
    <t>ｄ</t>
    <phoneticPr fontId="5"/>
  </si>
  <si>
    <t>ｅ</t>
    <phoneticPr fontId="5"/>
  </si>
  <si>
    <t>ｆ</t>
    <phoneticPr fontId="5"/>
  </si>
  <si>
    <t>（補助金確定額（精算額）×１０／１１０×ｃ×(ｄ／ｆ))＋</t>
    <phoneticPr fontId="5"/>
  </si>
  <si>
    <t>（補助金確定額（精算額）×　８／１０８×ｃ×(ｅ／ｆ))＝</t>
    <phoneticPr fontId="5"/>
  </si>
  <si>
    <t>③個別対応方式により消費税の申告を行っている場合</t>
    <phoneticPr fontId="5"/>
  </si>
  <si>
    <t>課税仕入額（10％分）</t>
    <rPh sb="0" eb="2">
      <t>カゼイ</t>
    </rPh>
    <rPh sb="2" eb="4">
      <t>シイ</t>
    </rPh>
    <rPh sb="4" eb="5">
      <t>ガク</t>
    </rPh>
    <rPh sb="9" eb="10">
      <t>ブン</t>
    </rPh>
    <phoneticPr fontId="5"/>
  </si>
  <si>
    <t>課税仕入額（8％分）</t>
    <rPh sb="0" eb="2">
      <t>カゼイ</t>
    </rPh>
    <rPh sb="2" eb="4">
      <t>シイ</t>
    </rPh>
    <rPh sb="4" eb="5">
      <t>ガク</t>
    </rPh>
    <rPh sb="8" eb="9">
      <t>ブン</t>
    </rPh>
    <phoneticPr fontId="5"/>
  </si>
  <si>
    <t>課税売上
対 応 分</t>
    <rPh sb="0" eb="2">
      <t>カゼイ</t>
    </rPh>
    <rPh sb="2" eb="4">
      <t>ウリア</t>
    </rPh>
    <rPh sb="5" eb="6">
      <t>タイ</t>
    </rPh>
    <rPh sb="7" eb="8">
      <t>オウ</t>
    </rPh>
    <rPh sb="9" eb="10">
      <t>ブン</t>
    </rPh>
    <phoneticPr fontId="5"/>
  </si>
  <si>
    <t>共通対応分</t>
    <rPh sb="0" eb="1">
      <t>トモ</t>
    </rPh>
    <rPh sb="1" eb="2">
      <t>トオル</t>
    </rPh>
    <rPh sb="2" eb="3">
      <t>タイ</t>
    </rPh>
    <rPh sb="3" eb="4">
      <t>オウ</t>
    </rPh>
    <rPh sb="4" eb="5">
      <t>ブン</t>
    </rPh>
    <phoneticPr fontId="5"/>
  </si>
  <si>
    <t>非課税売上
対　応　分</t>
    <rPh sb="0" eb="1">
      <t>ヒ</t>
    </rPh>
    <rPh sb="1" eb="3">
      <t>カゼイ</t>
    </rPh>
    <rPh sb="3" eb="5">
      <t>ウリア</t>
    </rPh>
    <rPh sb="6" eb="7">
      <t>タイ</t>
    </rPh>
    <rPh sb="8" eb="9">
      <t>オウ</t>
    </rPh>
    <rPh sb="10" eb="11">
      <t>ブン</t>
    </rPh>
    <phoneticPr fontId="5"/>
  </si>
  <si>
    <t>ｇ</t>
    <phoneticPr fontId="5"/>
  </si>
  <si>
    <t>ｈ</t>
    <phoneticPr fontId="5"/>
  </si>
  <si>
    <t>ｉ</t>
    <phoneticPr fontId="5"/>
  </si>
  <si>
    <t>ｊ</t>
    <phoneticPr fontId="5"/>
  </si>
  <si>
    <t>ｋ</t>
    <phoneticPr fontId="5"/>
  </si>
  <si>
    <t>（補助金確定額（精算額）×１０／１１０×(ｇ／ｋ))＋（補助金確定額（精算額）×１０／１１０×ｃ×（ｈ／ｋ））＋</t>
    <rPh sb="28" eb="31">
      <t>ホジョキン</t>
    </rPh>
    <rPh sb="31" eb="34">
      <t>カクテイガク</t>
    </rPh>
    <rPh sb="35" eb="38">
      <t>セイサンガク</t>
    </rPh>
    <phoneticPr fontId="5"/>
  </si>
  <si>
    <t>（補助金確定額（精算額）×　８／１０８×(ｉ／ｋ))＋（補助金確定額（精算額）×　８／１０８×ｃ×（ｊ／ｋ））＝</t>
    <rPh sb="28" eb="31">
      <t>ホジョキン</t>
    </rPh>
    <rPh sb="31" eb="34">
      <t>カクテイガク</t>
    </rPh>
    <rPh sb="35" eb="38">
      <t>セイサンガク</t>
    </rPh>
    <phoneticPr fontId="5"/>
  </si>
  <si>
    <t>17</t>
    <phoneticPr fontId="3"/>
  </si>
  <si>
    <t>富山内科クリニック</t>
    <rPh sb="0" eb="2">
      <t>トヤマ</t>
    </rPh>
    <rPh sb="2" eb="4">
      <t>ナイカ</t>
    </rPh>
    <phoneticPr fontId="3"/>
  </si>
  <si>
    <t>院長　富山　花子</t>
    <rPh sb="0" eb="2">
      <t>インチョウ</t>
    </rPh>
    <rPh sb="3" eb="5">
      <t>トヤマ</t>
    </rPh>
    <rPh sb="6" eb="8">
      <t>ハナコ</t>
    </rPh>
    <phoneticPr fontId="3"/>
  </si>
  <si>
    <t>検査機器（PCR検査装置）</t>
    <phoneticPr fontId="3"/>
  </si>
  <si>
    <t>680</t>
    <phoneticPr fontId="3"/>
  </si>
  <si>
    <t>33</t>
    <phoneticPr fontId="3"/>
  </si>
  <si>
    <t>6</t>
    <phoneticPr fontId="3"/>
  </si>
  <si>
    <t>9</t>
    <phoneticPr fontId="3"/>
  </si>
  <si>
    <t>20</t>
    <phoneticPr fontId="3"/>
  </si>
  <si>
    <t>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</si>
</sst>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000000_ "/>
  </numFmts>
  <fonts count="12">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6"/>
      <name val="游ゴシック"/>
      <family val="3"/>
      <charset val="128"/>
      <scheme val="minor"/>
    </font>
    <font>
      <sz val="18"/>
      <color theme="1"/>
      <name val="游ゴシック"/>
      <family val="2"/>
      <scheme val="minor"/>
    </font>
    <font>
      <b/>
      <sz val="11"/>
      <color rgb="FFFF0000"/>
      <name val="游ゴシック"/>
      <family val="3"/>
      <charset val="128"/>
      <scheme val="minor"/>
    </font>
    <font>
      <sz val="9"/>
      <color theme="1"/>
      <name val="游ゴシック"/>
      <family val="2"/>
      <scheme val="minor"/>
    </font>
    <font>
      <b/>
      <sz val="11"/>
      <color indexed="81"/>
      <name val="MS P ゴシック"/>
      <family val="3"/>
      <charset val="128"/>
    </font>
    <font>
      <sz val="9"/>
      <color theme="1"/>
      <name val="游ゴシック"/>
      <family val="3"/>
      <charset val="128"/>
      <scheme val="minor"/>
    </font>
    <font>
      <b/>
      <sz val="14"/>
      <color rgb="FF000000"/>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83">
    <xf numFmtId="0" fontId="0" fillId="0" borderId="0" xfId="0">
      <alignment vertical="center"/>
    </xf>
    <xf numFmtId="0" fontId="1" fillId="0" borderId="0" xfId="1" applyAlignment="1">
      <alignment vertical="center"/>
    </xf>
    <xf numFmtId="0" fontId="1" fillId="0" borderId="0" xfId="1" applyAlignment="1">
      <alignment horizontal="distributed" vertical="center"/>
    </xf>
    <xf numFmtId="38" fontId="0" fillId="0" borderId="0" xfId="2" applyFont="1" applyFill="1" applyBorder="1" applyAlignment="1" applyProtection="1">
      <alignment horizontal="center" vertical="center"/>
      <protection locked="0"/>
    </xf>
    <xf numFmtId="0" fontId="1" fillId="0" borderId="0" xfId="1" applyAlignment="1">
      <alignment horizontal="center" vertical="center"/>
    </xf>
    <xf numFmtId="0" fontId="1" fillId="3" borderId="5" xfId="1" applyFill="1" applyBorder="1" applyAlignment="1" applyProtection="1">
      <alignment horizontal="center" vertical="center"/>
      <protection locked="0"/>
    </xf>
    <xf numFmtId="0" fontId="1" fillId="0" borderId="0" xfId="1" applyAlignment="1">
      <alignment horizontal="right" vertical="center"/>
    </xf>
    <xf numFmtId="0" fontId="1" fillId="0" borderId="8" xfId="1" applyBorder="1" applyAlignment="1">
      <alignment horizontal="center" vertical="center"/>
    </xf>
    <xf numFmtId="0" fontId="1" fillId="0" borderId="0" xfId="1" applyAlignment="1">
      <alignment vertical="center" wrapText="1"/>
    </xf>
    <xf numFmtId="38" fontId="0" fillId="0" borderId="4" xfId="2" applyFont="1" applyBorder="1" applyAlignment="1">
      <alignment vertical="center"/>
    </xf>
    <xf numFmtId="0" fontId="11" fillId="0" borderId="0" xfId="0" applyFont="1">
      <alignment vertical="center"/>
    </xf>
    <xf numFmtId="0" fontId="2" fillId="0" borderId="1" xfId="1" applyFont="1" applyBorder="1" applyAlignment="1">
      <alignment horizontal="right"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1" fillId="0" borderId="0" xfId="1" applyAlignment="1">
      <alignment horizontal="center" vertical="center"/>
    </xf>
    <xf numFmtId="0" fontId="6" fillId="0" borderId="0" xfId="1" applyFont="1" applyAlignment="1">
      <alignment horizontal="center" vertical="top"/>
    </xf>
    <xf numFmtId="0" fontId="1" fillId="0" borderId="5" xfId="1" applyBorder="1" applyAlignment="1">
      <alignment horizontal="distributed" vertical="center"/>
    </xf>
    <xf numFmtId="0" fontId="1" fillId="0" borderId="6" xfId="1" applyBorder="1" applyAlignment="1">
      <alignment horizontal="center" vertical="center"/>
    </xf>
    <xf numFmtId="0" fontId="1" fillId="0" borderId="7" xfId="1" applyBorder="1" applyAlignment="1">
      <alignment horizontal="center" vertical="center"/>
    </xf>
    <xf numFmtId="49" fontId="1" fillId="3" borderId="7" xfId="1" applyNumberFormat="1" applyFill="1" applyBorder="1" applyAlignment="1" applyProtection="1">
      <alignment horizontal="center" vertical="center"/>
      <protection locked="0"/>
    </xf>
    <xf numFmtId="0" fontId="1" fillId="3" borderId="9" xfId="1" applyFill="1" applyBorder="1" applyAlignment="1" applyProtection="1">
      <alignment horizontal="center" vertical="center" shrinkToFit="1"/>
      <protection locked="0"/>
    </xf>
    <xf numFmtId="0" fontId="1" fillId="3" borderId="10" xfId="1" applyFill="1" applyBorder="1" applyAlignment="1" applyProtection="1">
      <alignment horizontal="center" vertical="center" shrinkToFit="1"/>
      <protection locked="0"/>
    </xf>
    <xf numFmtId="0" fontId="1" fillId="3" borderId="11" xfId="1" applyFill="1" applyBorder="1" applyAlignment="1" applyProtection="1">
      <alignment horizontal="center" vertical="center" shrinkToFit="1"/>
      <protection locked="0"/>
    </xf>
    <xf numFmtId="0" fontId="1" fillId="0" borderId="6" xfId="1" applyBorder="1" applyAlignment="1">
      <alignment horizontal="distributed" vertical="center"/>
    </xf>
    <xf numFmtId="0" fontId="1" fillId="0" borderId="7" xfId="1" applyBorder="1" applyAlignment="1">
      <alignment horizontal="distributed" vertical="center"/>
    </xf>
    <xf numFmtId="0" fontId="1" fillId="0" borderId="8" xfId="1" applyBorder="1" applyAlignment="1">
      <alignment horizontal="distributed" vertical="center"/>
    </xf>
    <xf numFmtId="0" fontId="1" fillId="3" borderId="6" xfId="1" applyFill="1" applyBorder="1" applyAlignment="1" applyProtection="1">
      <alignment horizontal="center" vertical="center" shrinkToFit="1"/>
      <protection locked="0"/>
    </xf>
    <xf numFmtId="0" fontId="1" fillId="3" borderId="7" xfId="1" applyFill="1" applyBorder="1" applyAlignment="1" applyProtection="1">
      <alignment horizontal="center" vertical="center" shrinkToFit="1"/>
      <protection locked="0"/>
    </xf>
    <xf numFmtId="0" fontId="1" fillId="3" borderId="8" xfId="1" applyFill="1" applyBorder="1" applyAlignment="1" applyProtection="1">
      <alignment horizontal="center" vertical="center" shrinkToFit="1"/>
      <protection locked="0"/>
    </xf>
    <xf numFmtId="0" fontId="1" fillId="0" borderId="8" xfId="1" applyBorder="1" applyAlignment="1">
      <alignment horizontal="center" vertical="center"/>
    </xf>
    <xf numFmtId="49" fontId="1" fillId="3" borderId="7" xfId="1" applyNumberFormat="1" applyFill="1" applyBorder="1" applyAlignment="1">
      <alignment horizontal="center" vertical="center"/>
    </xf>
    <xf numFmtId="49" fontId="1" fillId="3" borderId="8" xfId="1" applyNumberFormat="1" applyFill="1" applyBorder="1" applyAlignment="1">
      <alignment horizontal="center" vertical="center"/>
    </xf>
    <xf numFmtId="38" fontId="0" fillId="3" borderId="6" xfId="2" applyFont="1" applyFill="1" applyBorder="1" applyAlignment="1" applyProtection="1">
      <alignment horizontal="center" vertical="center"/>
      <protection locked="0"/>
    </xf>
    <xf numFmtId="38" fontId="0" fillId="3" borderId="7" xfId="2" applyFont="1" applyFill="1" applyBorder="1" applyAlignment="1" applyProtection="1">
      <alignment horizontal="center" vertical="center"/>
      <protection locked="0"/>
    </xf>
    <xf numFmtId="0" fontId="1" fillId="0" borderId="0" xfId="1" applyAlignment="1">
      <alignment horizontal="center" vertical="center" wrapText="1" shrinkToFit="1"/>
    </xf>
    <xf numFmtId="0" fontId="1" fillId="0" borderId="0" xfId="1" applyAlignment="1">
      <alignment horizontal="left" vertical="center" wrapText="1"/>
    </xf>
    <xf numFmtId="176" fontId="0" fillId="3" borderId="6" xfId="2" applyNumberFormat="1" applyFont="1" applyFill="1" applyBorder="1" applyAlignment="1" applyProtection="1">
      <alignment horizontal="center" vertical="center"/>
      <protection locked="0"/>
    </xf>
    <xf numFmtId="176" fontId="0" fillId="3" borderId="7" xfId="2" applyNumberFormat="1" applyFont="1" applyFill="1" applyBorder="1" applyAlignment="1" applyProtection="1">
      <alignment horizontal="center" vertical="center"/>
      <protection locked="0"/>
    </xf>
    <xf numFmtId="0" fontId="7" fillId="0" borderId="10" xfId="1" applyFont="1" applyBorder="1" applyAlignment="1">
      <alignment horizontal="left" vertical="center"/>
    </xf>
    <xf numFmtId="0" fontId="1" fillId="0" borderId="0" xfId="1" applyAlignment="1">
      <alignment horizontal="center" vertical="center" wrapText="1"/>
    </xf>
    <xf numFmtId="38" fontId="0" fillId="0" borderId="2" xfId="2" applyFont="1" applyBorder="1" applyAlignment="1">
      <alignment horizontal="right" vertical="center"/>
    </xf>
    <xf numFmtId="38" fontId="0" fillId="0" borderId="3" xfId="2" applyFont="1" applyBorder="1" applyAlignment="1">
      <alignment horizontal="right" vertical="center"/>
    </xf>
    <xf numFmtId="0" fontId="1" fillId="0" borderId="5" xfId="1" applyBorder="1" applyAlignment="1">
      <alignment horizontal="center" vertical="center"/>
    </xf>
    <xf numFmtId="0" fontId="1" fillId="0" borderId="5" xfId="1" applyBorder="1" applyAlignment="1">
      <alignment horizontal="center" vertical="center" wrapText="1"/>
    </xf>
    <xf numFmtId="0" fontId="1" fillId="4" borderId="5" xfId="1" applyFill="1" applyBorder="1" applyAlignment="1">
      <alignment horizontal="center" vertical="center" wrapText="1"/>
    </xf>
    <xf numFmtId="0" fontId="1" fillId="4" borderId="5" xfId="1" applyFill="1" applyBorder="1" applyAlignment="1">
      <alignment horizontal="center" vertical="center"/>
    </xf>
    <xf numFmtId="0" fontId="1" fillId="0" borderId="0" xfId="1" applyAlignment="1">
      <alignment horizontal="center" vertical="center" shrinkToFit="1"/>
    </xf>
    <xf numFmtId="0" fontId="8" fillId="0" borderId="0" xfId="1" applyFont="1" applyAlignment="1">
      <alignment horizontal="center" vertical="center" wrapText="1" shrinkToFit="1"/>
    </xf>
    <xf numFmtId="38" fontId="0" fillId="3" borderId="6" xfId="2" applyFont="1" applyFill="1" applyBorder="1" applyAlignment="1" applyProtection="1">
      <alignment vertical="center"/>
      <protection locked="0"/>
    </xf>
    <xf numFmtId="38" fontId="0" fillId="3" borderId="7" xfId="2" applyFont="1" applyFill="1" applyBorder="1" applyAlignment="1" applyProtection="1">
      <alignment vertical="center"/>
      <protection locked="0"/>
    </xf>
    <xf numFmtId="0" fontId="7" fillId="0" borderId="0" xfId="1" applyFont="1" applyAlignment="1">
      <alignment horizontal="left" vertical="center" wrapText="1"/>
    </xf>
    <xf numFmtId="177" fontId="1" fillId="3" borderId="2" xfId="1" applyNumberFormat="1" applyFill="1" applyBorder="1" applyAlignment="1" applyProtection="1">
      <alignment vertical="center"/>
      <protection locked="0"/>
    </xf>
    <xf numFmtId="177" fontId="1" fillId="3" borderId="3" xfId="1" applyNumberFormat="1" applyFill="1" applyBorder="1" applyAlignment="1" applyProtection="1">
      <alignment vertical="center"/>
      <protection locked="0"/>
    </xf>
    <xf numFmtId="177" fontId="1" fillId="3" borderId="4" xfId="1" applyNumberFormat="1" applyFill="1" applyBorder="1" applyAlignment="1" applyProtection="1">
      <alignment vertical="center"/>
      <protection locked="0"/>
    </xf>
    <xf numFmtId="0" fontId="8" fillId="3" borderId="6"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10" fillId="3" borderId="8" xfId="1" applyFont="1" applyFill="1" applyBorder="1" applyAlignment="1" applyProtection="1">
      <alignment vertical="center"/>
      <protection locked="0"/>
    </xf>
    <xf numFmtId="38" fontId="0" fillId="3" borderId="8" xfId="2" applyFont="1" applyFill="1" applyBorder="1" applyAlignment="1" applyProtection="1">
      <alignment vertical="center"/>
      <protection locked="0"/>
    </xf>
    <xf numFmtId="38" fontId="0" fillId="4" borderId="6" xfId="2" applyFont="1" applyFill="1" applyBorder="1" applyAlignment="1" applyProtection="1">
      <alignment vertical="center"/>
      <protection locked="0"/>
    </xf>
    <xf numFmtId="38" fontId="0" fillId="4" borderId="7" xfId="2" applyFont="1" applyFill="1" applyBorder="1" applyAlignment="1" applyProtection="1">
      <alignment vertical="center"/>
      <protection locked="0"/>
    </xf>
    <xf numFmtId="38" fontId="0" fillId="4" borderId="8" xfId="2" applyFont="1" applyFill="1" applyBorder="1" applyAlignment="1" applyProtection="1">
      <alignment vertical="center"/>
      <protection locked="0"/>
    </xf>
    <xf numFmtId="38" fontId="0" fillId="0" borderId="5" xfId="2" applyFont="1" applyBorder="1" applyAlignment="1">
      <alignment vertical="center"/>
    </xf>
    <xf numFmtId="0" fontId="1" fillId="3" borderId="6" xfId="1" applyFill="1" applyBorder="1" applyAlignment="1" applyProtection="1">
      <alignment vertical="center"/>
      <protection locked="0"/>
    </xf>
    <xf numFmtId="0" fontId="1" fillId="3" borderId="7" xfId="1" applyFill="1" applyBorder="1" applyAlignment="1" applyProtection="1">
      <alignment vertical="center"/>
      <protection locked="0"/>
    </xf>
    <xf numFmtId="0" fontId="1" fillId="3" borderId="8" xfId="1" applyFill="1" applyBorder="1" applyAlignment="1" applyProtection="1">
      <alignment vertical="center"/>
      <protection locked="0"/>
    </xf>
    <xf numFmtId="38" fontId="0" fillId="0" borderId="6" xfId="2" applyFont="1" applyBorder="1" applyAlignment="1">
      <alignment vertical="center"/>
    </xf>
    <xf numFmtId="38" fontId="0" fillId="0" borderId="7" xfId="2" applyFont="1" applyBorder="1" applyAlignment="1">
      <alignment vertical="center"/>
    </xf>
    <xf numFmtId="38" fontId="0" fillId="0" borderId="8" xfId="2" applyFont="1" applyBorder="1" applyAlignment="1">
      <alignment vertical="center"/>
    </xf>
    <xf numFmtId="38" fontId="0" fillId="4" borderId="5" xfId="2" applyFont="1" applyFill="1" applyBorder="1" applyAlignment="1">
      <alignment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11" xfId="1" applyBorder="1" applyAlignment="1">
      <alignment horizontal="center" vertical="center"/>
    </xf>
    <xf numFmtId="38" fontId="0" fillId="3" borderId="5" xfId="2" applyFont="1" applyFill="1" applyBorder="1" applyAlignment="1" applyProtection="1">
      <alignment vertical="center"/>
      <protection locked="0"/>
    </xf>
    <xf numFmtId="38" fontId="0" fillId="4" borderId="5" xfId="2" applyFont="1" applyFill="1" applyBorder="1" applyAlignment="1" applyProtection="1">
      <alignment vertical="center"/>
      <protection locked="0"/>
    </xf>
    <xf numFmtId="38" fontId="0" fillId="4" borderId="6" xfId="2" applyFont="1" applyFill="1" applyBorder="1" applyAlignment="1">
      <alignment vertical="center"/>
    </xf>
    <xf numFmtId="38" fontId="0" fillId="4" borderId="7" xfId="2" applyFont="1" applyFill="1" applyBorder="1" applyAlignment="1">
      <alignment vertical="center"/>
    </xf>
    <xf numFmtId="38" fontId="0" fillId="4" borderId="8" xfId="2" applyFont="1" applyFill="1" applyBorder="1" applyAlignment="1">
      <alignment vertical="center"/>
    </xf>
  </cellXfs>
  <cellStyles count="3">
    <cellStyle name="桁区切り 2" xfId="2" xr:uid="{BC31663C-A38E-43C4-B1A5-295F5DF21777}"/>
    <cellStyle name="標準" xfId="0" builtinId="0"/>
    <cellStyle name="標準 3" xfId="1" xr:uid="{AB149CF2-F69E-449A-8683-963D36F7F169}"/>
  </cellStyles>
  <dxfs count="2">
    <dxf>
      <font>
        <color theme="0"/>
      </font>
      <fill>
        <patternFill>
          <bgColor rgb="FFFF0000"/>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28575</xdr:colOff>
          <xdr:row>4</xdr:row>
          <xdr:rowOff>19049</xdr:rowOff>
        </xdr:from>
        <xdr:to>
          <xdr:col>52</xdr:col>
          <xdr:colOff>314421</xdr:colOff>
          <xdr:row>47</xdr:row>
          <xdr:rowOff>114299</xdr:rowOff>
        </xdr:to>
        <xdr:sp macro="" textlink="">
          <xdr:nvSpPr>
            <xdr:cNvPr id="2053" name="Object 5" hidden="1">
              <a:extLst>
                <a:ext uri="{63B3BB69-23CF-44E3-9099-C40C66FF867C}">
                  <a14:compatExt spid="_x0000_s2053"/>
                </a:ext>
                <a:ext uri="{FF2B5EF4-FFF2-40B4-BE49-F238E27FC236}">
                  <a16:creationId xmlns:a16="http://schemas.microsoft.com/office/drawing/2014/main" id="{0DFB11A5-ABB6-D17A-7E74-E4187A47188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twoCellAnchor>
    <xdr:from>
      <xdr:col>0</xdr:col>
      <xdr:colOff>0</xdr:colOff>
      <xdr:row>13</xdr:row>
      <xdr:rowOff>35719</xdr:rowOff>
    </xdr:from>
    <xdr:to>
      <xdr:col>31</xdr:col>
      <xdr:colOff>273844</xdr:colOff>
      <xdr:row>21</xdr:row>
      <xdr:rowOff>95250</xdr:rowOff>
    </xdr:to>
    <xdr:sp macro="" textlink="">
      <xdr:nvSpPr>
        <xdr:cNvPr id="12" name="角丸四角形 11">
          <a:extLst>
            <a:ext uri="{FF2B5EF4-FFF2-40B4-BE49-F238E27FC236}">
              <a16:creationId xmlns:a16="http://schemas.microsoft.com/office/drawing/2014/main" id="{D8918B6A-217F-4C11-8C3E-24D7F66C186B}"/>
            </a:ext>
          </a:extLst>
        </xdr:cNvPr>
        <xdr:cNvSpPr/>
      </xdr:nvSpPr>
      <xdr:spPr>
        <a:xfrm>
          <a:off x="0" y="3045619"/>
          <a:ext cx="11199019" cy="2888456"/>
        </a:xfrm>
        <a:prstGeom prst="roundRect">
          <a:avLst>
            <a:gd name="adj" fmla="val 4600"/>
          </a:avLst>
        </a:prstGeom>
        <a:solidFill>
          <a:schemeClr val="tx1">
            <a:alpha val="4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142874</xdr:colOff>
      <xdr:row>16</xdr:row>
      <xdr:rowOff>35717</xdr:rowOff>
    </xdr:from>
    <xdr:to>
      <xdr:col>27</xdr:col>
      <xdr:colOff>23812</xdr:colOff>
      <xdr:row>19</xdr:row>
      <xdr:rowOff>345280</xdr:rowOff>
    </xdr:to>
    <xdr:sp macro="" textlink="">
      <xdr:nvSpPr>
        <xdr:cNvPr id="13" name="テキスト ボックス 12">
          <a:extLst>
            <a:ext uri="{FF2B5EF4-FFF2-40B4-BE49-F238E27FC236}">
              <a16:creationId xmlns:a16="http://schemas.microsoft.com/office/drawing/2014/main" id="{F15B41D9-9669-49A6-9F2B-FDBB6CBF7047}"/>
            </a:ext>
          </a:extLst>
        </xdr:cNvPr>
        <xdr:cNvSpPr txBox="1"/>
      </xdr:nvSpPr>
      <xdr:spPr>
        <a:xfrm>
          <a:off x="1904999" y="3779042"/>
          <a:ext cx="7634288" cy="15668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ＭＳ ゴシック" panose="020B0609070205080204" pitchFamily="49" charset="-128"/>
              <a:ea typeface="ＭＳ ゴシック" panose="020B0609070205080204" pitchFamily="49" charset="-128"/>
            </a:rPr>
            <a:t>返還額がある場合は、こちらの入力は不要です。</a:t>
          </a:r>
          <a:endParaRPr kumimoji="1" lang="en-US" altLang="ja-JP" sz="2400" b="1">
            <a:latin typeface="ＭＳ ゴシック" panose="020B0609070205080204" pitchFamily="49" charset="-128"/>
            <a:ea typeface="ＭＳ ゴシック" panose="020B0609070205080204" pitchFamily="49" charset="-128"/>
          </a:endParaRPr>
        </a:p>
        <a:p>
          <a:pPr algn="ctr"/>
          <a:r>
            <a:rPr kumimoji="1" lang="ja-JP" altLang="en-US" sz="2400" b="1">
              <a:latin typeface="ＭＳ ゴシック" panose="020B0609070205080204" pitchFamily="49" charset="-128"/>
              <a:ea typeface="ＭＳ ゴシック" panose="020B0609070205080204" pitchFamily="49" charset="-128"/>
            </a:rPr>
            <a:t>以下の</a:t>
          </a:r>
          <a:r>
            <a:rPr kumimoji="1" lang="en-US" altLang="ja-JP" sz="2400" b="1">
              <a:latin typeface="ＭＳ ゴシック" panose="020B0609070205080204" pitchFamily="49" charset="-128"/>
              <a:ea typeface="ＭＳ ゴシック" panose="020B0609070205080204" pitchFamily="49" charset="-128"/>
            </a:rPr>
            <a:t>【</a:t>
          </a:r>
          <a:r>
            <a:rPr kumimoji="1" lang="ja-JP" altLang="en-US" sz="2400" b="1">
              <a:latin typeface="ＭＳ ゴシック" panose="020B0609070205080204" pitchFamily="49" charset="-128"/>
              <a:ea typeface="ＭＳ ゴシック" panose="020B0609070205080204" pitchFamily="49" charset="-128"/>
            </a:rPr>
            <a:t>仕入控除税額（返還額）がある場合</a:t>
          </a:r>
          <a:r>
            <a:rPr kumimoji="1" lang="en-US" altLang="ja-JP" sz="2400" b="1">
              <a:latin typeface="ＭＳ ゴシック" panose="020B0609070205080204" pitchFamily="49" charset="-128"/>
              <a:ea typeface="ＭＳ ゴシック" panose="020B0609070205080204" pitchFamily="49" charset="-128"/>
            </a:rPr>
            <a:t>】</a:t>
          </a:r>
          <a:r>
            <a:rPr kumimoji="1" lang="ja-JP" altLang="en-US" sz="2400" b="1">
              <a:latin typeface="ＭＳ ゴシック" panose="020B0609070205080204" pitchFamily="49" charset="-128"/>
              <a:ea typeface="ＭＳ ゴシック" panose="020B0609070205080204" pitchFamily="49" charset="-128"/>
            </a:rPr>
            <a:t>に</a:t>
          </a:r>
          <a:endParaRPr kumimoji="1" lang="en-US" altLang="ja-JP" sz="2400" b="1">
            <a:latin typeface="ＭＳ ゴシック" panose="020B0609070205080204" pitchFamily="49" charset="-128"/>
            <a:ea typeface="ＭＳ ゴシック" panose="020B0609070205080204" pitchFamily="49" charset="-128"/>
          </a:endParaRPr>
        </a:p>
        <a:p>
          <a:pPr algn="ctr"/>
          <a:r>
            <a:rPr kumimoji="1" lang="ja-JP" altLang="en-US" sz="2400" b="1">
              <a:latin typeface="ＭＳ ゴシック" panose="020B0609070205080204" pitchFamily="49" charset="-128"/>
              <a:ea typeface="ＭＳ ゴシック" panose="020B0609070205080204" pitchFamily="49" charset="-128"/>
            </a:rPr>
            <a:t>進んでください。</a:t>
          </a:r>
        </a:p>
      </xdr:txBody>
    </xdr:sp>
    <xdr:clientData/>
  </xdr:twoCellAnchor>
  <xdr:twoCellAnchor>
    <xdr:from>
      <xdr:col>0</xdr:col>
      <xdr:colOff>47626</xdr:colOff>
      <xdr:row>24</xdr:row>
      <xdr:rowOff>71437</xdr:rowOff>
    </xdr:from>
    <xdr:to>
      <xdr:col>16</xdr:col>
      <xdr:colOff>59531</xdr:colOff>
      <xdr:row>30</xdr:row>
      <xdr:rowOff>59531</xdr:rowOff>
    </xdr:to>
    <xdr:sp macro="" textlink="">
      <xdr:nvSpPr>
        <xdr:cNvPr id="14" name="角丸四角形 14">
          <a:extLst>
            <a:ext uri="{FF2B5EF4-FFF2-40B4-BE49-F238E27FC236}">
              <a16:creationId xmlns:a16="http://schemas.microsoft.com/office/drawing/2014/main" id="{DBB9BA80-9F75-446A-B8D1-0BF84FC48E3A}"/>
            </a:ext>
          </a:extLst>
        </xdr:cNvPr>
        <xdr:cNvSpPr/>
      </xdr:nvSpPr>
      <xdr:spPr>
        <a:xfrm>
          <a:off x="47626" y="6529387"/>
          <a:ext cx="5650705" cy="121681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166687</xdr:colOff>
      <xdr:row>23</xdr:row>
      <xdr:rowOff>166687</xdr:rowOff>
    </xdr:from>
    <xdr:to>
      <xdr:col>28</xdr:col>
      <xdr:colOff>23813</xdr:colOff>
      <xdr:row>26</xdr:row>
      <xdr:rowOff>83343</xdr:rowOff>
    </xdr:to>
    <xdr:sp macro="" textlink="">
      <xdr:nvSpPr>
        <xdr:cNvPr id="15" name="テキスト ボックス 14">
          <a:extLst>
            <a:ext uri="{FF2B5EF4-FFF2-40B4-BE49-F238E27FC236}">
              <a16:creationId xmlns:a16="http://schemas.microsoft.com/office/drawing/2014/main" id="{68A23ACC-236C-4283-8371-60BCE92B7951}"/>
            </a:ext>
          </a:extLst>
        </xdr:cNvPr>
        <xdr:cNvSpPr txBox="1"/>
      </xdr:nvSpPr>
      <xdr:spPr>
        <a:xfrm>
          <a:off x="6157912" y="6386512"/>
          <a:ext cx="3733801" cy="52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消費税の確定申告書に基づき、入力ください。</a:t>
          </a:r>
        </a:p>
      </xdr:txBody>
    </xdr:sp>
    <xdr:clientData/>
  </xdr:twoCellAnchor>
  <xdr:twoCellAnchor>
    <xdr:from>
      <xdr:col>16</xdr:col>
      <xdr:colOff>59531</xdr:colOff>
      <xdr:row>25</xdr:row>
      <xdr:rowOff>35718</xdr:rowOff>
    </xdr:from>
    <xdr:to>
      <xdr:col>17</xdr:col>
      <xdr:colOff>119062</xdr:colOff>
      <xdr:row>26</xdr:row>
      <xdr:rowOff>119062</xdr:rowOff>
    </xdr:to>
    <xdr:cxnSp macro="">
      <xdr:nvCxnSpPr>
        <xdr:cNvPr id="16" name="直線コネクタ 15">
          <a:extLst>
            <a:ext uri="{FF2B5EF4-FFF2-40B4-BE49-F238E27FC236}">
              <a16:creationId xmlns:a16="http://schemas.microsoft.com/office/drawing/2014/main" id="{16E63185-08EF-47DD-8618-6B58F839FCB4}"/>
            </a:ext>
          </a:extLst>
        </xdr:cNvPr>
        <xdr:cNvCxnSpPr/>
      </xdr:nvCxnSpPr>
      <xdr:spPr>
        <a:xfrm flipV="1">
          <a:off x="5698331" y="6627018"/>
          <a:ext cx="411956" cy="32146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11907</xdr:colOff>
      <xdr:row>33</xdr:row>
      <xdr:rowOff>83343</xdr:rowOff>
    </xdr:from>
    <xdr:to>
      <xdr:col>1</xdr:col>
      <xdr:colOff>23813</xdr:colOff>
      <xdr:row>57</xdr:row>
      <xdr:rowOff>59529</xdr:rowOff>
    </xdr:to>
    <xdr:sp macro="" textlink="">
      <xdr:nvSpPr>
        <xdr:cNvPr id="17" name="角丸四角形 17">
          <a:extLst>
            <a:ext uri="{FF2B5EF4-FFF2-40B4-BE49-F238E27FC236}">
              <a16:creationId xmlns:a16="http://schemas.microsoft.com/office/drawing/2014/main" id="{8B836800-A933-4AA0-BF68-BAB8292BC006}"/>
            </a:ext>
          </a:extLst>
        </xdr:cNvPr>
        <xdr:cNvSpPr/>
      </xdr:nvSpPr>
      <xdr:spPr>
        <a:xfrm>
          <a:off x="11907" y="8379618"/>
          <a:ext cx="364331" cy="564356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xdr:colOff>
      <xdr:row>32</xdr:row>
      <xdr:rowOff>95250</xdr:rowOff>
    </xdr:from>
    <xdr:to>
      <xdr:col>2</xdr:col>
      <xdr:colOff>83344</xdr:colOff>
      <xdr:row>34</xdr:row>
      <xdr:rowOff>154781</xdr:rowOff>
    </xdr:to>
    <xdr:cxnSp macro="">
      <xdr:nvCxnSpPr>
        <xdr:cNvPr id="18" name="直線コネクタ 17">
          <a:extLst>
            <a:ext uri="{FF2B5EF4-FFF2-40B4-BE49-F238E27FC236}">
              <a16:creationId xmlns:a16="http://schemas.microsoft.com/office/drawing/2014/main" id="{4F48386F-4CCF-4A0C-8BAA-6776A0E9DC46}"/>
            </a:ext>
          </a:extLst>
        </xdr:cNvPr>
        <xdr:cNvCxnSpPr/>
      </xdr:nvCxnSpPr>
      <xdr:spPr>
        <a:xfrm flipV="1">
          <a:off x="376237" y="8258175"/>
          <a:ext cx="411957" cy="32623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154781</xdr:colOff>
      <xdr:row>31</xdr:row>
      <xdr:rowOff>95251</xdr:rowOff>
    </xdr:from>
    <xdr:to>
      <xdr:col>13</xdr:col>
      <xdr:colOff>273845</xdr:colOff>
      <xdr:row>34</xdr:row>
      <xdr:rowOff>119063</xdr:rowOff>
    </xdr:to>
    <xdr:sp macro="" textlink="">
      <xdr:nvSpPr>
        <xdr:cNvPr id="19" name="テキスト ボックス 18">
          <a:extLst>
            <a:ext uri="{FF2B5EF4-FFF2-40B4-BE49-F238E27FC236}">
              <a16:creationId xmlns:a16="http://schemas.microsoft.com/office/drawing/2014/main" id="{0F1AEC56-4C82-4C89-9717-8C4659BC3EB9}"/>
            </a:ext>
          </a:extLst>
        </xdr:cNvPr>
        <xdr:cNvSpPr txBox="1"/>
      </xdr:nvSpPr>
      <xdr:spPr>
        <a:xfrm>
          <a:off x="507206" y="8020051"/>
          <a:ext cx="4348164" cy="528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ＭＳ ゴシック" panose="020B0609070205080204" pitchFamily="49" charset="-128"/>
              <a:ea typeface="ＭＳ ゴシック" panose="020B0609070205080204" pitchFamily="49" charset="-128"/>
            </a:rPr>
            <a:t>該当する選択肢を一つのみ選んでください。</a:t>
          </a:r>
        </a:p>
      </xdr:txBody>
    </xdr:sp>
    <xdr:clientData/>
  </xdr:twoCellAnchor>
  <xdr:twoCellAnchor>
    <xdr:from>
      <xdr:col>38</xdr:col>
      <xdr:colOff>100013</xdr:colOff>
      <xdr:row>18</xdr:row>
      <xdr:rowOff>204789</xdr:rowOff>
    </xdr:from>
    <xdr:to>
      <xdr:col>43</xdr:col>
      <xdr:colOff>142876</xdr:colOff>
      <xdr:row>19</xdr:row>
      <xdr:rowOff>57151</xdr:rowOff>
    </xdr:to>
    <xdr:sp macro="" textlink="">
      <xdr:nvSpPr>
        <xdr:cNvPr id="25" name="角丸四角形 5">
          <a:extLst>
            <a:ext uri="{FF2B5EF4-FFF2-40B4-BE49-F238E27FC236}">
              <a16:creationId xmlns:a16="http://schemas.microsoft.com/office/drawing/2014/main" id="{E377B401-96B1-4A47-BA9D-CF52654AC011}"/>
            </a:ext>
          </a:extLst>
        </xdr:cNvPr>
        <xdr:cNvSpPr/>
      </xdr:nvSpPr>
      <xdr:spPr>
        <a:xfrm>
          <a:off x="13844588" y="4548189"/>
          <a:ext cx="1804988" cy="27146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352426</xdr:colOff>
      <xdr:row>18</xdr:row>
      <xdr:rowOff>233363</xdr:rowOff>
    </xdr:from>
    <xdr:to>
      <xdr:col>37</xdr:col>
      <xdr:colOff>185738</xdr:colOff>
      <xdr:row>19</xdr:row>
      <xdr:rowOff>16668</xdr:rowOff>
    </xdr:to>
    <xdr:sp macro="" textlink="">
      <xdr:nvSpPr>
        <xdr:cNvPr id="26" name="角丸四角形 3">
          <a:extLst>
            <a:ext uri="{FF2B5EF4-FFF2-40B4-BE49-F238E27FC236}">
              <a16:creationId xmlns:a16="http://schemas.microsoft.com/office/drawing/2014/main" id="{D0C7C555-F21D-4F5C-9BD8-DBC9AFA4FCFA}"/>
            </a:ext>
          </a:extLst>
        </xdr:cNvPr>
        <xdr:cNvSpPr/>
      </xdr:nvSpPr>
      <xdr:spPr>
        <a:xfrm>
          <a:off x="12334876" y="4576763"/>
          <a:ext cx="1243012" cy="20240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34</xdr:col>
      <xdr:colOff>390523</xdr:colOff>
      <xdr:row>17</xdr:row>
      <xdr:rowOff>376236</xdr:rowOff>
    </xdr:from>
    <xdr:to>
      <xdr:col>37</xdr:col>
      <xdr:colOff>168599</xdr:colOff>
      <xdr:row>19</xdr:row>
      <xdr:rowOff>29474</xdr:rowOff>
    </xdr:to>
    <xdr:pic>
      <xdr:nvPicPr>
        <xdr:cNvPr id="28" name="図 27">
          <a:extLst>
            <a:ext uri="{FF2B5EF4-FFF2-40B4-BE49-F238E27FC236}">
              <a16:creationId xmlns:a16="http://schemas.microsoft.com/office/drawing/2014/main" id="{C887096E-8039-5527-E7ED-4FF7D59681AC}"/>
            </a:ext>
          </a:extLst>
        </xdr:cNvPr>
        <xdr:cNvPicPr>
          <a:picLocks noChangeAspect="1"/>
        </xdr:cNvPicPr>
      </xdr:nvPicPr>
      <xdr:blipFill>
        <a:blip xmlns:r="http://schemas.openxmlformats.org/officeDocument/2006/relationships" r:embed="rId1"/>
        <a:stretch>
          <a:fillRect/>
        </a:stretch>
      </xdr:blipFill>
      <xdr:spPr>
        <a:xfrm>
          <a:off x="12372973" y="4300536"/>
          <a:ext cx="1187776" cy="491438"/>
        </a:xfrm>
        <a:prstGeom prst="rect">
          <a:avLst/>
        </a:prstGeom>
      </xdr:spPr>
    </xdr:pic>
    <xdr:clientData/>
  </xdr:twoCellAnchor>
  <xdr:twoCellAnchor editAs="oneCell">
    <xdr:from>
      <xdr:col>39</xdr:col>
      <xdr:colOff>111919</xdr:colOff>
      <xdr:row>9</xdr:row>
      <xdr:rowOff>16668</xdr:rowOff>
    </xdr:from>
    <xdr:to>
      <xdr:col>44</xdr:col>
      <xdr:colOff>93974</xdr:colOff>
      <xdr:row>11</xdr:row>
      <xdr:rowOff>40333</xdr:rowOff>
    </xdr:to>
    <xdr:pic>
      <xdr:nvPicPr>
        <xdr:cNvPr id="29" name="図 28">
          <a:extLst>
            <a:ext uri="{FF2B5EF4-FFF2-40B4-BE49-F238E27FC236}">
              <a16:creationId xmlns:a16="http://schemas.microsoft.com/office/drawing/2014/main" id="{D4F41418-1B48-93A0-19D5-291473B7511A}"/>
            </a:ext>
          </a:extLst>
        </xdr:cNvPr>
        <xdr:cNvPicPr>
          <a:picLocks noChangeAspect="1"/>
        </xdr:cNvPicPr>
      </xdr:nvPicPr>
      <xdr:blipFill>
        <a:blip xmlns:r="http://schemas.openxmlformats.org/officeDocument/2006/relationships" r:embed="rId2"/>
        <a:stretch>
          <a:fillRect/>
        </a:stretch>
      </xdr:blipFill>
      <xdr:spPr>
        <a:xfrm>
          <a:off x="14208919" y="1950243"/>
          <a:ext cx="1744180" cy="499915"/>
        </a:xfrm>
        <a:prstGeom prst="rect">
          <a:avLst/>
        </a:prstGeom>
      </xdr:spPr>
    </xdr:pic>
    <xdr:clientData/>
  </xdr:twoCellAnchor>
  <xdr:twoCellAnchor>
    <xdr:from>
      <xdr:col>34</xdr:col>
      <xdr:colOff>185738</xdr:colOff>
      <xdr:row>9</xdr:row>
      <xdr:rowOff>66676</xdr:rowOff>
    </xdr:from>
    <xdr:to>
      <xdr:col>38</xdr:col>
      <xdr:colOff>266701</xdr:colOff>
      <xdr:row>10</xdr:row>
      <xdr:rowOff>114300</xdr:rowOff>
    </xdr:to>
    <xdr:sp macro="" textlink="">
      <xdr:nvSpPr>
        <xdr:cNvPr id="30" name="角丸四角形 6">
          <a:extLst>
            <a:ext uri="{FF2B5EF4-FFF2-40B4-BE49-F238E27FC236}">
              <a16:creationId xmlns:a16="http://schemas.microsoft.com/office/drawing/2014/main" id="{2A4A6E9D-476A-4636-B6B2-E8E1077182BC}"/>
            </a:ext>
          </a:extLst>
        </xdr:cNvPr>
        <xdr:cNvSpPr/>
      </xdr:nvSpPr>
      <xdr:spPr>
        <a:xfrm>
          <a:off x="12168188" y="2000251"/>
          <a:ext cx="1843088" cy="28574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26194</xdr:colOff>
      <xdr:row>10</xdr:row>
      <xdr:rowOff>85725</xdr:rowOff>
    </xdr:from>
    <xdr:to>
      <xdr:col>41</xdr:col>
      <xdr:colOff>28575</xdr:colOff>
      <xdr:row>18</xdr:row>
      <xdr:rowOff>197643</xdr:rowOff>
    </xdr:to>
    <xdr:cxnSp macro="">
      <xdr:nvCxnSpPr>
        <xdr:cNvPr id="9" name="直線コネクタ 8">
          <a:extLst>
            <a:ext uri="{FF2B5EF4-FFF2-40B4-BE49-F238E27FC236}">
              <a16:creationId xmlns:a16="http://schemas.microsoft.com/office/drawing/2014/main" id="{D259E72F-619E-4F7E-B23D-98BBA5A3B8C8}"/>
            </a:ext>
          </a:extLst>
        </xdr:cNvPr>
        <xdr:cNvCxnSpPr/>
      </xdr:nvCxnSpPr>
      <xdr:spPr>
        <a:xfrm flipV="1">
          <a:off x="14828044" y="2257425"/>
          <a:ext cx="2381" cy="228361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273846</xdr:colOff>
      <xdr:row>9</xdr:row>
      <xdr:rowOff>196453</xdr:rowOff>
    </xdr:from>
    <xdr:to>
      <xdr:col>39</xdr:col>
      <xdr:colOff>209550</xdr:colOff>
      <xdr:row>9</xdr:row>
      <xdr:rowOff>200025</xdr:rowOff>
    </xdr:to>
    <xdr:cxnSp macro="">
      <xdr:nvCxnSpPr>
        <xdr:cNvPr id="8" name="直線コネクタ 7">
          <a:extLst>
            <a:ext uri="{FF2B5EF4-FFF2-40B4-BE49-F238E27FC236}">
              <a16:creationId xmlns:a16="http://schemas.microsoft.com/office/drawing/2014/main" id="{716E8C94-25D9-4359-A1BA-109D2A24495E}"/>
            </a:ext>
          </a:extLst>
        </xdr:cNvPr>
        <xdr:cNvCxnSpPr/>
      </xdr:nvCxnSpPr>
      <xdr:spPr>
        <a:xfrm>
          <a:off x="14018421" y="2130028"/>
          <a:ext cx="288129" cy="357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80962</xdr:colOff>
      <xdr:row>19</xdr:row>
      <xdr:rowOff>300038</xdr:rowOff>
    </xdr:from>
    <xdr:to>
      <xdr:col>46</xdr:col>
      <xdr:colOff>307181</xdr:colOff>
      <xdr:row>20</xdr:row>
      <xdr:rowOff>57150</xdr:rowOff>
    </xdr:to>
    <xdr:sp macro="" textlink="">
      <xdr:nvSpPr>
        <xdr:cNvPr id="34" name="角丸四角形 3">
          <a:extLst>
            <a:ext uri="{FF2B5EF4-FFF2-40B4-BE49-F238E27FC236}">
              <a16:creationId xmlns:a16="http://schemas.microsoft.com/office/drawing/2014/main" id="{9FB22796-802C-447F-AA85-5BAE2A1CE016}"/>
            </a:ext>
          </a:extLst>
        </xdr:cNvPr>
        <xdr:cNvSpPr/>
      </xdr:nvSpPr>
      <xdr:spPr>
        <a:xfrm>
          <a:off x="15940087" y="5062538"/>
          <a:ext cx="931069" cy="1762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43</xdr:col>
      <xdr:colOff>266699</xdr:colOff>
      <xdr:row>20</xdr:row>
      <xdr:rowOff>21431</xdr:rowOff>
    </xdr:from>
    <xdr:to>
      <xdr:col>47</xdr:col>
      <xdr:colOff>233768</xdr:colOff>
      <xdr:row>21</xdr:row>
      <xdr:rowOff>98532</xdr:rowOff>
    </xdr:to>
    <xdr:pic>
      <xdr:nvPicPr>
        <xdr:cNvPr id="35" name="図 34">
          <a:extLst>
            <a:ext uri="{FF2B5EF4-FFF2-40B4-BE49-F238E27FC236}">
              <a16:creationId xmlns:a16="http://schemas.microsoft.com/office/drawing/2014/main" id="{1500ACD1-CA4F-0ADC-78D6-BE4BE66317BA}"/>
            </a:ext>
          </a:extLst>
        </xdr:cNvPr>
        <xdr:cNvPicPr>
          <a:picLocks noChangeAspect="1"/>
        </xdr:cNvPicPr>
      </xdr:nvPicPr>
      <xdr:blipFill>
        <a:blip xmlns:r="http://schemas.openxmlformats.org/officeDocument/2006/relationships" r:embed="rId3"/>
        <a:stretch>
          <a:fillRect/>
        </a:stretch>
      </xdr:blipFill>
      <xdr:spPr>
        <a:xfrm>
          <a:off x="15773399" y="5203031"/>
          <a:ext cx="1376769" cy="49620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F1CC-F91B-4434-BA73-59E21608C9DD}">
  <sheetPr>
    <tabColor rgb="FF002060"/>
    <pageSetUpPr fitToPage="1"/>
  </sheetPr>
  <dimension ref="A1:BC73"/>
  <sheetViews>
    <sheetView tabSelected="1" view="pageBreakPreview" zoomScaleNormal="100" zoomScaleSheetLayoutView="100" workbookViewId="0">
      <selection activeCell="F7" sqref="F7:W7"/>
    </sheetView>
  </sheetViews>
  <sheetFormatPr defaultColWidth="4.625" defaultRowHeight="18.75"/>
  <cols>
    <col min="1" max="34" width="4.625" style="1"/>
    <col min="35" max="35" width="9.25" style="1" bestFit="1" customWidth="1"/>
    <col min="36" max="16384" width="4.625" style="1"/>
  </cols>
  <sheetData>
    <row r="1" spans="1:51" ht="9.75" customHeight="1" thickBo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row>
    <row r="2" spans="1:51" ht="19.5" thickBot="1">
      <c r="A2" s="12" t="s">
        <v>0</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4"/>
      <c r="AH2" s="15"/>
      <c r="AI2" s="15"/>
      <c r="AJ2" s="15"/>
      <c r="AK2" s="15"/>
      <c r="AL2" s="15"/>
      <c r="AM2" s="15"/>
      <c r="AN2" s="15"/>
      <c r="AO2" s="15"/>
      <c r="AP2" s="15"/>
      <c r="AQ2" s="15"/>
      <c r="AR2" s="15"/>
      <c r="AS2" s="15"/>
      <c r="AT2" s="15"/>
      <c r="AU2" s="15"/>
      <c r="AV2" s="15"/>
      <c r="AW2" s="15"/>
    </row>
    <row r="3" spans="1:51" ht="10.5" customHeight="1">
      <c r="AH3" s="16" t="s">
        <v>1</v>
      </c>
      <c r="AI3" s="16"/>
      <c r="AJ3" s="16"/>
      <c r="AK3" s="16"/>
      <c r="AL3" s="16"/>
      <c r="AM3" s="16"/>
      <c r="AN3" s="16"/>
      <c r="AO3" s="16"/>
      <c r="AP3" s="16"/>
      <c r="AQ3" s="16"/>
      <c r="AR3" s="16"/>
      <c r="AS3" s="16"/>
      <c r="AT3" s="16"/>
      <c r="AU3" s="16"/>
      <c r="AV3" s="16"/>
      <c r="AW3" s="16"/>
      <c r="AX3" s="16"/>
      <c r="AY3" s="16"/>
    </row>
    <row r="4" spans="1:51" ht="18.75" customHeight="1">
      <c r="A4" s="17" t="s">
        <v>2</v>
      </c>
      <c r="B4" s="17"/>
      <c r="C4" s="17"/>
      <c r="D4" s="17"/>
      <c r="E4" s="17"/>
      <c r="F4" s="18" t="s">
        <v>3</v>
      </c>
      <c r="G4" s="19"/>
      <c r="H4" s="19"/>
      <c r="I4" s="20" t="s">
        <v>86</v>
      </c>
      <c r="J4" s="20"/>
      <c r="K4" s="20"/>
      <c r="L4" s="19" t="s">
        <v>4</v>
      </c>
      <c r="M4" s="19"/>
      <c r="N4" s="20" t="s">
        <v>13</v>
      </c>
      <c r="O4" s="20"/>
      <c r="P4" s="20"/>
      <c r="Q4" s="19" t="s">
        <v>5</v>
      </c>
      <c r="R4" s="19"/>
      <c r="S4" s="20" t="s">
        <v>85</v>
      </c>
      <c r="T4" s="20"/>
      <c r="U4" s="20"/>
      <c r="V4" s="19" t="s">
        <v>6</v>
      </c>
      <c r="W4" s="30"/>
      <c r="AH4" s="16"/>
      <c r="AI4" s="16"/>
      <c r="AJ4" s="16"/>
      <c r="AK4" s="16"/>
      <c r="AL4" s="16"/>
      <c r="AM4" s="16"/>
      <c r="AN4" s="16"/>
      <c r="AO4" s="16"/>
      <c r="AP4" s="16"/>
      <c r="AQ4" s="16"/>
      <c r="AR4" s="16"/>
      <c r="AS4" s="16"/>
      <c r="AT4" s="16"/>
      <c r="AU4" s="16"/>
      <c r="AV4" s="16"/>
      <c r="AW4" s="16"/>
      <c r="AX4" s="16"/>
      <c r="AY4" s="16"/>
    </row>
    <row r="5" spans="1:51" ht="18.75" customHeight="1">
      <c r="A5" s="17" t="s">
        <v>7</v>
      </c>
      <c r="B5" s="17"/>
      <c r="C5" s="17"/>
      <c r="D5" s="17"/>
      <c r="E5" s="17"/>
      <c r="F5" s="21" t="s">
        <v>8</v>
      </c>
      <c r="G5" s="22"/>
      <c r="H5" s="22"/>
      <c r="I5" s="22"/>
      <c r="J5" s="22"/>
      <c r="K5" s="22"/>
      <c r="L5" s="22"/>
      <c r="M5" s="22"/>
      <c r="N5" s="22"/>
      <c r="O5" s="22"/>
      <c r="P5" s="22"/>
      <c r="Q5" s="22"/>
      <c r="R5" s="22"/>
      <c r="S5" s="22"/>
      <c r="T5" s="22"/>
      <c r="U5" s="22"/>
      <c r="V5" s="22"/>
      <c r="W5" s="23"/>
      <c r="AH5" s="16"/>
      <c r="AI5" s="16"/>
      <c r="AJ5" s="16"/>
      <c r="AK5" s="16"/>
      <c r="AL5" s="16"/>
      <c r="AM5" s="16"/>
      <c r="AN5" s="16"/>
      <c r="AO5" s="16"/>
      <c r="AP5" s="16"/>
      <c r="AQ5" s="16"/>
      <c r="AR5" s="16"/>
      <c r="AS5" s="16"/>
      <c r="AT5" s="16"/>
      <c r="AU5" s="16"/>
      <c r="AV5" s="16"/>
      <c r="AW5" s="16"/>
      <c r="AX5" s="16"/>
      <c r="AY5" s="16"/>
    </row>
    <row r="6" spans="1:51" ht="18.75" customHeight="1">
      <c r="A6" s="17" t="s">
        <v>9</v>
      </c>
      <c r="B6" s="17"/>
      <c r="C6" s="17"/>
      <c r="D6" s="17"/>
      <c r="E6" s="17"/>
      <c r="F6" s="21"/>
      <c r="G6" s="22"/>
      <c r="H6" s="22"/>
      <c r="I6" s="22"/>
      <c r="J6" s="22"/>
      <c r="K6" s="22"/>
      <c r="L6" s="22"/>
      <c r="M6" s="22"/>
      <c r="N6" s="22"/>
      <c r="O6" s="22"/>
      <c r="P6" s="22"/>
      <c r="Q6" s="22"/>
      <c r="R6" s="22"/>
      <c r="S6" s="22"/>
      <c r="T6" s="22"/>
      <c r="U6" s="22"/>
      <c r="V6" s="22"/>
      <c r="W6" s="23"/>
    </row>
    <row r="7" spans="1:51" ht="18.75" customHeight="1">
      <c r="A7" s="17" t="s">
        <v>10</v>
      </c>
      <c r="B7" s="17"/>
      <c r="C7" s="17"/>
      <c r="D7" s="17"/>
      <c r="E7" s="17"/>
      <c r="F7" s="21" t="s">
        <v>78</v>
      </c>
      <c r="G7" s="22"/>
      <c r="H7" s="22"/>
      <c r="I7" s="22"/>
      <c r="J7" s="22"/>
      <c r="K7" s="22"/>
      <c r="L7" s="22"/>
      <c r="M7" s="22"/>
      <c r="N7" s="22"/>
      <c r="O7" s="22"/>
      <c r="P7" s="22"/>
      <c r="Q7" s="22"/>
      <c r="R7" s="22"/>
      <c r="S7" s="22"/>
      <c r="T7" s="22"/>
      <c r="U7" s="22"/>
      <c r="V7" s="22"/>
      <c r="W7" s="23"/>
    </row>
    <row r="8" spans="1:51" ht="18.75" customHeight="1">
      <c r="A8" s="24" t="s">
        <v>11</v>
      </c>
      <c r="B8" s="25"/>
      <c r="C8" s="25"/>
      <c r="D8" s="25"/>
      <c r="E8" s="26"/>
      <c r="F8" s="27" t="s">
        <v>79</v>
      </c>
      <c r="G8" s="28"/>
      <c r="H8" s="28"/>
      <c r="I8" s="28"/>
      <c r="J8" s="28"/>
      <c r="K8" s="28"/>
      <c r="L8" s="28"/>
      <c r="M8" s="28"/>
      <c r="N8" s="28"/>
      <c r="O8" s="28"/>
      <c r="P8" s="28"/>
      <c r="Q8" s="28"/>
      <c r="R8" s="28"/>
      <c r="S8" s="28"/>
      <c r="T8" s="28"/>
      <c r="U8" s="28"/>
      <c r="V8" s="28"/>
      <c r="W8" s="29"/>
    </row>
    <row r="9" spans="1:51">
      <c r="A9" s="17" t="s">
        <v>12</v>
      </c>
      <c r="B9" s="17"/>
      <c r="C9" s="17"/>
      <c r="D9" s="17"/>
      <c r="E9" s="17"/>
      <c r="F9" s="18" t="s">
        <v>3</v>
      </c>
      <c r="G9" s="19"/>
      <c r="H9" s="19"/>
      <c r="I9" s="20" t="s">
        <v>83</v>
      </c>
      <c r="J9" s="20"/>
      <c r="K9" s="20"/>
      <c r="L9" s="19" t="s">
        <v>4</v>
      </c>
      <c r="M9" s="19"/>
      <c r="N9" s="20" t="s">
        <v>84</v>
      </c>
      <c r="O9" s="20"/>
      <c r="P9" s="20"/>
      <c r="Q9" s="19" t="s">
        <v>5</v>
      </c>
      <c r="R9" s="19"/>
      <c r="S9" s="20" t="s">
        <v>77</v>
      </c>
      <c r="T9" s="20"/>
      <c r="U9" s="20"/>
      <c r="V9" s="19" t="s">
        <v>6</v>
      </c>
      <c r="W9" s="30"/>
    </row>
    <row r="10" spans="1:51">
      <c r="A10" s="17" t="s">
        <v>14</v>
      </c>
      <c r="B10" s="17"/>
      <c r="C10" s="17"/>
      <c r="D10" s="17"/>
      <c r="E10" s="17"/>
      <c r="F10" s="18" t="s">
        <v>15</v>
      </c>
      <c r="G10" s="19"/>
      <c r="H10" s="31" t="s">
        <v>81</v>
      </c>
      <c r="I10" s="31"/>
      <c r="J10" s="31"/>
      <c r="K10" s="31"/>
      <c r="L10" s="31"/>
      <c r="M10" s="31"/>
      <c r="N10" s="31"/>
      <c r="O10" s="31"/>
      <c r="P10" s="19" t="s">
        <v>16</v>
      </c>
      <c r="Q10" s="19"/>
      <c r="R10" s="19"/>
      <c r="S10" s="19"/>
      <c r="T10" s="31" t="s">
        <v>82</v>
      </c>
      <c r="U10" s="31"/>
      <c r="V10" s="31"/>
      <c r="W10" s="32"/>
    </row>
    <row r="11" spans="1:51">
      <c r="A11" s="17" t="s">
        <v>17</v>
      </c>
      <c r="B11" s="17"/>
      <c r="C11" s="17"/>
      <c r="D11" s="17"/>
      <c r="E11" s="17"/>
      <c r="F11" s="33">
        <v>3000000</v>
      </c>
      <c r="G11" s="34"/>
      <c r="H11" s="34"/>
      <c r="I11" s="34"/>
      <c r="J11" s="34"/>
      <c r="K11" s="34"/>
      <c r="L11" s="34"/>
      <c r="M11" s="34"/>
      <c r="N11" s="34"/>
      <c r="O11" s="34"/>
      <c r="P11" s="34"/>
      <c r="Q11" s="34"/>
      <c r="R11" s="34"/>
      <c r="S11" s="34"/>
      <c r="T11" s="34"/>
      <c r="U11" s="34"/>
      <c r="V11" s="19" t="s">
        <v>18</v>
      </c>
      <c r="W11" s="30"/>
    </row>
    <row r="12" spans="1:51">
      <c r="B12" s="2"/>
      <c r="C12" s="2"/>
      <c r="D12" s="2"/>
      <c r="E12" s="2"/>
      <c r="F12" s="3"/>
      <c r="G12" s="3"/>
      <c r="H12" s="3"/>
      <c r="I12" s="3"/>
      <c r="J12" s="3"/>
      <c r="K12" s="3"/>
      <c r="L12" s="3"/>
      <c r="M12" s="3"/>
      <c r="N12" s="3"/>
      <c r="O12" s="3"/>
      <c r="P12" s="3"/>
      <c r="Q12" s="3"/>
      <c r="R12" s="3"/>
      <c r="S12" s="3"/>
      <c r="T12" s="3"/>
      <c r="U12" s="3"/>
      <c r="V12" s="4"/>
      <c r="W12" s="4"/>
    </row>
    <row r="13" spans="1:51" ht="9.75" customHeight="1" thickBot="1"/>
    <row r="14" spans="1:51" ht="19.5" thickBot="1">
      <c r="A14" s="12" t="s">
        <v>19</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4"/>
    </row>
    <row r="15" spans="1:51">
      <c r="A15" s="1" t="s">
        <v>20</v>
      </c>
      <c r="AG15" s="1" t="str">
        <f>IF((COUNTIF(A17:A21,"○")+COUNTIF(A35:A57,"○"))&gt;0,"複数選択不可","○")</f>
        <v>複数選択不可</v>
      </c>
      <c r="AH15" s="1" t="s">
        <v>21</v>
      </c>
    </row>
    <row r="16" spans="1:51" ht="19.5" customHeight="1">
      <c r="Q16" s="39" t="str">
        <f>IF(AND($A$17="○",Q17=""),"↓こちらも入力してください","")</f>
        <v/>
      </c>
      <c r="R16" s="39"/>
      <c r="S16" s="39"/>
      <c r="T16" s="39"/>
      <c r="U16" s="39"/>
      <c r="V16" s="39"/>
      <c r="W16" s="39"/>
      <c r="Y16" s="15" t="s">
        <v>22</v>
      </c>
      <c r="Z16" s="15"/>
      <c r="AA16" s="15"/>
      <c r="AB16" s="15"/>
      <c r="AC16" s="15"/>
      <c r="AD16" s="15"/>
      <c r="AE16" s="15"/>
      <c r="AF16" s="15"/>
    </row>
    <row r="17" spans="1:55" ht="33" customHeight="1">
      <c r="A17" s="5"/>
      <c r="B17" s="4" t="s">
        <v>23</v>
      </c>
      <c r="C17" s="1" t="s">
        <v>24</v>
      </c>
      <c r="P17" s="6" t="s">
        <v>25</v>
      </c>
      <c r="Q17" s="33"/>
      <c r="R17" s="34"/>
      <c r="S17" s="34"/>
      <c r="T17" s="34"/>
      <c r="U17" s="34"/>
      <c r="V17" s="34"/>
      <c r="W17" s="7" t="s">
        <v>18</v>
      </c>
      <c r="Y17" s="15" t="str">
        <f>IF($A$17="○","添付資料なし","")</f>
        <v/>
      </c>
      <c r="Z17" s="15"/>
      <c r="AA17" s="15"/>
      <c r="AB17" s="15"/>
      <c r="AC17" s="15"/>
      <c r="AD17" s="15"/>
      <c r="AE17" s="15"/>
      <c r="AF17" s="15"/>
    </row>
    <row r="18" spans="1:55" ht="33" customHeight="1">
      <c r="A18" s="5"/>
      <c r="B18" s="4" t="s">
        <v>26</v>
      </c>
      <c r="C18" s="1" t="s">
        <v>27</v>
      </c>
      <c r="Y18" s="35" t="str">
        <f>IF($A$18="○","簡易課税方式の確定申告書
（第３-(3)号様式）の写し","")</f>
        <v/>
      </c>
      <c r="Z18" s="35"/>
      <c r="AA18" s="35"/>
      <c r="AB18" s="35"/>
      <c r="AC18" s="35"/>
      <c r="AD18" s="35"/>
      <c r="AE18" s="35"/>
      <c r="AF18" s="35"/>
    </row>
    <row r="19" spans="1:55" ht="33" customHeight="1">
      <c r="A19" s="5"/>
      <c r="B19" s="4" t="s">
        <v>29</v>
      </c>
      <c r="C19" s="36" t="s">
        <v>30</v>
      </c>
      <c r="D19" s="36"/>
      <c r="E19" s="36"/>
      <c r="F19" s="36"/>
      <c r="G19" s="36"/>
      <c r="H19" s="36"/>
      <c r="I19" s="36"/>
      <c r="J19" s="36"/>
      <c r="K19" s="36"/>
      <c r="L19" s="36"/>
      <c r="M19" s="36"/>
      <c r="N19" s="8"/>
      <c r="O19" s="8"/>
      <c r="P19" s="6" t="s">
        <v>31</v>
      </c>
      <c r="Q19" s="37"/>
      <c r="R19" s="38"/>
      <c r="S19" s="38"/>
      <c r="T19" s="38"/>
      <c r="U19" s="38"/>
      <c r="V19" s="38"/>
      <c r="W19" s="7" t="s">
        <v>32</v>
      </c>
      <c r="Y19" s="35" t="str">
        <f>IF($A$19="○","確定申告書（第３-(1)号様式）の写し及び特定収入割合の計算表の写し","")</f>
        <v/>
      </c>
      <c r="Z19" s="35"/>
      <c r="AA19" s="35"/>
      <c r="AB19" s="35"/>
      <c r="AC19" s="35"/>
      <c r="AD19" s="35"/>
      <c r="AE19" s="35"/>
      <c r="AF19" s="35"/>
    </row>
    <row r="20" spans="1:55" ht="33" customHeight="1">
      <c r="A20" s="5"/>
      <c r="B20" s="4" t="s">
        <v>33</v>
      </c>
      <c r="C20" s="36" t="s">
        <v>34</v>
      </c>
      <c r="D20" s="36"/>
      <c r="E20" s="36"/>
      <c r="F20" s="36"/>
      <c r="G20" s="36"/>
      <c r="H20" s="36"/>
      <c r="I20" s="36"/>
      <c r="J20" s="36"/>
      <c r="K20" s="36"/>
      <c r="L20" s="36"/>
      <c r="M20" s="36"/>
      <c r="Y20" s="47" t="str">
        <f>IF($A$20="○","確定申告書（第３-(1)号様式）の写しの写し","")</f>
        <v/>
      </c>
      <c r="Z20" s="47"/>
      <c r="AA20" s="47"/>
      <c r="AB20" s="47"/>
      <c r="AC20" s="47"/>
      <c r="AD20" s="47"/>
      <c r="AE20" s="47"/>
      <c r="AF20" s="47"/>
    </row>
    <row r="21" spans="1:55" ht="33" customHeight="1">
      <c r="A21" s="5"/>
      <c r="B21" s="4" t="s">
        <v>35</v>
      </c>
      <c r="C21" s="1" t="s">
        <v>36</v>
      </c>
      <c r="Y21" s="48" t="str">
        <f>IF($A$21="○","設備整備事業において、非課税仕入のみとなるのはどういうことか説明する資料を添付してください。","")</f>
        <v/>
      </c>
      <c r="Z21" s="48"/>
      <c r="AA21" s="48"/>
      <c r="AB21" s="48"/>
      <c r="AC21" s="48"/>
      <c r="AD21" s="48"/>
      <c r="AE21" s="48"/>
      <c r="AF21" s="48"/>
    </row>
    <row r="22" spans="1:55" ht="10.5" customHeight="1" thickBot="1"/>
    <row r="23" spans="1:55" ht="19.5" thickBot="1">
      <c r="A23" s="12" t="s">
        <v>37</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4"/>
    </row>
    <row r="24" spans="1:55">
      <c r="A24" s="1" t="s">
        <v>38</v>
      </c>
    </row>
    <row r="25" spans="1:55" ht="10.5" customHeight="1"/>
    <row r="26" spans="1:55">
      <c r="A26" s="1" t="s">
        <v>39</v>
      </c>
    </row>
    <row r="27" spans="1:55">
      <c r="B27" s="1" t="s">
        <v>40</v>
      </c>
      <c r="I27" s="49">
        <v>25291722</v>
      </c>
      <c r="J27" s="50"/>
      <c r="K27" s="50"/>
      <c r="L27" s="50"/>
      <c r="M27" s="50"/>
      <c r="N27" s="7" t="s">
        <v>18</v>
      </c>
      <c r="O27" s="1" t="s">
        <v>41</v>
      </c>
      <c r="S27" s="51" t="str">
        <f>IF(OR($I$28="",$I$29=""),"課税資産の譲渡等の対価の額(a)、資産の譲渡等の対価の額(b)を入力してください。",IF($I$31=$I$28/$I$29,"","端数処理をしていることを確認するため、課税売上割合・控除対象仕入税額等の計算表の写しを提出してください。"))</f>
        <v>課税資産の譲渡等の対価の額(a)、資産の譲渡等の対価の額(b)を入力してください。</v>
      </c>
      <c r="T27" s="51"/>
      <c r="U27" s="51"/>
      <c r="V27" s="51"/>
      <c r="W27" s="51"/>
      <c r="X27" s="51"/>
      <c r="Y27" s="51"/>
      <c r="Z27" s="51"/>
      <c r="AA27" s="51"/>
      <c r="AB27" s="51"/>
      <c r="AC27" s="51"/>
      <c r="AD27" s="51"/>
      <c r="AE27" s="51"/>
    </row>
    <row r="28" spans="1:55">
      <c r="B28" s="1" t="s">
        <v>42</v>
      </c>
      <c r="I28" s="49">
        <v>310558714</v>
      </c>
      <c r="J28" s="50"/>
      <c r="K28" s="50"/>
      <c r="L28" s="50"/>
      <c r="M28" s="50"/>
      <c r="N28" s="7" t="s">
        <v>18</v>
      </c>
      <c r="O28" s="1" t="s">
        <v>43</v>
      </c>
      <c r="S28" s="51"/>
      <c r="T28" s="51"/>
      <c r="U28" s="51"/>
      <c r="V28" s="51"/>
      <c r="W28" s="51"/>
      <c r="X28" s="51"/>
      <c r="Y28" s="51"/>
      <c r="Z28" s="51"/>
      <c r="AA28" s="51"/>
      <c r="AB28" s="51"/>
      <c r="AC28" s="51"/>
      <c r="AD28" s="51"/>
      <c r="AE28" s="51"/>
    </row>
    <row r="29" spans="1:55" ht="10.5" customHeight="1" thickBot="1">
      <c r="S29" s="51"/>
      <c r="T29" s="51"/>
      <c r="U29" s="51"/>
      <c r="V29" s="51"/>
      <c r="W29" s="51"/>
      <c r="X29" s="51"/>
      <c r="Y29" s="51"/>
      <c r="Z29" s="51"/>
      <c r="AA29" s="51"/>
      <c r="AB29" s="51"/>
      <c r="AC29" s="51"/>
      <c r="AD29" s="51"/>
      <c r="AE29" s="51"/>
    </row>
    <row r="30" spans="1:55" ht="19.5" thickBot="1">
      <c r="B30" s="1" t="s">
        <v>44</v>
      </c>
      <c r="I30" s="52">
        <f>IF(I28="","",I27/I28)</f>
        <v>8.1439421467980444E-2</v>
      </c>
      <c r="J30" s="53"/>
      <c r="K30" s="53"/>
      <c r="L30" s="53"/>
      <c r="M30" s="53"/>
      <c r="N30" s="54"/>
      <c r="O30" s="1" t="s">
        <v>45</v>
      </c>
      <c r="S30" s="51"/>
      <c r="T30" s="51"/>
      <c r="U30" s="51"/>
      <c r="V30" s="51"/>
      <c r="W30" s="51"/>
      <c r="X30" s="51"/>
      <c r="Y30" s="51"/>
      <c r="Z30" s="51"/>
      <c r="AA30" s="51"/>
      <c r="AB30" s="51"/>
      <c r="AC30" s="51"/>
      <c r="AD30" s="51"/>
      <c r="AE30" s="51"/>
      <c r="BC30" s="10"/>
    </row>
    <row r="31" spans="1:55">
      <c r="I31" s="1" t="s">
        <v>46</v>
      </c>
    </row>
    <row r="32" spans="1:55">
      <c r="I32" s="1" t="s">
        <v>47</v>
      </c>
    </row>
    <row r="33" spans="1:32" ht="10.5" customHeight="1"/>
    <row r="34" spans="1:32" ht="10.5" customHeight="1"/>
    <row r="35" spans="1:32" ht="33" customHeight="1">
      <c r="A35" s="5"/>
      <c r="B35" s="1" t="s">
        <v>48</v>
      </c>
      <c r="R35" s="8"/>
      <c r="S35" s="40" t="str">
        <f>IF($A$35="○","添付書類：確定申告書（第３-(1)号様式）の写し及び
課税売上割合・控除対象仕入税額等の計算書の写し","")</f>
        <v/>
      </c>
      <c r="T35" s="40"/>
      <c r="U35" s="40"/>
      <c r="V35" s="40"/>
      <c r="W35" s="40"/>
      <c r="X35" s="40"/>
      <c r="Y35" s="40"/>
      <c r="Z35" s="40"/>
      <c r="AA35" s="40"/>
      <c r="AB35" s="40"/>
      <c r="AC35" s="40"/>
      <c r="AD35" s="40"/>
      <c r="AE35" s="8"/>
    </row>
    <row r="36" spans="1:32" ht="19.5" thickBot="1"/>
    <row r="37" spans="1:32" ht="19.5" thickBot="1">
      <c r="C37" s="1" t="s">
        <v>49</v>
      </c>
      <c r="I37" s="1" t="s">
        <v>50</v>
      </c>
      <c r="AA37" s="41" t="str">
        <f>IF(A35="○",ROUNDDOWN(F11*10/110,0),"")</f>
        <v/>
      </c>
      <c r="AB37" s="42"/>
      <c r="AC37" s="42"/>
      <c r="AD37" s="42"/>
      <c r="AE37" s="42"/>
      <c r="AF37" s="9" t="s">
        <v>51</v>
      </c>
    </row>
    <row r="38" spans="1:32" ht="10.5" customHeight="1"/>
    <row r="39" spans="1:32" ht="10.5" customHeight="1"/>
    <row r="40" spans="1:32" ht="33" customHeight="1">
      <c r="A40" s="5" t="s">
        <v>28</v>
      </c>
      <c r="B40" s="1" t="s">
        <v>52</v>
      </c>
      <c r="S40" s="40" t="str">
        <f>IF($A$40="○","添付書類：確定申告書（第３-(1)号様式）の写し及び
課税売上割合・控除対象仕入税額等の計算書の写し","")</f>
        <v>添付書類：確定申告書（第３-(1)号様式）の写し及び
課税売上割合・控除対象仕入税額等の計算書の写し</v>
      </c>
      <c r="T40" s="40"/>
      <c r="U40" s="40"/>
      <c r="V40" s="40"/>
      <c r="W40" s="40"/>
      <c r="X40" s="40"/>
      <c r="Y40" s="40"/>
      <c r="Z40" s="40"/>
      <c r="AA40" s="40"/>
      <c r="AB40" s="40"/>
      <c r="AC40" s="40"/>
      <c r="AD40" s="40"/>
    </row>
    <row r="41" spans="1:32">
      <c r="C41" s="1" t="s">
        <v>53</v>
      </c>
    </row>
    <row r="42" spans="1:32">
      <c r="C42" s="43" t="s">
        <v>54</v>
      </c>
      <c r="D42" s="43"/>
      <c r="E42" s="43"/>
      <c r="F42" s="43"/>
      <c r="G42" s="43"/>
      <c r="H42" s="43"/>
      <c r="I42" s="44" t="s">
        <v>55</v>
      </c>
      <c r="J42" s="43"/>
      <c r="K42" s="43"/>
      <c r="L42" s="45" t="s">
        <v>56</v>
      </c>
      <c r="M42" s="46"/>
      <c r="N42" s="46"/>
      <c r="O42" s="44" t="s">
        <v>57</v>
      </c>
      <c r="P42" s="43"/>
      <c r="Q42" s="43"/>
      <c r="R42" s="44" t="s">
        <v>58</v>
      </c>
      <c r="S42" s="43"/>
      <c r="T42" s="43"/>
    </row>
    <row r="43" spans="1:32">
      <c r="C43" s="43"/>
      <c r="D43" s="43"/>
      <c r="E43" s="43"/>
      <c r="F43" s="43"/>
      <c r="G43" s="43"/>
      <c r="H43" s="43"/>
      <c r="I43" s="43"/>
      <c r="J43" s="43"/>
      <c r="K43" s="43"/>
      <c r="L43" s="46"/>
      <c r="M43" s="46"/>
      <c r="N43" s="46"/>
      <c r="O43" s="43"/>
      <c r="P43" s="43"/>
      <c r="Q43" s="43"/>
      <c r="R43" s="43"/>
      <c r="S43" s="43"/>
      <c r="T43" s="43"/>
    </row>
    <row r="44" spans="1:32">
      <c r="C44" s="55" t="s">
        <v>80</v>
      </c>
      <c r="D44" s="56"/>
      <c r="E44" s="56"/>
      <c r="F44" s="56"/>
      <c r="G44" s="56"/>
      <c r="H44" s="57"/>
      <c r="I44" s="49">
        <v>3000000</v>
      </c>
      <c r="J44" s="50"/>
      <c r="K44" s="58"/>
      <c r="L44" s="59"/>
      <c r="M44" s="60"/>
      <c r="N44" s="61"/>
      <c r="O44" s="49"/>
      <c r="P44" s="50"/>
      <c r="Q44" s="58"/>
      <c r="R44" s="62">
        <f t="shared" ref="R44:R49" si="0">SUM(I44:Q44)</f>
        <v>3000000</v>
      </c>
      <c r="S44" s="62"/>
      <c r="T44" s="62"/>
    </row>
    <row r="45" spans="1:32">
      <c r="C45" s="63"/>
      <c r="D45" s="64"/>
      <c r="E45" s="64"/>
      <c r="F45" s="64"/>
      <c r="G45" s="64"/>
      <c r="H45" s="65"/>
      <c r="I45" s="49"/>
      <c r="J45" s="50"/>
      <c r="K45" s="58"/>
      <c r="L45" s="59"/>
      <c r="M45" s="60"/>
      <c r="N45" s="61"/>
      <c r="O45" s="49"/>
      <c r="P45" s="50"/>
      <c r="Q45" s="58"/>
      <c r="R45" s="62">
        <f t="shared" si="0"/>
        <v>0</v>
      </c>
      <c r="S45" s="62"/>
      <c r="T45" s="62"/>
    </row>
    <row r="46" spans="1:32">
      <c r="C46" s="63"/>
      <c r="D46" s="64"/>
      <c r="E46" s="64"/>
      <c r="F46" s="64"/>
      <c r="G46" s="64"/>
      <c r="H46" s="65"/>
      <c r="I46" s="49"/>
      <c r="J46" s="50"/>
      <c r="K46" s="58"/>
      <c r="L46" s="59"/>
      <c r="M46" s="60"/>
      <c r="N46" s="61"/>
      <c r="O46" s="49"/>
      <c r="P46" s="50"/>
      <c r="Q46" s="58"/>
      <c r="R46" s="62">
        <f t="shared" si="0"/>
        <v>0</v>
      </c>
      <c r="S46" s="62"/>
      <c r="T46" s="62"/>
    </row>
    <row r="47" spans="1:32">
      <c r="C47" s="63"/>
      <c r="D47" s="64"/>
      <c r="E47" s="64"/>
      <c r="F47" s="64"/>
      <c r="G47" s="64"/>
      <c r="H47" s="65"/>
      <c r="I47" s="49"/>
      <c r="J47" s="50"/>
      <c r="K47" s="58"/>
      <c r="L47" s="59"/>
      <c r="M47" s="60"/>
      <c r="N47" s="61"/>
      <c r="O47" s="49"/>
      <c r="P47" s="50"/>
      <c r="Q47" s="58"/>
      <c r="R47" s="62">
        <f t="shared" si="0"/>
        <v>0</v>
      </c>
      <c r="S47" s="62"/>
      <c r="T47" s="62"/>
    </row>
    <row r="48" spans="1:32">
      <c r="C48" s="63"/>
      <c r="D48" s="64"/>
      <c r="E48" s="64"/>
      <c r="F48" s="64"/>
      <c r="G48" s="64"/>
      <c r="H48" s="65"/>
      <c r="I48" s="49"/>
      <c r="J48" s="50"/>
      <c r="K48" s="58"/>
      <c r="L48" s="59"/>
      <c r="M48" s="60"/>
      <c r="N48" s="61"/>
      <c r="O48" s="49"/>
      <c r="P48" s="50"/>
      <c r="Q48" s="58"/>
      <c r="R48" s="66">
        <f t="shared" si="0"/>
        <v>0</v>
      </c>
      <c r="S48" s="67"/>
      <c r="T48" s="68"/>
    </row>
    <row r="49" spans="1:32">
      <c r="C49" s="63"/>
      <c r="D49" s="64"/>
      <c r="E49" s="64"/>
      <c r="F49" s="64"/>
      <c r="G49" s="64"/>
      <c r="H49" s="65"/>
      <c r="I49" s="49"/>
      <c r="J49" s="50"/>
      <c r="K49" s="58"/>
      <c r="L49" s="59"/>
      <c r="M49" s="60"/>
      <c r="N49" s="61"/>
      <c r="O49" s="49"/>
      <c r="P49" s="50"/>
      <c r="Q49" s="58"/>
      <c r="R49" s="62">
        <f t="shared" si="0"/>
        <v>0</v>
      </c>
      <c r="S49" s="62"/>
      <c r="T49" s="62"/>
    </row>
    <row r="50" spans="1:32">
      <c r="C50" s="18" t="s">
        <v>58</v>
      </c>
      <c r="D50" s="19"/>
      <c r="E50" s="19"/>
      <c r="F50" s="19"/>
      <c r="G50" s="19"/>
      <c r="H50" s="30"/>
      <c r="I50" s="62">
        <f>SUM(I44:K49)</f>
        <v>3000000</v>
      </c>
      <c r="J50" s="62"/>
      <c r="K50" s="62"/>
      <c r="L50" s="69">
        <f>SUM(L44:N49)</f>
        <v>0</v>
      </c>
      <c r="M50" s="69"/>
      <c r="N50" s="69"/>
      <c r="O50" s="62">
        <f>SUM(O44:Q49)</f>
        <v>0</v>
      </c>
      <c r="P50" s="62"/>
      <c r="Q50" s="62"/>
      <c r="R50" s="62">
        <f>SUM(R44:T49)</f>
        <v>3000000</v>
      </c>
      <c r="S50" s="62"/>
      <c r="T50" s="62"/>
    </row>
    <row r="51" spans="1:32">
      <c r="I51" s="70" t="s">
        <v>59</v>
      </c>
      <c r="J51" s="70"/>
      <c r="K51" s="70"/>
      <c r="L51" s="70" t="s">
        <v>60</v>
      </c>
      <c r="M51" s="70"/>
      <c r="N51" s="70"/>
      <c r="O51" s="70"/>
      <c r="P51" s="70"/>
      <c r="Q51" s="70"/>
      <c r="R51" s="70" t="s">
        <v>61</v>
      </c>
      <c r="S51" s="70"/>
      <c r="T51" s="70"/>
    </row>
    <row r="52" spans="1:32" ht="10.5" customHeight="1">
      <c r="I52" s="4"/>
      <c r="J52" s="4"/>
      <c r="K52" s="4"/>
      <c r="L52" s="4"/>
      <c r="M52" s="4"/>
      <c r="N52" s="4"/>
      <c r="O52" s="4"/>
      <c r="P52" s="4"/>
      <c r="Q52" s="4"/>
      <c r="R52" s="4"/>
      <c r="S52" s="4"/>
      <c r="T52" s="4"/>
    </row>
    <row r="53" spans="1:32" ht="19.5" thickBot="1">
      <c r="C53" s="1" t="s">
        <v>49</v>
      </c>
      <c r="I53" s="1" t="s">
        <v>62</v>
      </c>
    </row>
    <row r="54" spans="1:32" ht="19.5" thickBot="1">
      <c r="I54" s="1" t="s">
        <v>63</v>
      </c>
      <c r="AA54" s="41">
        <f>IFERROR(ROUNDDOWN(F11*10/110*I30*I50/R50,0)+ROUNDDOWN(F11*8/108*I30*L50/R50,0),"")</f>
        <v>22210</v>
      </c>
      <c r="AB54" s="42"/>
      <c r="AC54" s="42"/>
      <c r="AD54" s="42"/>
      <c r="AE54" s="42"/>
      <c r="AF54" s="9" t="s">
        <v>51</v>
      </c>
    </row>
    <row r="55" spans="1:32" ht="10.5" customHeight="1"/>
    <row r="56" spans="1:32" ht="10.5" customHeight="1"/>
    <row r="57" spans="1:32" ht="33" customHeight="1">
      <c r="A57" s="5"/>
      <c r="B57" s="1" t="s">
        <v>64</v>
      </c>
      <c r="S57" s="36" t="str">
        <f>IF($A$57="○","添付書類：確定申告書（第３-(1)号様式）の写し及び
課税売上割合・控除対象仕入税額等の計算書の写し","")</f>
        <v/>
      </c>
      <c r="T57" s="36"/>
      <c r="U57" s="36"/>
      <c r="V57" s="36"/>
      <c r="W57" s="36"/>
      <c r="X57" s="36"/>
      <c r="Y57" s="36"/>
      <c r="Z57" s="36"/>
      <c r="AA57" s="36"/>
      <c r="AB57" s="36"/>
      <c r="AC57" s="36"/>
    </row>
    <row r="58" spans="1:32">
      <c r="C58" s="1" t="s">
        <v>53</v>
      </c>
    </row>
    <row r="59" spans="1:32">
      <c r="C59" s="71" t="s">
        <v>54</v>
      </c>
      <c r="D59" s="70"/>
      <c r="E59" s="70"/>
      <c r="F59" s="70"/>
      <c r="G59" s="70"/>
      <c r="H59" s="72"/>
      <c r="I59" s="43" t="s">
        <v>65</v>
      </c>
      <c r="J59" s="43"/>
      <c r="K59" s="43"/>
      <c r="L59" s="43"/>
      <c r="M59" s="43"/>
      <c r="N59" s="43"/>
      <c r="O59" s="43"/>
      <c r="P59" s="43"/>
      <c r="Q59" s="43"/>
      <c r="R59" s="46" t="s">
        <v>66</v>
      </c>
      <c r="S59" s="46"/>
      <c r="T59" s="46"/>
      <c r="U59" s="46"/>
      <c r="V59" s="46"/>
      <c r="W59" s="46"/>
      <c r="X59" s="46"/>
      <c r="Y59" s="46"/>
      <c r="Z59" s="46"/>
      <c r="AA59" s="44" t="s">
        <v>57</v>
      </c>
      <c r="AB59" s="43"/>
      <c r="AC59" s="43"/>
      <c r="AD59" s="43" t="s">
        <v>58</v>
      </c>
      <c r="AE59" s="43"/>
      <c r="AF59" s="43"/>
    </row>
    <row r="60" spans="1:32">
      <c r="C60" s="73"/>
      <c r="D60" s="15"/>
      <c r="E60" s="15"/>
      <c r="F60" s="15"/>
      <c r="G60" s="15"/>
      <c r="H60" s="74"/>
      <c r="I60" s="44" t="s">
        <v>67</v>
      </c>
      <c r="J60" s="43"/>
      <c r="K60" s="43"/>
      <c r="L60" s="44" t="s">
        <v>68</v>
      </c>
      <c r="M60" s="43"/>
      <c r="N60" s="43"/>
      <c r="O60" s="44" t="s">
        <v>69</v>
      </c>
      <c r="P60" s="43"/>
      <c r="Q60" s="43"/>
      <c r="R60" s="45" t="s">
        <v>67</v>
      </c>
      <c r="S60" s="46"/>
      <c r="T60" s="46"/>
      <c r="U60" s="45" t="s">
        <v>68</v>
      </c>
      <c r="V60" s="46"/>
      <c r="W60" s="46"/>
      <c r="X60" s="45" t="s">
        <v>69</v>
      </c>
      <c r="Y60" s="46"/>
      <c r="Z60" s="46"/>
      <c r="AA60" s="43"/>
      <c r="AB60" s="43"/>
      <c r="AC60" s="43"/>
      <c r="AD60" s="43"/>
      <c r="AE60" s="43"/>
      <c r="AF60" s="43"/>
    </row>
    <row r="61" spans="1:32">
      <c r="C61" s="75"/>
      <c r="D61" s="76"/>
      <c r="E61" s="76"/>
      <c r="F61" s="76"/>
      <c r="G61" s="76"/>
      <c r="H61" s="77"/>
      <c r="I61" s="43"/>
      <c r="J61" s="43"/>
      <c r="K61" s="43"/>
      <c r="L61" s="43"/>
      <c r="M61" s="43"/>
      <c r="N61" s="43"/>
      <c r="O61" s="43"/>
      <c r="P61" s="43"/>
      <c r="Q61" s="43"/>
      <c r="R61" s="46"/>
      <c r="S61" s="46"/>
      <c r="T61" s="46"/>
      <c r="U61" s="46"/>
      <c r="V61" s="46"/>
      <c r="W61" s="46"/>
      <c r="X61" s="46"/>
      <c r="Y61" s="46"/>
      <c r="Z61" s="46"/>
      <c r="AA61" s="43"/>
      <c r="AB61" s="43"/>
      <c r="AC61" s="43"/>
      <c r="AD61" s="43"/>
      <c r="AE61" s="43"/>
      <c r="AF61" s="43"/>
    </row>
    <row r="62" spans="1:32" ht="18.75" customHeight="1">
      <c r="C62" s="63"/>
      <c r="D62" s="64"/>
      <c r="E62" s="64"/>
      <c r="F62" s="64"/>
      <c r="G62" s="64"/>
      <c r="H62" s="65"/>
      <c r="I62" s="78"/>
      <c r="J62" s="78"/>
      <c r="K62" s="78"/>
      <c r="L62" s="78"/>
      <c r="M62" s="78"/>
      <c r="N62" s="78"/>
      <c r="O62" s="78"/>
      <c r="P62" s="78"/>
      <c r="Q62" s="78"/>
      <c r="R62" s="79"/>
      <c r="S62" s="79"/>
      <c r="T62" s="79"/>
      <c r="U62" s="79"/>
      <c r="V62" s="79"/>
      <c r="W62" s="79"/>
      <c r="X62" s="79"/>
      <c r="Y62" s="79"/>
      <c r="Z62" s="79"/>
      <c r="AA62" s="78"/>
      <c r="AB62" s="78"/>
      <c r="AC62" s="78"/>
      <c r="AD62" s="66">
        <f>SUM(I62:AC62)</f>
        <v>0</v>
      </c>
      <c r="AE62" s="67"/>
      <c r="AF62" s="68"/>
    </row>
    <row r="63" spans="1:32">
      <c r="C63" s="63"/>
      <c r="D63" s="64"/>
      <c r="E63" s="64"/>
      <c r="F63" s="64"/>
      <c r="G63" s="64"/>
      <c r="H63" s="65"/>
      <c r="I63" s="78"/>
      <c r="J63" s="78"/>
      <c r="K63" s="78"/>
      <c r="L63" s="78"/>
      <c r="M63" s="78"/>
      <c r="N63" s="78"/>
      <c r="O63" s="78"/>
      <c r="P63" s="78"/>
      <c r="Q63" s="78"/>
      <c r="R63" s="79"/>
      <c r="S63" s="79"/>
      <c r="T63" s="79"/>
      <c r="U63" s="79"/>
      <c r="V63" s="79"/>
      <c r="W63" s="79"/>
      <c r="X63" s="79"/>
      <c r="Y63" s="79"/>
      <c r="Z63" s="79"/>
      <c r="AA63" s="78"/>
      <c r="AB63" s="78"/>
      <c r="AC63" s="78"/>
      <c r="AD63" s="66">
        <f t="shared" ref="AD63:AD67" si="1">SUM(I63:AC63)</f>
        <v>0</v>
      </c>
      <c r="AE63" s="67"/>
      <c r="AF63" s="68"/>
    </row>
    <row r="64" spans="1:32">
      <c r="C64" s="63"/>
      <c r="D64" s="64"/>
      <c r="E64" s="64"/>
      <c r="F64" s="64"/>
      <c r="G64" s="64"/>
      <c r="H64" s="65"/>
      <c r="I64" s="78"/>
      <c r="J64" s="78"/>
      <c r="K64" s="78"/>
      <c r="L64" s="78"/>
      <c r="M64" s="78"/>
      <c r="N64" s="78"/>
      <c r="O64" s="78"/>
      <c r="P64" s="78"/>
      <c r="Q64" s="78"/>
      <c r="R64" s="79"/>
      <c r="S64" s="79"/>
      <c r="T64" s="79"/>
      <c r="U64" s="79"/>
      <c r="V64" s="79"/>
      <c r="W64" s="79"/>
      <c r="X64" s="79"/>
      <c r="Y64" s="79"/>
      <c r="Z64" s="79"/>
      <c r="AA64" s="78"/>
      <c r="AB64" s="78"/>
      <c r="AC64" s="78"/>
      <c r="AD64" s="66">
        <f t="shared" si="1"/>
        <v>0</v>
      </c>
      <c r="AE64" s="67"/>
      <c r="AF64" s="68"/>
    </row>
    <row r="65" spans="3:32">
      <c r="C65" s="63"/>
      <c r="D65" s="64"/>
      <c r="E65" s="64"/>
      <c r="F65" s="64"/>
      <c r="G65" s="64"/>
      <c r="H65" s="65"/>
      <c r="I65" s="78"/>
      <c r="J65" s="78"/>
      <c r="K65" s="78"/>
      <c r="L65" s="78"/>
      <c r="M65" s="78"/>
      <c r="N65" s="78"/>
      <c r="O65" s="78"/>
      <c r="P65" s="78"/>
      <c r="Q65" s="78"/>
      <c r="R65" s="79"/>
      <c r="S65" s="79"/>
      <c r="T65" s="79"/>
      <c r="U65" s="79"/>
      <c r="V65" s="79"/>
      <c r="W65" s="79"/>
      <c r="X65" s="79"/>
      <c r="Y65" s="79"/>
      <c r="Z65" s="79"/>
      <c r="AA65" s="78"/>
      <c r="AB65" s="78"/>
      <c r="AC65" s="78"/>
      <c r="AD65" s="66">
        <f t="shared" si="1"/>
        <v>0</v>
      </c>
      <c r="AE65" s="67"/>
      <c r="AF65" s="68"/>
    </row>
    <row r="66" spans="3:32">
      <c r="C66" s="63"/>
      <c r="D66" s="64"/>
      <c r="E66" s="64"/>
      <c r="F66" s="64"/>
      <c r="G66" s="64"/>
      <c r="H66" s="65"/>
      <c r="I66" s="78"/>
      <c r="J66" s="78"/>
      <c r="K66" s="78"/>
      <c r="L66" s="78"/>
      <c r="M66" s="78"/>
      <c r="N66" s="78"/>
      <c r="O66" s="78"/>
      <c r="P66" s="78"/>
      <c r="Q66" s="78"/>
      <c r="R66" s="79"/>
      <c r="S66" s="79"/>
      <c r="T66" s="79"/>
      <c r="U66" s="79"/>
      <c r="V66" s="79"/>
      <c r="W66" s="79"/>
      <c r="X66" s="79"/>
      <c r="Y66" s="79"/>
      <c r="Z66" s="79"/>
      <c r="AA66" s="78"/>
      <c r="AB66" s="78"/>
      <c r="AC66" s="78"/>
      <c r="AD66" s="66">
        <f t="shared" si="1"/>
        <v>0</v>
      </c>
      <c r="AE66" s="67"/>
      <c r="AF66" s="68"/>
    </row>
    <row r="67" spans="3:32">
      <c r="C67" s="63"/>
      <c r="D67" s="64"/>
      <c r="E67" s="64"/>
      <c r="F67" s="64"/>
      <c r="G67" s="64"/>
      <c r="H67" s="65"/>
      <c r="I67" s="78"/>
      <c r="J67" s="78"/>
      <c r="K67" s="78"/>
      <c r="L67" s="78"/>
      <c r="M67" s="78"/>
      <c r="N67" s="78"/>
      <c r="O67" s="78"/>
      <c r="P67" s="78"/>
      <c r="Q67" s="78"/>
      <c r="R67" s="79"/>
      <c r="S67" s="79"/>
      <c r="T67" s="79"/>
      <c r="U67" s="79"/>
      <c r="V67" s="79"/>
      <c r="W67" s="79"/>
      <c r="X67" s="79"/>
      <c r="Y67" s="79"/>
      <c r="Z67" s="79"/>
      <c r="AA67" s="78"/>
      <c r="AB67" s="78"/>
      <c r="AC67" s="78"/>
      <c r="AD67" s="66">
        <f t="shared" si="1"/>
        <v>0</v>
      </c>
      <c r="AE67" s="67"/>
      <c r="AF67" s="68"/>
    </row>
    <row r="68" spans="3:32">
      <c r="C68" s="18" t="s">
        <v>58</v>
      </c>
      <c r="D68" s="19"/>
      <c r="E68" s="19"/>
      <c r="F68" s="19"/>
      <c r="G68" s="19"/>
      <c r="H68" s="30"/>
      <c r="I68" s="66">
        <f>SUM(I62:K67)</f>
        <v>0</v>
      </c>
      <c r="J68" s="67"/>
      <c r="K68" s="68"/>
      <c r="L68" s="66">
        <f>SUM(L62:N67)</f>
        <v>0</v>
      </c>
      <c r="M68" s="67"/>
      <c r="N68" s="68"/>
      <c r="O68" s="66">
        <f>SUM(O62:Q67)</f>
        <v>0</v>
      </c>
      <c r="P68" s="67"/>
      <c r="Q68" s="68"/>
      <c r="R68" s="80">
        <f>SUM(R62:T67)</f>
        <v>0</v>
      </c>
      <c r="S68" s="81"/>
      <c r="T68" s="82"/>
      <c r="U68" s="80">
        <f>SUM(U62:W67)</f>
        <v>0</v>
      </c>
      <c r="V68" s="81"/>
      <c r="W68" s="82"/>
      <c r="X68" s="80">
        <f>SUM(X62:Z67)</f>
        <v>0</v>
      </c>
      <c r="Y68" s="81"/>
      <c r="Z68" s="82"/>
      <c r="AA68" s="66">
        <f>SUM(AA62:AC67)</f>
        <v>0</v>
      </c>
      <c r="AB68" s="67"/>
      <c r="AC68" s="68"/>
      <c r="AD68" s="66">
        <f>SUM(AD62:AF67)</f>
        <v>0</v>
      </c>
      <c r="AE68" s="67"/>
      <c r="AF68" s="68"/>
    </row>
    <row r="69" spans="3:32">
      <c r="I69" s="70" t="s">
        <v>70</v>
      </c>
      <c r="J69" s="70"/>
      <c r="K69" s="70"/>
      <c r="L69" s="70" t="s">
        <v>71</v>
      </c>
      <c r="M69" s="70"/>
      <c r="N69" s="70"/>
      <c r="R69" s="70" t="s">
        <v>72</v>
      </c>
      <c r="S69" s="70"/>
      <c r="T69" s="70"/>
      <c r="U69" s="70" t="s">
        <v>73</v>
      </c>
      <c r="V69" s="70"/>
      <c r="W69" s="70"/>
      <c r="AD69" s="70" t="s">
        <v>74</v>
      </c>
      <c r="AE69" s="70"/>
      <c r="AF69" s="70"/>
    </row>
    <row r="70" spans="3:32" ht="10.5" customHeight="1"/>
    <row r="71" spans="3:32">
      <c r="C71" s="1" t="s">
        <v>49</v>
      </c>
      <c r="I71" s="1" t="s">
        <v>75</v>
      </c>
    </row>
    <row r="72" spans="3:32" ht="19.5" thickBot="1">
      <c r="I72" s="1" t="s">
        <v>76</v>
      </c>
    </row>
    <row r="73" spans="3:32" ht="20.25" customHeight="1" thickBot="1">
      <c r="AA73" s="41" t="str">
        <f>IFERROR((ROUNDDOWN(F11*10/110*I68/AD68,0)+ROUNDDOWN(F11*10/110*I30*L68/AD68,0))+(ROUNDDOWN(F11*8/108*R68/AD68,0)+ROUNDDOWN(F11*8/108*I30*U68/AD68,0)),"")</f>
        <v/>
      </c>
      <c r="AB73" s="42"/>
      <c r="AC73" s="42"/>
      <c r="AD73" s="42"/>
      <c r="AE73" s="42"/>
      <c r="AF73" s="9" t="s">
        <v>51</v>
      </c>
    </row>
  </sheetData>
  <sheetProtection sheet="1" selectLockedCells="1" selectUnlockedCells="1"/>
  <mergeCells count="182">
    <mergeCell ref="AD69:AF69"/>
    <mergeCell ref="AA73:AE73"/>
    <mergeCell ref="AD67:AF67"/>
    <mergeCell ref="C68:H68"/>
    <mergeCell ref="I68:K68"/>
    <mergeCell ref="L68:N68"/>
    <mergeCell ref="O68:Q68"/>
    <mergeCell ref="R68:T68"/>
    <mergeCell ref="U68:W68"/>
    <mergeCell ref="X68:Z68"/>
    <mergeCell ref="AA68:AC68"/>
    <mergeCell ref="AD68:AF68"/>
    <mergeCell ref="C67:H67"/>
    <mergeCell ref="I67:K67"/>
    <mergeCell ref="L67:N67"/>
    <mergeCell ref="O67:Q67"/>
    <mergeCell ref="R67:T67"/>
    <mergeCell ref="U67:W67"/>
    <mergeCell ref="X67:Z67"/>
    <mergeCell ref="AA67:AC67"/>
    <mergeCell ref="I69:K69"/>
    <mergeCell ref="L69:N69"/>
    <mergeCell ref="R69:T69"/>
    <mergeCell ref="U69:W69"/>
    <mergeCell ref="X65:Z65"/>
    <mergeCell ref="AA65:AC65"/>
    <mergeCell ref="AD65:AF65"/>
    <mergeCell ref="C66:H66"/>
    <mergeCell ref="I66:K66"/>
    <mergeCell ref="L66:N66"/>
    <mergeCell ref="O66:Q66"/>
    <mergeCell ref="R66:T66"/>
    <mergeCell ref="U66:W66"/>
    <mergeCell ref="X66:Z66"/>
    <mergeCell ref="C65:H65"/>
    <mergeCell ref="I65:K65"/>
    <mergeCell ref="L65:N65"/>
    <mergeCell ref="O65:Q65"/>
    <mergeCell ref="R65:T65"/>
    <mergeCell ref="U65:W65"/>
    <mergeCell ref="AA66:AC66"/>
    <mergeCell ref="AD66:AF66"/>
    <mergeCell ref="C64:H64"/>
    <mergeCell ref="I64:K64"/>
    <mergeCell ref="L64:N64"/>
    <mergeCell ref="O64:Q64"/>
    <mergeCell ref="R64:T64"/>
    <mergeCell ref="U64:W64"/>
    <mergeCell ref="X64:Z64"/>
    <mergeCell ref="AA64:AC64"/>
    <mergeCell ref="AD64:AF64"/>
    <mergeCell ref="C63:H63"/>
    <mergeCell ref="I63:K63"/>
    <mergeCell ref="L63:N63"/>
    <mergeCell ref="O63:Q63"/>
    <mergeCell ref="R63:T63"/>
    <mergeCell ref="U63:W63"/>
    <mergeCell ref="X63:Z63"/>
    <mergeCell ref="AA63:AC63"/>
    <mergeCell ref="AD63:AF63"/>
    <mergeCell ref="C62:H62"/>
    <mergeCell ref="I62:K62"/>
    <mergeCell ref="L62:N62"/>
    <mergeCell ref="O62:Q62"/>
    <mergeCell ref="R62:T62"/>
    <mergeCell ref="U62:W62"/>
    <mergeCell ref="X62:Z62"/>
    <mergeCell ref="AA62:AC62"/>
    <mergeCell ref="AD62:AF62"/>
    <mergeCell ref="AA54:AE54"/>
    <mergeCell ref="S57:AC57"/>
    <mergeCell ref="C59:H61"/>
    <mergeCell ref="I59:Q59"/>
    <mergeCell ref="R59:Z59"/>
    <mergeCell ref="AA59:AC61"/>
    <mergeCell ref="AD59:AF61"/>
    <mergeCell ref="I60:K61"/>
    <mergeCell ref="L60:N61"/>
    <mergeCell ref="O60:Q61"/>
    <mergeCell ref="R60:T61"/>
    <mergeCell ref="U60:W61"/>
    <mergeCell ref="X60:Z61"/>
    <mergeCell ref="C50:H50"/>
    <mergeCell ref="I50:K50"/>
    <mergeCell ref="L50:N50"/>
    <mergeCell ref="O50:Q50"/>
    <mergeCell ref="R50:T50"/>
    <mergeCell ref="I51:K51"/>
    <mergeCell ref="L51:N51"/>
    <mergeCell ref="O51:Q51"/>
    <mergeCell ref="R51:T51"/>
    <mergeCell ref="C48:H48"/>
    <mergeCell ref="I48:K48"/>
    <mergeCell ref="L48:N48"/>
    <mergeCell ref="O48:Q48"/>
    <mergeCell ref="R48:T48"/>
    <mergeCell ref="C49:H49"/>
    <mergeCell ref="I49:K49"/>
    <mergeCell ref="L49:N49"/>
    <mergeCell ref="O49:Q49"/>
    <mergeCell ref="R49:T49"/>
    <mergeCell ref="C46:H46"/>
    <mergeCell ref="I46:K46"/>
    <mergeCell ref="L46:N46"/>
    <mergeCell ref="O46:Q46"/>
    <mergeCell ref="R46:T46"/>
    <mergeCell ref="C47:H47"/>
    <mergeCell ref="I47:K47"/>
    <mergeCell ref="L47:N47"/>
    <mergeCell ref="O47:Q47"/>
    <mergeCell ref="R47:T47"/>
    <mergeCell ref="C44:H44"/>
    <mergeCell ref="I44:K44"/>
    <mergeCell ref="L44:N44"/>
    <mergeCell ref="O44:Q44"/>
    <mergeCell ref="R44:T44"/>
    <mergeCell ref="C45:H45"/>
    <mergeCell ref="I45:K45"/>
    <mergeCell ref="L45:N45"/>
    <mergeCell ref="O45:Q45"/>
    <mergeCell ref="R45:T45"/>
    <mergeCell ref="S35:AD35"/>
    <mergeCell ref="AA37:AE37"/>
    <mergeCell ref="S40:AD40"/>
    <mergeCell ref="C42:H43"/>
    <mergeCell ref="I42:K43"/>
    <mergeCell ref="L42:N43"/>
    <mergeCell ref="O42:Q43"/>
    <mergeCell ref="R42:T43"/>
    <mergeCell ref="C20:M20"/>
    <mergeCell ref="Y20:AF20"/>
    <mergeCell ref="Y21:AF21"/>
    <mergeCell ref="A23:AF23"/>
    <mergeCell ref="I27:M27"/>
    <mergeCell ref="S27:AE30"/>
    <mergeCell ref="I28:M28"/>
    <mergeCell ref="I30:N30"/>
    <mergeCell ref="Q17:V17"/>
    <mergeCell ref="Y17:AF17"/>
    <mergeCell ref="Y18:AF18"/>
    <mergeCell ref="C19:M19"/>
    <mergeCell ref="Q19:V19"/>
    <mergeCell ref="Y19:AF19"/>
    <mergeCell ref="A11:E11"/>
    <mergeCell ref="F11:U11"/>
    <mergeCell ref="V11:W11"/>
    <mergeCell ref="A14:AF14"/>
    <mergeCell ref="Q16:W16"/>
    <mergeCell ref="Y16:AF16"/>
    <mergeCell ref="S9:U9"/>
    <mergeCell ref="V9:W9"/>
    <mergeCell ref="A10:E10"/>
    <mergeCell ref="F10:G10"/>
    <mergeCell ref="H10:O10"/>
    <mergeCell ref="P10:S10"/>
    <mergeCell ref="T10:W10"/>
    <mergeCell ref="A9:E9"/>
    <mergeCell ref="F9:H9"/>
    <mergeCell ref="I9:K9"/>
    <mergeCell ref="L9:M9"/>
    <mergeCell ref="N9:P9"/>
    <mergeCell ref="Q9:R9"/>
    <mergeCell ref="A7:E7"/>
    <mergeCell ref="F7:W7"/>
    <mergeCell ref="A8:E8"/>
    <mergeCell ref="F8:W8"/>
    <mergeCell ref="S4:U4"/>
    <mergeCell ref="V4:W4"/>
    <mergeCell ref="A5:E5"/>
    <mergeCell ref="F5:W5"/>
    <mergeCell ref="A6:E6"/>
    <mergeCell ref="F6:W6"/>
    <mergeCell ref="A1:AF1"/>
    <mergeCell ref="A2:AF2"/>
    <mergeCell ref="AH2:AW2"/>
    <mergeCell ref="AH3:AY5"/>
    <mergeCell ref="A4:E4"/>
    <mergeCell ref="F4:H4"/>
    <mergeCell ref="I4:K4"/>
    <mergeCell ref="L4:M4"/>
    <mergeCell ref="N4:P4"/>
    <mergeCell ref="Q4:R4"/>
  </mergeCells>
  <phoneticPr fontId="3"/>
  <conditionalFormatting sqref="A17:A21 A35 A40 A57">
    <cfRule type="containsText" dxfId="1" priority="2" operator="containsText" text="複数選択不可">
      <formula>NOT(ISERROR(SEARCH("複数選択不可",A17)))</formula>
    </cfRule>
  </conditionalFormatting>
  <conditionalFormatting sqref="Q16">
    <cfRule type="expression" dxfId="0" priority="1">
      <formula>AND($A$17="○",Q17="")</formula>
    </cfRule>
  </conditionalFormatting>
  <dataValidations count="1">
    <dataValidation type="list" allowBlank="1" showInputMessage="1" showErrorMessage="1" sqref="A17:A21 A57 A40 A35" xr:uid="{42505E7B-66DA-49E6-8293-7DF9D4AAB6B8}">
      <formula1>$AG$15</formula1>
    </dataValidation>
  </dataValidations>
  <pageMargins left="0.7" right="0.7" top="0.75" bottom="0.75" header="0.3" footer="0.3"/>
  <pageSetup paperSize="9" scale="53" fitToHeight="0" orientation="portrait" r:id="rId1"/>
  <drawing r:id="rId2"/>
  <legacyDrawing r:id="rId3"/>
  <oleObjects>
    <mc:AlternateContent xmlns:mc="http://schemas.openxmlformats.org/markup-compatibility/2006">
      <mc:Choice Requires="x14">
        <oleObject progId="Acrobat Document" shapeId="2053" r:id="rId4">
          <objectPr defaultSize="0" autoPict="0" r:id="rId5">
            <anchor moveWithCells="1">
              <from>
                <xdr:col>32</xdr:col>
                <xdr:colOff>28575</xdr:colOff>
                <xdr:row>4</xdr:row>
                <xdr:rowOff>19050</xdr:rowOff>
              </from>
              <to>
                <xdr:col>52</xdr:col>
                <xdr:colOff>314325</xdr:colOff>
                <xdr:row>47</xdr:row>
                <xdr:rowOff>114300</xdr:rowOff>
              </to>
            </anchor>
          </objectPr>
        </oleObject>
      </mc:Choice>
      <mc:Fallback>
        <oleObject progId="Acrobat Document" shapeId="205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記入例（返還あり）</vt:lpstr>
      <vt:lpstr>'記入例（返還あり）'!Print_Area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結花</dc:creator>
  <cp:lastModifiedBy>朝　眞矢</cp:lastModifiedBy>
  <dcterms:created xsi:type="dcterms:W3CDTF">2024-11-13T04:54:44Z</dcterms:created>
  <dcterms:modified xsi:type="dcterms:W3CDTF">2025-12-04T00:28:11Z</dcterms:modified>
</cp:coreProperties>
</file>