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市町村支援課移行データ\財政係\08  公会計制度\R07\250819_令和5年度財政状況資料集の作成について（公会計部分追記）\02_市町村→県\HPアップロード用\"/>
    </mc:Choice>
  </mc:AlternateContent>
  <xr:revisionPtr revIDLastSave="0" documentId="13_ncr:1_{765896AE-D505-4303-AB7F-F7719205EE97}" xr6:coauthVersionLast="47" xr6:coauthVersionMax="47" xr10:uidLastSave="{00000000-0000-0000-0000-000000000000}"/>
  <bookViews>
    <workbookView xWindow="23929" yWindow="-601" windowWidth="24267" windowHeight="13023"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1" i="9" l="1"/>
  <c r="AA70" i="9"/>
  <c r="AA69" i="9"/>
  <c r="AA68" i="9"/>
  <c r="AA34" i="9"/>
  <c r="AA33" i="9"/>
  <c r="AA32" i="9"/>
  <c r="AA31" i="9"/>
  <c r="AA30" i="9"/>
  <c r="AA29" i="9"/>
  <c r="AA28" i="9"/>
  <c r="DG43" i="7"/>
  <c r="CQ43" i="7"/>
  <c r="CO43" i="7"/>
  <c r="BY43" i="7"/>
  <c r="BW43" i="7"/>
  <c r="BE43" i="7"/>
  <c r="AM43" i="7"/>
  <c r="U43" i="7"/>
  <c r="E43" i="7"/>
  <c r="C43" i="7"/>
  <c r="DG42" i="7"/>
  <c r="CQ42" i="7"/>
  <c r="CO42" i="7"/>
  <c r="BY42" i="7"/>
  <c r="BW42" i="7" s="1"/>
  <c r="BE42" i="7"/>
  <c r="AM42" i="7"/>
  <c r="U42" i="7"/>
  <c r="E42" i="7"/>
  <c r="C42" i="7"/>
  <c r="DG41" i="7"/>
  <c r="CQ41" i="7"/>
  <c r="CO41" i="7" s="1"/>
  <c r="BY41" i="7"/>
  <c r="BW41" i="7"/>
  <c r="BE41" i="7"/>
  <c r="AM41" i="7"/>
  <c r="U41" i="7"/>
  <c r="E41" i="7"/>
  <c r="C41" i="7" s="1"/>
  <c r="DG40" i="7"/>
  <c r="CQ40" i="7"/>
  <c r="CO40" i="7"/>
  <c r="BY40" i="7"/>
  <c r="BW40" i="7"/>
  <c r="BE40" i="7"/>
  <c r="AM40" i="7"/>
  <c r="U40" i="7"/>
  <c r="E40" i="7"/>
  <c r="C40" i="7" s="1"/>
  <c r="DG39" i="7"/>
  <c r="CQ39" i="7"/>
  <c r="CO39" i="7"/>
  <c r="BY39" i="7"/>
  <c r="BW39" i="7"/>
  <c r="BE39" i="7"/>
  <c r="AM39" i="7"/>
  <c r="U39" i="7"/>
  <c r="E39" i="7"/>
  <c r="C39" i="7"/>
  <c r="DG38" i="7"/>
  <c r="CQ38" i="7"/>
  <c r="BY38" i="7"/>
  <c r="BE38" i="7"/>
  <c r="AM38" i="7"/>
  <c r="U38" i="7"/>
  <c r="E38" i="7"/>
  <c r="C38" i="7"/>
  <c r="DG37" i="7"/>
  <c r="CQ37" i="7"/>
  <c r="BY37" i="7"/>
  <c r="BE37" i="7"/>
  <c r="AM37" i="7"/>
  <c r="W37" i="7"/>
  <c r="E37" i="7"/>
  <c r="C37" i="7" s="1"/>
  <c r="DG36" i="7"/>
  <c r="CQ36" i="7"/>
  <c r="BY36" i="7"/>
  <c r="BE36" i="7"/>
  <c r="AO36" i="7"/>
  <c r="W36" i="7"/>
  <c r="E36" i="7"/>
  <c r="C36" i="7"/>
  <c r="DG35" i="7"/>
  <c r="CQ35" i="7"/>
  <c r="BY35" i="7"/>
  <c r="BE35" i="7"/>
  <c r="AO35" i="7"/>
  <c r="W35" i="7"/>
  <c r="E35" i="7"/>
  <c r="C35" i="7" s="1"/>
  <c r="DG34" i="7"/>
  <c r="CQ34" i="7"/>
  <c r="BY34" i="7"/>
  <c r="BE34" i="7"/>
  <c r="AO34" i="7"/>
  <c r="W34" i="7"/>
  <c r="E34" i="7"/>
  <c r="C34" i="7"/>
  <c r="U34" i="7" s="1"/>
  <c r="U35" i="7" s="1"/>
  <c r="U36" i="7" s="1"/>
  <c r="U37" i="7" s="1"/>
  <c r="AM36" i="7" l="1"/>
  <c r="AM34" i="7"/>
  <c r="AM35" i="7" s="1"/>
  <c r="BW34" i="7" l="1"/>
  <c r="BW35" i="7" s="1"/>
  <c r="BW36" i="7" s="1"/>
  <c r="BW37" i="7" s="1"/>
  <c r="BW38" i="7" s="1"/>
  <c r="CO34" i="7" l="1"/>
  <c r="CO35" i="7" s="1"/>
  <c r="CO36" i="7" s="1"/>
  <c r="CO37" i="7" s="1"/>
  <c r="CO38" i="7" s="1"/>
</calcChain>
</file>

<file path=xl/sharedStrings.xml><?xml version="1.0" encoding="utf-8"?>
<sst xmlns="http://schemas.openxmlformats.org/spreadsheetml/2006/main" count="1015" uniqueCount="552">
  <si>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</si>
  <si>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</si>
  <si>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</si>
  <si>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</si>
  <si>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</si>
  <si>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</si>
  <si>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</si>
  <si>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</si>
  <si>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</si>
  <si>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</si>
  <si>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</si>
  <si>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</si>
  <si>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</si>
  <si>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</si>
  <si>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</si>
  <si>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将来負担比率は年々低下傾向にあり、令和5年度には12.9%と、類似団体平均（17.2%）を大きく下回る水準まで改善した。これは、将来世代への負担が比較的小さいことを示す良好な状態といえる。
一方で、有形固定資産減価償却率は62.9%に上昇しており、公共施設等の老朽化が着実に進行しているという課題も抱えている。
今後は、将来負担が軽いという財務上の優位性を最大限に活かし、深刻化する公共施設の老朽化対策に注力すべきである。『公共施設等総合管理計画』および『個別施設計画』に基づき、施設の統廃合や長寿命化改修の優先順位を明確にし、計画的な更新投資を着実に実行していく必要がある。</t>
    <phoneticPr fontId="5"/>
  </si>
  <si>
    <t>将来負担比率が年々着実に減少している点は評価できるものの、その一方で実質公債費比率は緩やかな上昇傾向が続き、令和5年度には11.8%と類似団体平均（8.6%）を上回る水準で推移している。
実質公債費比率の上昇は、毎年度の予算における義務的経費の割合を高め、政策的に使用できる財源を圧迫することから、財政の硬直化を招くリスクがある。
公債費は一度増大すると削減が困難であるため、今後の財政運営においては、新規事業等に伴う新たな地方債の発行を慎重に判断することが不可欠である。事業の緊急性や費用対効果を厳格に評価し、長期的な視点に立った計画的な起債管理を通じて、これ以上の公債費負担の増加を抑制していく必要がある。</t>
    <phoneticPr fontId="5"/>
  </si>
  <si>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</si>
  <si>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</si>
  <si>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</si>
  <si>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</si>
  <si>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</si>
  <si>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</si>
  <si>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</si>
  <si>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</si>
  <si>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</si>
  <si>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</si>
  <si>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</si>
  <si>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</si>
  <si>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</si>
  <si>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</si>
  <si>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</si>
  <si>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</si>
  <si>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</si>
  <si>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</si>
  <si>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</si>
  <si>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氷見市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</si>
  <si>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</si>
  <si>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</si>
  <si>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</si>
  <si>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</si>
  <si>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</si>
  <si>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</si>
  <si>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</si>
  <si>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</si>
  <si>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</si>
  <si>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</si>
  <si>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</si>
  <si>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</si>
  <si>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</si>
  <si>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</si>
  <si>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</si>
  <si>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</si>
  <si>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</si>
  <si>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</si>
  <si>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</si>
  <si>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</si>
  <si>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</si>
  <si>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</si>
  <si>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</si>
  <si>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</si>
  <si>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</si>
  <si>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</si>
  <si>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</si>
  <si>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</si>
  <si>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</si>
  <si>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</si>
  <si>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</si>
  <si>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</si>
  <si>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</si>
  <si>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</si>
  <si>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</si>
  <si>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</si>
  <si>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</si>
  <si>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</si>
  <si>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</si>
  <si>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</si>
  <si>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</si>
  <si>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</si>
  <si>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</si>
  <si>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</si>
  <si>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</si>
  <si>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</si>
  <si>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</si>
  <si>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4"/>
  </si>
  <si>
    <t>うち日本人(％)</t>
    <phoneticPr fontId="5"/>
  </si>
  <si>
    <t>-2.2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</si>
  <si>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</si>
  <si>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</si>
  <si>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</si>
  <si>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</si>
  <si>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</si>
  <si>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</si>
  <si>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</si>
  <si>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</si>
  <si>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</si>
  <si>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</si>
  <si>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</si>
  <si>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</si>
  <si>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</si>
  <si>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</si>
  <si>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</si>
  <si>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</si>
  <si>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</si>
  <si>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</si>
  <si>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</si>
  <si>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</si>
  <si>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</si>
  <si>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</si>
  <si>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</si>
  <si>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</si>
  <si>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</si>
  <si>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</si>
  <si>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</si>
  <si>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</si>
  <si>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</si>
  <si>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</si>
  <si>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</si>
  <si>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</si>
  <si>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</si>
  <si>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</si>
  <si>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</si>
  <si>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</si>
  <si>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</si>
  <si>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</si>
  <si>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</si>
  <si>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</si>
  <si>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</si>
  <si>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</si>
  <si>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</si>
  <si>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</si>
  <si>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</si>
  <si>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</si>
  <si>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</si>
  <si>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</si>
  <si>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</si>
  <si>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</si>
  <si>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</si>
  <si>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</si>
  <si>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</si>
  <si>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</si>
  <si>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</si>
  <si>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</si>
  <si>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</si>
  <si>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</si>
  <si>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</si>
  <si>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</si>
  <si>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</si>
  <si>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富山県氷見市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</si>
  <si>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</si>
  <si>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</si>
  <si>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</si>
  <si>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</si>
  <si>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</si>
  <si>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</si>
  <si>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</si>
  <si>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</si>
  <si>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</si>
  <si>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</si>
  <si>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</si>
  <si>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</si>
  <si>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</si>
  <si>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</si>
  <si>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</si>
  <si>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</si>
  <si>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</si>
  <si>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</si>
  <si>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</si>
  <si>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</si>
  <si>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</si>
  <si>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</si>
  <si>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</si>
  <si>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</si>
  <si>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</si>
  <si>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</si>
  <si>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</si>
  <si>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</si>
  <si>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</si>
  <si>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</si>
  <si>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</si>
  <si>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</si>
  <si>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</si>
  <si>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</si>
  <si>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</si>
  <si>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</si>
  <si>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</si>
  <si>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</si>
  <si>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</si>
  <si>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</si>
  <si>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</si>
  <si>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</si>
  <si>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</si>
  <si>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</si>
  <si>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</si>
  <si>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</si>
  <si>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</si>
  <si>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</si>
  <si>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</si>
  <si>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</si>
  <si>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</si>
  <si>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</si>
  <si>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</si>
  <si>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</si>
  <si>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</si>
  <si>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</si>
  <si>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</si>
  <si>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</si>
  <si>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</si>
  <si>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</si>
  <si>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</si>
  <si>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</si>
  <si>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</si>
  <si>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</si>
  <si>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</si>
  <si>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</si>
  <si>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</si>
  <si>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</si>
  <si>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</si>
  <si>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</si>
  <si>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</si>
  <si>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</si>
  <si>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</si>
  <si>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</si>
  <si>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</si>
  <si>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</si>
  <si>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</si>
  <si>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</si>
  <si>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</si>
  <si>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</si>
  <si>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</si>
  <si>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</si>
  <si>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</si>
  <si>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</si>
  <si>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</si>
  <si>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</si>
  <si>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</si>
  <si>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</si>
  <si>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</si>
  <si>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</si>
  <si>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</si>
  <si>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</si>
  <si>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</si>
  <si>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</si>
  <si>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</si>
  <si>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</si>
  <si>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</si>
  <si>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</si>
  <si>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</si>
  <si>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</si>
  <si>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</si>
  <si>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</si>
  <si>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</si>
  <si>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</si>
  <si>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</si>
  <si>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</si>
  <si>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</si>
  <si>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</si>
  <si>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</si>
  <si>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</si>
  <si>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</si>
  <si>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</si>
  <si>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</si>
  <si>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</si>
  <si>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</si>
  <si>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</si>
  <si>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</si>
  <si>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</si>
  <si>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</si>
  <si>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</si>
  <si>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</si>
  <si>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</si>
  <si>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</si>
  <si>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</si>
  <si>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</si>
  <si>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</si>
  <si>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</si>
  <si>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</si>
  <si>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</si>
  <si>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</si>
  <si>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</si>
  <si>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</si>
  <si>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</si>
  <si>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</si>
  <si>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</si>
  <si>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</si>
  <si>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</si>
  <si>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</si>
  <si>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</si>
  <si>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</si>
  <si>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</si>
  <si>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</si>
  <si>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</si>
  <si>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</si>
  <si>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</si>
  <si>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</si>
  <si>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</si>
  <si>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</si>
  <si>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</si>
  <si>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</si>
  <si>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</si>
  <si>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富山県氷見市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</si>
  <si>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</si>
  <si>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</si>
  <si>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</si>
  <si>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</si>
  <si>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</si>
  <si>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</si>
  <si>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</si>
  <si>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</si>
  <si>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</si>
  <si>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</si>
  <si>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</si>
  <si>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</si>
  <si>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</si>
  <si>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</si>
  <si>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</si>
  <si>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</si>
  <si>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</si>
  <si>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</si>
  <si>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</si>
  <si>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</si>
  <si>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氷見市体育協会</t>
  </si>
  <si>
    <t>育英資金特別会計</t>
    <phoneticPr fontId="5"/>
  </si>
  <si>
    <t>-</t>
    <phoneticPr fontId="25"/>
  </si>
  <si>
    <t>〇</t>
    <phoneticPr fontId="25"/>
  </si>
  <si>
    <t>氷見市土地開発公社</t>
  </si>
  <si>
    <t>氷見市観光協会</t>
  </si>
  <si>
    <t>氷見ふるさとエネルギー株式会社</t>
  </si>
  <si>
    <t>氷見市文化振興財団</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</si>
  <si>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</si>
  <si>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</si>
  <si>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</si>
  <si>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</si>
  <si>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</si>
  <si>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</si>
  <si>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</si>
  <si>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</si>
  <si>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</si>
  <si>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</si>
  <si>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</si>
  <si>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</si>
  <si>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</si>
  <si>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</si>
  <si>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</si>
  <si>
    <t>介護保険特別会計（保険事業勘定）</t>
    <phoneticPr fontId="5"/>
  </si>
  <si>
    <t>介護保険特別会計（介護サービス事業勘定）</t>
    <phoneticPr fontId="5"/>
  </si>
  <si>
    <t>後期高齢者医療事業特別会計</t>
    <phoneticPr fontId="5"/>
  </si>
  <si>
    <t>氷見市水道事業会計</t>
    <phoneticPr fontId="5"/>
  </si>
  <si>
    <t>法適用企業</t>
    <phoneticPr fontId="5"/>
  </si>
  <si>
    <t>氷見市病院事業会計</t>
    <phoneticPr fontId="5"/>
  </si>
  <si>
    <t>氷見市下水道事業会計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</si>
  <si>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</si>
  <si>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</si>
  <si>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</si>
  <si>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</si>
  <si>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</si>
  <si>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高岡地区広域圏事務組合</t>
  </si>
  <si>
    <t>富山県市町村管理組合</t>
    <rPh sb="0" eb="3">
      <t>トヤマケン</t>
    </rPh>
    <rPh sb="3" eb="6">
      <t>シチョウソン</t>
    </rPh>
    <rPh sb="6" eb="8">
      <t>カンリ</t>
    </rPh>
    <rPh sb="8" eb="10">
      <t>クミアイ</t>
    </rPh>
    <phoneticPr fontId="25"/>
  </si>
  <si>
    <t>富山県市町村総合事務組合</t>
    <rPh sb="0" eb="3">
      <t>トヤマケン</t>
    </rPh>
    <rPh sb="3" eb="6">
      <t>シチョウソン</t>
    </rPh>
    <rPh sb="6" eb="8">
      <t>ソウゴウ</t>
    </rPh>
    <rPh sb="8" eb="10">
      <t>ジム</t>
    </rPh>
    <rPh sb="10" eb="12">
      <t>クミアイ</t>
    </rPh>
    <phoneticPr fontId="25"/>
  </si>
  <si>
    <t>富山県後期高齢者医療広域連合（一般会計）</t>
    <rPh sb="0" eb="3">
      <t>トヤマケン</t>
    </rPh>
    <rPh sb="3" eb="5">
      <t>コウキ</t>
    </rPh>
    <rPh sb="5" eb="8">
      <t>コウレイシャ</t>
    </rPh>
    <rPh sb="8" eb="10">
      <t>イリョウ</t>
    </rPh>
    <rPh sb="10" eb="12">
      <t>コウイキ</t>
    </rPh>
    <rPh sb="12" eb="14">
      <t>レンゴウ</t>
    </rPh>
    <rPh sb="15" eb="17">
      <t>イッパン</t>
    </rPh>
    <rPh sb="17" eb="19">
      <t>カイケイ</t>
    </rPh>
    <phoneticPr fontId="25"/>
  </si>
  <si>
    <t>富山県後期高齢者医療広域連合（特別会計）</t>
    <rPh sb="0" eb="3">
      <t>トヤマケン</t>
    </rPh>
    <rPh sb="3" eb="5">
      <t>コウキ</t>
    </rPh>
    <rPh sb="5" eb="8">
      <t>コウレイシャ</t>
    </rPh>
    <rPh sb="8" eb="10">
      <t>イリョウ</t>
    </rPh>
    <rPh sb="10" eb="12">
      <t>コウイキ</t>
    </rPh>
    <rPh sb="12" eb="14">
      <t>レンゴウ</t>
    </rPh>
    <rPh sb="15" eb="17">
      <t>トクベツ</t>
    </rPh>
    <rPh sb="17" eb="19">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</si>
  <si>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</si>
  <si>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</si>
  <si>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</si>
  <si>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</si>
  <si>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</si>
  <si>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</si>
  <si>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</si>
  <si>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</si>
  <si>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</si>
  <si>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</si>
  <si>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</si>
  <si>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</si>
  <si>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</si>
  <si>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</si>
  <si>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</si>
  <si>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</si>
  <si>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</si>
  <si>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</si>
  <si>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</si>
  <si>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</si>
  <si>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</si>
  <si>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</si>
  <si>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</si>
  <si>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</si>
  <si>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</si>
  <si>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</si>
  <si>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</si>
  <si>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</si>
  <si>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</si>
  <si>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</si>
  <si>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</si>
  <si>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</si>
  <si>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</si>
  <si>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</si>
  <si>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</si>
  <si>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</si>
  <si>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</si>
  <si>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</si>
  <si>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</si>
  <si>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</si>
  <si>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</si>
  <si>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</si>
  <si>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</si>
  <si>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</si>
  <si>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</si>
  <si>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</si>
  <si>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</si>
  <si>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</si>
  <si>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</si>
  <si>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</si>
  <si>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</si>
  <si>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</si>
  <si>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</si>
  <si>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</si>
  <si>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</si>
  <si>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</si>
  <si>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</si>
  <si>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</si>
  <si>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</si>
  <si>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</si>
  <si>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</si>
  <si>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</si>
  <si>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</si>
  <si>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</si>
  <si>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</si>
  <si>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</si>
  <si>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</si>
  <si>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</si>
  <si>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</si>
  <si>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</si>
  <si>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</si>
  <si>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</si>
  <si>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</si>
  <si>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</si>
  <si>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</si>
  <si>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</si>
  <si>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</si>
  <si>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</si>
  <si>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</si>
  <si>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</si>
  <si>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</si>
  <si>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</si>
  <si>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</si>
  <si>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</si>
  <si>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</si>
  <si>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</si>
  <si>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</si>
  <si>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</si>
  <si>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</si>
  <si>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</si>
  <si>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</si>
  <si>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</si>
  <si>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</si>
  <si>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</si>
  <si>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</si>
  <si>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</si>
  <si>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</si>
  <si>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</si>
  <si>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</si>
  <si>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</si>
  <si>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</si>
  <si>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</si>
  <si>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</si>
  <si>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</si>
  <si>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</si>
  <si>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</si>
  <si>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</si>
  <si>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</si>
  <si>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</si>
  <si>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</si>
  <si>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</si>
  <si>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</si>
  <si>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</si>
  <si>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</si>
  <si>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</si>
  <si>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</si>
  <si>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</si>
  <si>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</si>
  <si>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</si>
  <si>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</si>
  <si>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</si>
  <si>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</si>
  <si>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</si>
  <si>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</si>
  <si>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</si>
  <si>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</si>
  <si>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</si>
  <si>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</si>
  <si>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4.15</t>
  </si>
  <si>
    <t>会計</t>
    <rPh sb="0" eb="2">
      <t>カイケイ</t>
    </rPh>
    <phoneticPr fontId="5"/>
  </si>
  <si>
    <t>氷見市水道事業会計</t>
  </si>
  <si>
    <t>一般会計</t>
  </si>
  <si>
    <t>氷見市下水道事業会計</t>
  </si>
  <si>
    <t>介護保険特別会計（保険事業勘定）</t>
  </si>
  <si>
    <t>国民健康保険特別会計</t>
  </si>
  <si>
    <t>氷見市病院事業会計</t>
  </si>
  <si>
    <t>後期高齢者医療事業特別会計</t>
  </si>
  <si>
    <t>育英資金特別会計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</si>
  <si>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</si>
  <si>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</si>
  <si>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</si>
  <si>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</si>
  <si>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</si>
  <si>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</si>
  <si>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</si>
  <si>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</si>
  <si>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</si>
  <si>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</si>
  <si>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</si>
  <si>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</si>
  <si>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</si>
  <si>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</si>
  <si>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</si>
  <si>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</si>
  <si>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</si>
  <si>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</si>
  <si>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</si>
  <si>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</si>
  <si>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</si>
  <si>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</si>
  <si>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</si>
  <si>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</si>
  <si>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</si>
  <si>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</si>
  <si>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</si>
  <si>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</si>
  <si>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</si>
  <si>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</si>
  <si>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</si>
  <si>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</si>
  <si>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</si>
  <si>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</si>
  <si>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</si>
  <si>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</si>
  <si>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</si>
  <si>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</si>
  <si>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</si>
  <si>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</si>
  <si>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</si>
  <si>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</si>
  <si>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</si>
  <si>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</si>
  <si>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</si>
  <si>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</si>
  <si>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</si>
  <si>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ふるさとづくり基金</t>
    <rPh sb="7" eb="9">
      <t>キキン</t>
    </rPh>
    <phoneticPr fontId="5"/>
  </si>
  <si>
    <t>公共施設等再編整備基金</t>
  </si>
  <si>
    <t>教育文化振興基金</t>
  </si>
  <si>
    <t>社会福祉事業振興基金</t>
  </si>
  <si>
    <t>ぶり奨学基金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</si>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</sst>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3"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3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3"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28" xfId="7" applyFont="1" applyBorder="1" applyAlignment="1">
      <alignment horizontal="left" vertical="center"/>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43" xfId="9" applyFont="1" applyBorder="1" applyAlignment="1">
      <alignment horizontal="center" vertical="center"/>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40" xfId="7" applyFont="1" applyBorder="1" applyAlignment="1">
      <alignment horizontal="center" vertical="center" wrapText="1"/>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1"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8" xfId="7" applyFont="1" applyBorder="1" applyAlignment="1">
      <alignment horizontal="center"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9"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177" fontId="9" fillId="0" borderId="73"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9"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70"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6"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4"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7"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95" xfId="15"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lignment horizontal="left" vertical="center"/>
    </xf>
    <xf numFmtId="0" fontId="16" fillId="2" borderId="0" xfId="12" applyFont="1" applyFill="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79" fontId="4" fillId="0" borderId="102" xfId="12" applyNumberFormat="1" applyFont="1" applyBorder="1" applyAlignment="1" applyProtection="1">
      <alignment horizontal="right" vertical="center" shrinkToFit="1"/>
      <protection locked="0"/>
    </xf>
    <xf numFmtId="179" fontId="4" fillId="0" borderId="98" xfId="12" applyNumberFormat="1" applyFont="1" applyBorder="1" applyAlignment="1" applyProtection="1">
      <alignment horizontal="right" vertical="center" shrinkToFit="1"/>
      <protection locked="0"/>
    </xf>
    <xf numFmtId="179" fontId="4" fillId="0" borderId="105"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104" xfId="12"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wrapText="1"/>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wrapTex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39"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8" xfId="12" applyFont="1" applyFill="1" applyBorder="1" applyAlignment="1">
      <alignment horizontal="center" vertical="center" wrapText="1"/>
    </xf>
    <xf numFmtId="0" fontId="4" fillId="2" borderId="30" xfId="12" applyFont="1" applyFill="1" applyBorder="1" applyAlignment="1">
      <alignment horizontal="center" vertical="center" textRotation="255" wrapTex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44"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0" fontId="4" fillId="2" borderId="28"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6"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0" fontId="4" fillId="2" borderId="46"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24" fillId="2" borderId="28" xfId="12" applyFont="1" applyFill="1" applyBorder="1">
      <alignment vertical="center"/>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2" xfId="2" applyNumberFormat="1" applyFont="1" applyBorder="1" applyAlignment="1">
      <alignment horizontal="right" vertical="center" shrinkToFit="1"/>
    </xf>
    <xf numFmtId="190"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7"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81" fontId="28" fillId="0" borderId="181" xfId="5" applyNumberFormat="1" applyFont="1" applyBorder="1" applyAlignment="1">
      <alignment horizontal="right" vertical="center" shrinkToFit="1"/>
    </xf>
    <xf numFmtId="179" fontId="28" fillId="0" borderId="182" xfId="5" applyNumberFormat="1" applyFont="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Border="1" applyAlignment="1">
      <alignment horizontal="center" vertical="center" wrapText="1"/>
    </xf>
    <xf numFmtId="0" fontId="30" fillId="0" borderId="20" xfId="16" applyFont="1" applyBorder="1" applyAlignment="1">
      <alignment horizontal="left" vertical="center" wrapText="1"/>
    </xf>
    <xf numFmtId="0" fontId="30" fillId="0" borderId="21" xfId="16" applyFont="1" applyBorder="1" applyAlignment="1">
      <alignment horizontal="left" vertical="center" wrapText="1"/>
    </xf>
    <xf numFmtId="188" fontId="30" fillId="0" borderId="14" xfId="16" applyNumberFormat="1" applyFont="1" applyBorder="1" applyAlignment="1">
      <alignment horizontal="right" vertical="center" shrinkToFit="1"/>
    </xf>
    <xf numFmtId="188" fontId="30" fillId="0" borderId="16" xfId="16" applyNumberFormat="1" applyFont="1" applyBorder="1" applyAlignment="1">
      <alignment horizontal="right" vertical="center" shrinkToFit="1"/>
    </xf>
    <xf numFmtId="188" fontId="30" fillId="0" borderId="18" xfId="16" applyNumberFormat="1" applyFont="1" applyBorder="1" applyAlignment="1">
      <alignment horizontal="right" vertical="center" shrinkToFit="1"/>
    </xf>
    <xf numFmtId="0" fontId="30" fillId="0" borderId="39" xfId="16" applyFont="1" applyBorder="1" applyAlignment="1">
      <alignment horizontal="center" vertical="center" wrapText="1"/>
    </xf>
    <xf numFmtId="0" fontId="30" fillId="0" borderId="2" xfId="16" applyFont="1" applyBorder="1" applyAlignment="1">
      <alignment horizontal="left" vertical="center"/>
    </xf>
    <xf numFmtId="0" fontId="30" fillId="0" borderId="40" xfId="16" applyFont="1" applyBorder="1" applyAlignment="1">
      <alignment horizontal="left" vertical="center"/>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188" fontId="30" fillId="0" borderId="38" xfId="16" applyNumberFormat="1" applyFont="1" applyBorder="1" applyAlignment="1">
      <alignment horizontal="right" vertical="center" shrinkToFit="1"/>
    </xf>
    <xf numFmtId="0" fontId="30" fillId="0" borderId="63" xfId="16" applyFont="1" applyBorder="1" applyAlignment="1">
      <alignment horizontal="center" vertical="center"/>
    </xf>
    <xf numFmtId="0" fontId="30" fillId="0" borderId="56" xfId="16" applyFont="1" applyBorder="1" applyAlignment="1">
      <alignment horizontal="left" vertical="center"/>
    </xf>
    <xf numFmtId="0" fontId="30" fillId="0" borderId="58" xfId="16" applyFont="1" applyBorder="1" applyAlignment="1">
      <alignment horizontal="left" vertical="center"/>
    </xf>
    <xf numFmtId="188" fontId="30" fillId="0" borderId="113" xfId="16" applyNumberFormat="1" applyFont="1" applyBorder="1" applyAlignment="1">
      <alignment horizontal="right" vertical="center" shrinkToFit="1"/>
    </xf>
    <xf numFmtId="188" fontId="30" fillId="0" borderId="183" xfId="16" applyNumberFormat="1" applyFont="1" applyBorder="1" applyAlignment="1">
      <alignment horizontal="right" vertical="center" shrinkToFit="1"/>
    </xf>
    <xf numFmtId="188" fontId="30" fillId="0" borderId="64"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Border="1" applyAlignment="1">
      <alignment vertical="center" wrapText="1"/>
    </xf>
    <xf numFmtId="0" fontId="31" fillId="0" borderId="51"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188" fontId="30" fillId="0" borderId="186" xfId="17" applyNumberFormat="1" applyFont="1" applyBorder="1" applyAlignment="1">
      <alignment horizontal="right" vertical="center" shrinkToFit="1"/>
    </xf>
    <xf numFmtId="0" fontId="30" fillId="0" borderId="35" xfId="17" applyFont="1" applyBorder="1">
      <alignment vertical="center"/>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188" fontId="30" fillId="0" borderId="187"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8" xfId="17" applyNumberFormat="1" applyFont="1" applyBorder="1" applyAlignment="1">
      <alignment horizontal="right" vertical="center" shrinkToFit="1"/>
    </xf>
    <xf numFmtId="0" fontId="30" fillId="0" borderId="39" xfId="17" applyFont="1" applyBorder="1">
      <alignment vertical="center"/>
    </xf>
    <xf numFmtId="0" fontId="30" fillId="0" borderId="63" xfId="17" applyFont="1" applyBorder="1">
      <alignment vertical="center"/>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188" fontId="30" fillId="0" borderId="113" xfId="17" applyNumberFormat="1" applyFont="1" applyBorder="1" applyAlignment="1">
      <alignment horizontal="right" vertical="center" shrinkToFit="1"/>
    </xf>
    <xf numFmtId="188" fontId="30" fillId="0" borderId="183" xfId="17" applyNumberFormat="1" applyFont="1" applyBorder="1" applyAlignment="1">
      <alignment horizontal="right" vertical="center" shrinkToFit="1"/>
    </xf>
    <xf numFmtId="188" fontId="30" fillId="0" borderId="64"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19" xfId="18" applyFont="1" applyBorder="1" applyAlignment="1">
      <alignment vertical="center" wrapText="1"/>
    </xf>
    <xf numFmtId="0" fontId="31" fillId="0" borderId="15" xfId="18" applyFont="1" applyBorder="1" applyAlignment="1">
      <alignment vertical="center" wrapText="1"/>
    </xf>
    <xf numFmtId="0" fontId="31" fillId="0" borderId="6" xfId="18" applyFont="1" applyBorder="1" applyAlignment="1">
      <alignment vertical="center" wrapText="1"/>
    </xf>
    <xf numFmtId="0" fontId="31" fillId="0" borderId="51" xfId="18" applyFont="1" applyBorder="1">
      <alignment vertical="center"/>
    </xf>
    <xf numFmtId="0" fontId="31" fillId="0" borderId="53" xfId="18" applyFont="1" applyBorder="1">
      <alignment vertical="center"/>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181" fontId="31" fillId="0" borderId="186" xfId="18" applyNumberFormat="1" applyFont="1" applyBorder="1" applyAlignment="1">
      <alignment horizontal="right" vertical="center" shrinkToFit="1"/>
    </xf>
    <xf numFmtId="0" fontId="31" fillId="0" borderId="28" xfId="18" applyFont="1" applyBorder="1" applyAlignment="1">
      <alignment vertical="center" wrapText="1"/>
    </xf>
    <xf numFmtId="0" fontId="31" fillId="0" borderId="5" xfId="18" applyFont="1" applyBorder="1" applyAlignment="1">
      <alignment vertical="center" wrapText="1"/>
    </xf>
    <xf numFmtId="0" fontId="31" fillId="0" borderId="10" xfId="18" applyFont="1" applyBorder="1">
      <alignment vertical="center"/>
    </xf>
    <xf numFmtId="0" fontId="31" fillId="0" borderId="9" xfId="18" applyFont="1" applyBorder="1">
      <alignment vertical="center"/>
    </xf>
    <xf numFmtId="0" fontId="31" fillId="0" borderId="54" xfId="18" applyFont="1" applyBorder="1">
      <alignment vertical="center"/>
    </xf>
    <xf numFmtId="181" fontId="31" fillId="0" borderId="187"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8" xfId="18" applyNumberFormat="1" applyFont="1" applyBorder="1" applyAlignment="1">
      <alignment horizontal="right" vertical="center" shrinkToFit="1"/>
    </xf>
    <xf numFmtId="0" fontId="31" fillId="0" borderId="30" xfId="18" applyFont="1" applyBorder="1" applyAlignment="1">
      <alignment vertical="center" wrapText="1"/>
    </xf>
    <xf numFmtId="0" fontId="31" fillId="0" borderId="8" xfId="18" applyFont="1" applyBorder="1" applyAlignment="1">
      <alignment vertical="center" wrapText="1"/>
    </xf>
    <xf numFmtId="0" fontId="31" fillId="0" borderId="1" xfId="18" applyFont="1" applyBorder="1">
      <alignment vertical="center"/>
    </xf>
    <xf numFmtId="0" fontId="31" fillId="0" borderId="35" xfId="18" applyFont="1" applyBorder="1" applyAlignment="1">
      <alignment vertical="center" wrapText="1"/>
    </xf>
    <xf numFmtId="0" fontId="31" fillId="0" borderId="11" xfId="18" applyFont="1" applyBorder="1" applyAlignment="1">
      <alignment vertical="center" wrapText="1"/>
    </xf>
    <xf numFmtId="0" fontId="31" fillId="0" borderId="63" xfId="18" applyFont="1" applyBorder="1">
      <alignment vertical="center"/>
    </xf>
    <xf numFmtId="0" fontId="31" fillId="0" borderId="57"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8" xfId="18" applyFont="1" applyBorder="1">
      <alignment vertical="center"/>
    </xf>
    <xf numFmtId="181" fontId="31" fillId="0" borderId="113" xfId="18" applyNumberFormat="1" applyFont="1" applyBorder="1" applyAlignment="1">
      <alignment horizontal="right" vertical="center" shrinkToFit="1"/>
    </xf>
    <xf numFmtId="181" fontId="31" fillId="0" borderId="183" xfId="18" applyNumberFormat="1" applyFont="1" applyBorder="1" applyAlignment="1">
      <alignment horizontal="right" vertical="center" shrinkToFit="1"/>
    </xf>
    <xf numFmtId="181" fontId="31" fillId="0" borderId="64"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2" xfId="18" applyFont="1" applyFill="1" applyBorder="1" applyAlignment="1"/>
    <xf numFmtId="0" fontId="32" fillId="8" borderId="23" xfId="18" applyFont="1" applyFill="1" applyBorder="1" applyAlignment="1"/>
    <xf numFmtId="0" fontId="32" fillId="8" borderId="23" xfId="18" applyFont="1" applyFill="1" applyBorder="1" applyAlignment="1">
      <alignment horizontal="right" vertical="center"/>
    </xf>
    <xf numFmtId="0" fontId="32" fillId="8" borderId="24" xfId="18" applyFont="1" applyFill="1" applyBorder="1" applyAlignment="1">
      <alignment horizontal="right" vertical="top"/>
    </xf>
    <xf numFmtId="0" fontId="32" fillId="8" borderId="15" xfId="18" applyFont="1" applyFill="1" applyBorder="1" applyAlignment="1">
      <alignment horizontal="center" vertical="center"/>
    </xf>
    <xf numFmtId="0" fontId="32" fillId="8" borderId="16" xfId="18" applyFont="1" applyFill="1" applyBorder="1" applyAlignment="1">
      <alignment horizontal="center" vertical="center"/>
    </xf>
    <xf numFmtId="0" fontId="32" fillId="8" borderId="62" xfId="18" applyFont="1" applyFill="1" applyBorder="1" applyAlignment="1">
      <alignment horizontal="center" vertical="center"/>
    </xf>
    <xf numFmtId="0" fontId="32" fillId="0" borderId="184" xfId="18" applyFont="1" applyBorder="1" applyAlignment="1">
      <alignment horizontal="center" vertical="center" wrapText="1"/>
    </xf>
    <xf numFmtId="0" fontId="32" fillId="0" borderId="185" xfId="18" applyFont="1" applyBorder="1" applyAlignment="1">
      <alignment horizontal="center" vertical="center" wrapText="1"/>
    </xf>
    <xf numFmtId="0" fontId="34" fillId="0" borderId="50" xfId="18" applyFont="1" applyBorder="1">
      <alignment vertical="center"/>
    </xf>
    <xf numFmtId="0" fontId="34" fillId="0" borderId="51" xfId="18" applyFont="1" applyBorder="1">
      <alignment vertical="center"/>
    </xf>
    <xf numFmtId="0" fontId="34" fillId="0" borderId="52" xfId="18" applyFont="1" applyBorder="1">
      <alignment vertical="center"/>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0" fontId="32" fillId="0" borderId="25" xfId="18" applyFont="1" applyBorder="1" applyAlignment="1">
      <alignment horizontal="center" vertical="center" wrapText="1"/>
    </xf>
    <xf numFmtId="0" fontId="32" fillId="0" borderId="26"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4" xfId="18" applyFont="1" applyBorder="1">
      <alignment vertical="center"/>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27" xfId="18" applyNumberFormat="1" applyFont="1" applyBorder="1" applyAlignment="1" applyProtection="1">
      <alignment horizontal="right" vertical="center" shrinkToFit="1"/>
      <protection locked="0"/>
    </xf>
    <xf numFmtId="0" fontId="32" fillId="0" borderId="113" xfId="18" applyFont="1" applyBorder="1" applyAlignment="1">
      <alignment horizontal="center" vertical="center" wrapText="1"/>
    </xf>
    <xf numFmtId="0" fontId="32" fillId="0" borderId="183" xfId="18" applyFont="1" applyBorder="1" applyAlignment="1">
      <alignment horizontal="center" vertical="center" wrapText="1"/>
    </xf>
    <xf numFmtId="0" fontId="32" fillId="0" borderId="55" xfId="18" applyFont="1" applyBorder="1">
      <alignment vertical="center"/>
    </xf>
    <xf numFmtId="0" fontId="32" fillId="0" borderId="56" xfId="18" applyFont="1" applyBorder="1">
      <alignment vertical="center"/>
    </xf>
    <xf numFmtId="0" fontId="32" fillId="0" borderId="57" xfId="18" applyFont="1" applyBorder="1">
      <alignment vertical="center"/>
    </xf>
    <xf numFmtId="181" fontId="32" fillId="0" borderId="113" xfId="18" applyNumberFormat="1" applyFont="1" applyBorder="1" applyAlignment="1" applyProtection="1">
      <alignment horizontal="right" vertical="center" shrinkToFit="1"/>
      <protection locked="0"/>
    </xf>
    <xf numFmtId="181" fontId="32" fillId="0" borderId="183" xfId="18" applyNumberFormat="1" applyFont="1" applyBorder="1" applyAlignment="1" applyProtection="1">
      <alignment horizontal="right" vertical="center" shrinkToFit="1"/>
      <protection locked="0"/>
    </xf>
    <xf numFmtId="181" fontId="32" fillId="0" borderId="64"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19" xfId="19" applyFont="1" applyBorder="1" applyAlignment="1">
      <alignment vertical="center" wrapText="1"/>
    </xf>
    <xf numFmtId="0" fontId="31" fillId="0" borderId="15" xfId="19" applyFont="1" applyBorder="1" applyAlignment="1">
      <alignment vertical="center" wrapText="1"/>
    </xf>
    <xf numFmtId="0" fontId="31" fillId="0" borderId="6" xfId="19" applyFont="1" applyBorder="1" applyAlignment="1">
      <alignment vertical="center" wrapText="1"/>
    </xf>
    <xf numFmtId="0" fontId="31" fillId="0" borderId="51" xfId="19" applyFont="1" applyBorder="1" applyAlignment="1">
      <alignment horizontal="left" vertical="center"/>
    </xf>
    <xf numFmtId="0" fontId="31" fillId="0" borderId="53" xfId="19" applyFont="1" applyBorder="1" applyAlignment="1">
      <alignment horizontal="left" vertical="center"/>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181" fontId="31" fillId="0" borderId="186" xfId="19" applyNumberFormat="1" applyFont="1" applyBorder="1" applyAlignment="1">
      <alignment horizontal="right" vertical="center" shrinkToFit="1"/>
    </xf>
    <xf numFmtId="0" fontId="31" fillId="0" borderId="28" xfId="19" applyFont="1" applyBorder="1" applyAlignment="1">
      <alignment vertical="center" wrapText="1"/>
    </xf>
    <xf numFmtId="0" fontId="31" fillId="0" borderId="5" xfId="19" applyFont="1" applyBorder="1" applyAlignment="1">
      <alignment vertical="center" wrapText="1"/>
    </xf>
    <xf numFmtId="0" fontId="31" fillId="0" borderId="10" xfId="19" applyFont="1" applyBorder="1">
      <alignment vertical="center"/>
    </xf>
    <xf numFmtId="0" fontId="31" fillId="0" borderId="9" xfId="19" applyFont="1" applyBorder="1" applyAlignment="1">
      <alignment horizontal="left" vertical="center"/>
    </xf>
    <xf numFmtId="0" fontId="31" fillId="0" borderId="54" xfId="19" applyFont="1" applyBorder="1" applyAlignment="1">
      <alignment horizontal="left" vertical="center"/>
    </xf>
    <xf numFmtId="181" fontId="31" fillId="0" borderId="187"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8" xfId="19" applyNumberFormat="1" applyFont="1" applyBorder="1" applyAlignment="1">
      <alignment horizontal="right" vertical="center" shrinkToFit="1"/>
    </xf>
    <xf numFmtId="0" fontId="31" fillId="0" borderId="1" xfId="19" applyFont="1" applyBorder="1">
      <alignment vertical="center"/>
    </xf>
    <xf numFmtId="0" fontId="31" fillId="0" borderId="33" xfId="19" applyFont="1" applyBorder="1">
      <alignmen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4" xfId="19" applyFont="1" applyBorder="1" applyAlignment="1">
      <alignment horizontal="center" vertical="center" shrinkToFit="1"/>
    </xf>
    <xf numFmtId="0" fontId="31" fillId="0" borderId="30" xfId="19" applyFont="1" applyBorder="1" applyAlignment="1">
      <alignment vertical="center" wrapText="1"/>
    </xf>
    <xf numFmtId="0" fontId="31" fillId="0" borderId="8" xfId="19" applyFont="1" applyBorder="1" applyAlignment="1">
      <alignment vertical="center" wrapText="1"/>
    </xf>
    <xf numFmtId="0" fontId="31" fillId="0" borderId="39" xfId="19" applyFont="1" applyBorder="1" applyAlignment="1">
      <alignment vertical="center" wrapText="1"/>
    </xf>
    <xf numFmtId="0" fontId="31" fillId="0" borderId="3" xfId="19" applyFont="1" applyBorder="1" applyAlignment="1">
      <alignment vertical="center" wrapText="1"/>
    </xf>
    <xf numFmtId="0" fontId="31" fillId="0" borderId="10" xfId="19" applyFont="1" applyBorder="1" applyAlignment="1">
      <alignment vertical="center" wrapText="1"/>
    </xf>
    <xf numFmtId="0" fontId="31" fillId="0" borderId="63" xfId="19" applyFont="1" applyBorder="1">
      <alignment vertical="center"/>
    </xf>
    <xf numFmtId="0" fontId="31" fillId="0" borderId="57" xfId="19" applyFont="1" applyBorder="1">
      <alignment vertical="center"/>
    </xf>
    <xf numFmtId="0" fontId="31" fillId="0" borderId="55" xfId="19" applyFont="1" applyBorder="1">
      <alignment vertical="center"/>
    </xf>
    <xf numFmtId="0" fontId="31" fillId="0" borderId="56" xfId="19" applyFont="1" applyBorder="1" applyAlignment="1">
      <alignment horizontal="left" vertical="center"/>
    </xf>
    <xf numFmtId="0" fontId="31" fillId="0" borderId="58" xfId="19" applyFont="1" applyBorder="1" applyAlignment="1">
      <alignment horizontal="left" vertical="center"/>
    </xf>
    <xf numFmtId="181" fontId="31" fillId="0" borderId="113" xfId="19" applyNumberFormat="1" applyFont="1" applyBorder="1" applyAlignment="1">
      <alignment horizontal="right" vertical="center" shrinkToFit="1"/>
    </xf>
    <xf numFmtId="181" fontId="31" fillId="0" borderId="183" xfId="19" applyNumberFormat="1" applyFont="1" applyBorder="1" applyAlignment="1">
      <alignment horizontal="right" vertical="center" shrinkToFit="1"/>
    </xf>
    <xf numFmtId="181" fontId="31" fillId="0" borderId="64"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2" xfId="16" applyFont="1" applyFill="1" applyBorder="1" applyAlignment="1"/>
    <xf numFmtId="0" fontId="37" fillId="6" borderId="23" xfId="16" applyFont="1" applyFill="1" applyBorder="1" applyAlignment="1">
      <alignment horizontal="right" vertical="top"/>
    </xf>
    <xf numFmtId="0" fontId="37" fillId="6" borderId="24" xfId="16" applyFont="1" applyFill="1" applyBorder="1" applyAlignment="1">
      <alignment horizontal="right" vertical="top"/>
    </xf>
    <xf numFmtId="0" fontId="38" fillId="8" borderId="16" xfId="20" applyFont="1" applyFill="1" applyBorder="1" applyAlignment="1">
      <alignment horizontal="center" vertical="center"/>
    </xf>
    <xf numFmtId="0" fontId="38" fillId="8" borderId="62" xfId="20" applyFont="1" applyFill="1" applyBorder="1" applyAlignment="1">
      <alignment horizontal="center" vertical="center"/>
    </xf>
    <xf numFmtId="0" fontId="37" fillId="0" borderId="28" xfId="16" applyFont="1" applyBorder="1" applyAlignment="1">
      <alignment horizontal="center" vertical="center" wrapText="1"/>
    </xf>
    <xf numFmtId="0" fontId="37" fillId="0" borderId="20" xfId="16" applyFont="1" applyBorder="1" applyAlignment="1">
      <alignment horizontal="left" vertical="center" wrapText="1"/>
    </xf>
    <xf numFmtId="0" fontId="37" fillId="0" borderId="21" xfId="16" applyFont="1" applyBorder="1" applyAlignment="1">
      <alignment horizontal="left" vertical="center" wrapText="1"/>
    </xf>
    <xf numFmtId="181" fontId="37" fillId="0" borderId="16" xfId="20" applyNumberFormat="1" applyFont="1" applyBorder="1" applyAlignment="1">
      <alignment horizontal="right" vertical="center" shrinkToFit="1"/>
    </xf>
    <xf numFmtId="181" fontId="37" fillId="0" borderId="18" xfId="20" applyNumberFormat="1" applyFont="1" applyBorder="1" applyAlignment="1">
      <alignment horizontal="right" vertical="center" shrinkToFit="1"/>
    </xf>
    <xf numFmtId="0" fontId="37" fillId="0" borderId="39" xfId="16" applyFont="1" applyBorder="1" applyAlignment="1">
      <alignment horizontal="center" vertical="center" wrapText="1"/>
    </xf>
    <xf numFmtId="0" fontId="37" fillId="0" borderId="2" xfId="16" applyFont="1" applyBorder="1" applyAlignment="1">
      <alignment horizontal="left" vertical="center"/>
    </xf>
    <xf numFmtId="0" fontId="37" fillId="0" borderId="40" xfId="16" applyFont="1" applyBorder="1" applyAlignment="1">
      <alignment horizontal="left" vertical="center"/>
    </xf>
    <xf numFmtId="181" fontId="37" fillId="0" borderId="37" xfId="20" applyNumberFormat="1" applyFont="1" applyBorder="1" applyAlignment="1">
      <alignment horizontal="right" vertical="center" shrinkToFit="1"/>
    </xf>
    <xf numFmtId="181" fontId="37" fillId="0" borderId="38" xfId="20" applyNumberFormat="1" applyFont="1" applyBorder="1" applyAlignment="1">
      <alignment horizontal="right" vertical="center" shrinkToFit="1"/>
    </xf>
    <xf numFmtId="0" fontId="37" fillId="0" borderId="9" xfId="16" applyFont="1" applyBorder="1" applyAlignment="1">
      <alignment horizontal="left" vertical="center"/>
    </xf>
    <xf numFmtId="0" fontId="37" fillId="0" borderId="54" xfId="16" applyFont="1" applyBorder="1" applyAlignment="1">
      <alignment horizontal="left" vertical="center"/>
    </xf>
    <xf numFmtId="181" fontId="37" fillId="0" borderId="12" xfId="20" applyNumberFormat="1" applyFont="1" applyBorder="1" applyAlignment="1">
      <alignment horizontal="right" vertical="center" shrinkToFit="1"/>
    </xf>
    <xf numFmtId="181" fontId="37" fillId="0" borderId="188" xfId="20" applyNumberFormat="1" applyFont="1" applyBorder="1" applyAlignment="1">
      <alignment horizontal="right" vertical="center" shrinkToFit="1"/>
    </xf>
    <xf numFmtId="0" fontId="37" fillId="0" borderId="25" xfId="16" applyFont="1" applyBorder="1" applyAlignment="1">
      <alignment horizontal="center"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181" fontId="37" fillId="0" borderId="12" xfId="20" applyNumberFormat="1" applyFont="1" applyBorder="1" applyAlignment="1" applyProtection="1">
      <alignment horizontal="right" vertical="center" shrinkToFit="1"/>
      <protection locked="0"/>
    </xf>
    <xf numFmtId="181" fontId="37" fillId="0" borderId="188" xfId="20" applyNumberFormat="1" applyFont="1" applyBorder="1" applyAlignment="1" applyProtection="1">
      <alignment horizontal="right" vertical="center" shrinkToFit="1"/>
      <protection locked="0"/>
    </xf>
    <xf numFmtId="0" fontId="37" fillId="0" borderId="41" xfId="16" applyFont="1" applyBorder="1" applyAlignment="1">
      <alignment horizontal="center" vertical="center"/>
    </xf>
    <xf numFmtId="0" fontId="37" fillId="0" borderId="55" xfId="16" applyFont="1" applyBorder="1" applyAlignment="1" applyProtection="1">
      <alignment horizontal="left" vertical="center" wrapText="1"/>
      <protection locked="0"/>
    </xf>
    <xf numFmtId="0" fontId="37" fillId="0" borderId="56" xfId="16" applyFont="1" applyBorder="1" applyAlignment="1" applyProtection="1">
      <alignment horizontal="left" vertical="center" wrapText="1"/>
      <protection locked="0"/>
    </xf>
    <xf numFmtId="0" fontId="37" fillId="0" borderId="58" xfId="16" applyFont="1" applyBorder="1" applyAlignment="1" applyProtection="1">
      <alignment horizontal="left" vertical="center" wrapText="1"/>
      <protection locked="0"/>
    </xf>
    <xf numFmtId="181" fontId="37" fillId="0" borderId="183" xfId="20" applyNumberFormat="1" applyFont="1" applyBorder="1" applyAlignment="1" applyProtection="1">
      <alignment horizontal="right" vertical="center" shrinkToFit="1"/>
      <protection locked="0"/>
    </xf>
    <xf numFmtId="181" fontId="37" fillId="0" borderId="64" xfId="20" applyNumberFormat="1" applyFont="1" applyBorder="1" applyAlignment="1" applyProtection="1">
      <alignment horizontal="right" vertical="center" shrinkToFit="1"/>
      <protection locked="0"/>
    </xf>
    <xf numFmtId="0" fontId="37" fillId="0" borderId="22" xfId="16" applyFont="1" applyBorder="1" applyAlignment="1">
      <alignment horizontal="center" vertical="center"/>
    </xf>
    <xf numFmtId="0" fontId="37" fillId="0" borderId="23" xfId="16" applyFont="1" applyBorder="1" applyAlignment="1">
      <alignment horizontal="left" vertical="center"/>
    </xf>
    <xf numFmtId="0" fontId="37" fillId="0" borderId="24" xfId="16" applyFont="1" applyBorder="1" applyAlignment="1">
      <alignment horizontal="left" vertical="center"/>
    </xf>
    <xf numFmtId="181" fontId="37" fillId="0" borderId="60" xfId="20" applyNumberFormat="1" applyFont="1" applyBorder="1" applyAlignment="1">
      <alignment horizontal="right" vertical="center" shrinkToFit="1"/>
    </xf>
    <xf numFmtId="181" fontId="37" fillId="0" borderId="62"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A988C7FA-30EB-4A8D-9AD4-A611D4AEED08}"/>
    <cellStyle name="標準 2 3" xfId="10" xr:uid="{00237D95-ADB3-4F08-A994-A926B92E007E}"/>
    <cellStyle name="標準 3" xfId="11" xr:uid="{608823C3-5C31-4ECE-8397-4303EBDA7FA4}"/>
    <cellStyle name="標準 4" xfId="20" xr:uid="{DA06FBC5-2C9F-4109-AD44-D6A1CB33C137}"/>
    <cellStyle name="標準 4_APAHO401600" xfId="16" xr:uid="{87AA2553-8DB2-40B7-864A-20400ACF7037}"/>
    <cellStyle name="標準 4_APAHO4019001" xfId="19" xr:uid="{833603FD-F96D-452A-96ED-46BDEFE5E835}"/>
    <cellStyle name="標準 4_ZJ08_022012_青森市_2010" xfId="18" xr:uid="{9DD530DB-1619-4F1F-9434-0FBF00380C0B}"/>
    <cellStyle name="標準 6" xfId="7" xr:uid="{291AA504-AB0A-496A-B541-56F24AC5F451}"/>
    <cellStyle name="標準 6_APAHO401000" xfId="9" xr:uid="{2F02C627-6173-4D86-B207-C7F9D7BA77EB}"/>
    <cellStyle name="標準 6_APAHO401200_O-JJ1016-001-3_財政状況資料集(決算状況カード(各会計・関係団体))(Rev2)2" xfId="15" xr:uid="{C9D94A1A-A201-4CBE-9D83-5ABA15778A79}"/>
    <cellStyle name="標準 6_APAHO402200_O-JJ1016-001-3_財政状況資料集(決算状況カード(各会計・関係団体))(Rev2)2" xfId="12" xr:uid="{60A00390-9052-45BE-B139-2093B36E28EF}"/>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1014C343-976E-4E17-AA6E-1FF447E3E60C}"/>
    <cellStyle name="標準_O-JJ0722-001-3_決算状況カード(各会計・関係団体)_O-JJ1016-001-3_財政状況資料集(決算状況カード(各会計・関係団体))(Rev2)2" xfId="14" xr:uid="{6B375F17-908F-4F96-8BB6-F3B525D9200A}"/>
    <cellStyle name="標準_O-JJ0722-001-8_連結実質赤字比率に係る赤字・黒字の構成分析" xfId="17" xr:uid="{A8C9EFC6-5757-4711-96B7-8A80657677D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DFB2-4412-95DF-90891094857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91211</c:v>
                </c:pt>
                <c:pt idx="1">
                  <c:v>102173</c:v>
                </c:pt>
                <c:pt idx="2">
                  <c:v>101625</c:v>
                </c:pt>
                <c:pt idx="3">
                  <c:v>103656</c:v>
                </c:pt>
                <c:pt idx="4">
                  <c:v>68464</c:v>
                </c:pt>
              </c:numCache>
            </c:numRef>
          </c:val>
          <c:smooth val="0"/>
          <c:extLst>
            <c:ext xmlns:c16="http://schemas.microsoft.com/office/drawing/2014/chart" uri="{C3380CC4-5D6E-409C-BE32-E72D297353CC}">
              <c16:uniqueId val="{00000001-DFB2-4412-95DF-9089109485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6.52</c:v>
                </c:pt>
                <c:pt idx="1">
                  <c:v>7.95</c:v>
                </c:pt>
                <c:pt idx="2">
                  <c:v>4.74</c:v>
                </c:pt>
                <c:pt idx="3">
                  <c:v>7.95</c:v>
                </c:pt>
                <c:pt idx="4">
                  <c:v>5.69</c:v>
                </c:pt>
              </c:numCache>
            </c:numRef>
          </c:val>
          <c:extLst>
            <c:ext xmlns:c16="http://schemas.microsoft.com/office/drawing/2014/chart" uri="{C3380CC4-5D6E-409C-BE32-E72D297353CC}">
              <c16:uniqueId val="{00000000-65C2-4400-8A3A-5FFE6D514D3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24.51</c:v>
                </c:pt>
                <c:pt idx="1">
                  <c:v>24.18</c:v>
                </c:pt>
                <c:pt idx="2">
                  <c:v>26.68</c:v>
                </c:pt>
                <c:pt idx="3">
                  <c:v>27.66</c:v>
                </c:pt>
                <c:pt idx="4">
                  <c:v>25.65</c:v>
                </c:pt>
              </c:numCache>
            </c:numRef>
          </c:val>
          <c:extLst>
            <c:ext xmlns:c16="http://schemas.microsoft.com/office/drawing/2014/chart" uri="{C3380CC4-5D6E-409C-BE32-E72D297353CC}">
              <c16:uniqueId val="{00000001-65C2-4400-8A3A-5FFE6D514D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1.56</c:v>
                </c:pt>
                <c:pt idx="1">
                  <c:v>1.73</c:v>
                </c:pt>
                <c:pt idx="2">
                  <c:v>0.52</c:v>
                </c:pt>
                <c:pt idx="3">
                  <c:v>3.07</c:v>
                </c:pt>
                <c:pt idx="4">
                  <c:v>-4.1500000000000004</c:v>
                </c:pt>
              </c:numCache>
            </c:numRef>
          </c:val>
          <c:smooth val="0"/>
          <c:extLst>
            <c:ext xmlns:c16="http://schemas.microsoft.com/office/drawing/2014/chart" uri="{C3380CC4-5D6E-409C-BE32-E72D297353CC}">
              <c16:uniqueId val="{00000002-65C2-4400-8A3A-5FFE6D514D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2F0-4275-8AC1-52881E46F0E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F0-4275-8AC1-52881E46F0E1}"/>
            </c:ext>
          </c:extLst>
        </c:ser>
        <c:ser>
          <c:idx val="2"/>
          <c:order val="2"/>
          <c:tx>
            <c:strRef>
              <c:f>[1]データシート!$A$29</c:f>
              <c:strCache>
                <c:ptCount val="1"/>
                <c:pt idx="0">
                  <c:v>育英資金特別会計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2F0-4275-8AC1-52881E46F0E1}"/>
            </c:ext>
          </c:extLst>
        </c:ser>
        <c:ser>
          <c:idx val="3"/>
          <c:order val="3"/>
          <c:tx>
            <c:strRef>
              <c:f>[1]データシート!$A$30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0.01</c:v>
                </c:pt>
                <c:pt idx="6">
                  <c:v>#N/A</c:v>
                </c:pt>
                <c:pt idx="7">
                  <c:v>0</c:v>
                </c:pt>
                <c:pt idx="8">
                  <c:v>#N/A</c:v>
                </c:pt>
                <c:pt idx="9">
                  <c:v>0.02</c:v>
                </c:pt>
              </c:numCache>
            </c:numRef>
          </c:val>
          <c:extLst>
            <c:ext xmlns:c16="http://schemas.microsoft.com/office/drawing/2014/chart" uri="{C3380CC4-5D6E-409C-BE32-E72D297353CC}">
              <c16:uniqueId val="{00000003-42F0-4275-8AC1-52881E46F0E1}"/>
            </c:ext>
          </c:extLst>
        </c:ser>
        <c:ser>
          <c:idx val="4"/>
          <c:order val="4"/>
          <c:tx>
            <c:strRef>
              <c:f>[1]データシート!$A$31</c:f>
              <c:strCache>
                <c:ptCount val="1"/>
                <c:pt idx="0">
                  <c:v>氷見市病院事業会計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c:v>
                </c:pt>
                <c:pt idx="2">
                  <c:v>#N/A</c:v>
                </c:pt>
                <c:pt idx="3">
                  <c:v>7.0000000000000007E-2</c:v>
                </c:pt>
                <c:pt idx="4">
                  <c:v>#N/A</c:v>
                </c:pt>
                <c:pt idx="5">
                  <c:v>7.0000000000000007E-2</c:v>
                </c:pt>
                <c:pt idx="6">
                  <c:v>#N/A</c:v>
                </c:pt>
                <c:pt idx="7">
                  <c:v>0.16</c:v>
                </c:pt>
                <c:pt idx="8">
                  <c:v>#N/A</c:v>
                </c:pt>
                <c:pt idx="9">
                  <c:v>0.09</c:v>
                </c:pt>
              </c:numCache>
            </c:numRef>
          </c:val>
          <c:extLst>
            <c:ext xmlns:c16="http://schemas.microsoft.com/office/drawing/2014/chart" uri="{C3380CC4-5D6E-409C-BE32-E72D297353CC}">
              <c16:uniqueId val="{00000004-42F0-4275-8AC1-52881E46F0E1}"/>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0.35</c:v>
                </c:pt>
                <c:pt idx="2">
                  <c:v>#N/A</c:v>
                </c:pt>
                <c:pt idx="3">
                  <c:v>0.48</c:v>
                </c:pt>
                <c:pt idx="4">
                  <c:v>#N/A</c:v>
                </c:pt>
                <c:pt idx="5">
                  <c:v>0.45</c:v>
                </c:pt>
                <c:pt idx="6">
                  <c:v>#N/A</c:v>
                </c:pt>
                <c:pt idx="7">
                  <c:v>0.01</c:v>
                </c:pt>
                <c:pt idx="8">
                  <c:v>#N/A</c:v>
                </c:pt>
                <c:pt idx="9">
                  <c:v>0.39</c:v>
                </c:pt>
              </c:numCache>
            </c:numRef>
          </c:val>
          <c:extLst>
            <c:ext xmlns:c16="http://schemas.microsoft.com/office/drawing/2014/chart" uri="{C3380CC4-5D6E-409C-BE32-E72D297353CC}">
              <c16:uniqueId val="{00000005-42F0-4275-8AC1-52881E46F0E1}"/>
            </c:ext>
          </c:extLst>
        </c:ser>
        <c:ser>
          <c:idx val="6"/>
          <c:order val="6"/>
          <c:tx>
            <c:strRef>
              <c:f>[1]データシート!$A$33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0.38</c:v>
                </c:pt>
                <c:pt idx="2">
                  <c:v>#N/A</c:v>
                </c:pt>
                <c:pt idx="3">
                  <c:v>0.64</c:v>
                </c:pt>
                <c:pt idx="4">
                  <c:v>#N/A</c:v>
                </c:pt>
                <c:pt idx="5">
                  <c:v>0.69</c:v>
                </c:pt>
                <c:pt idx="6">
                  <c:v>#N/A</c:v>
                </c:pt>
                <c:pt idx="7">
                  <c:v>1.28</c:v>
                </c:pt>
                <c:pt idx="8">
                  <c:v>#N/A</c:v>
                </c:pt>
                <c:pt idx="9">
                  <c:v>1.77</c:v>
                </c:pt>
              </c:numCache>
            </c:numRef>
          </c:val>
          <c:extLst>
            <c:ext xmlns:c16="http://schemas.microsoft.com/office/drawing/2014/chart" uri="{C3380CC4-5D6E-409C-BE32-E72D297353CC}">
              <c16:uniqueId val="{00000006-42F0-4275-8AC1-52881E46F0E1}"/>
            </c:ext>
          </c:extLst>
        </c:ser>
        <c:ser>
          <c:idx val="7"/>
          <c:order val="7"/>
          <c:tx>
            <c:strRef>
              <c:f>[1]データシート!$A$34</c:f>
              <c:strCache>
                <c:ptCount val="1"/>
                <c:pt idx="0">
                  <c:v>氷見市下水道事業会計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#N/A</c:v>
                </c:pt>
                <c:pt idx="3">
                  <c:v>0.93</c:v>
                </c:pt>
                <c:pt idx="4">
                  <c:v>#N/A</c:v>
                </c:pt>
                <c:pt idx="5">
                  <c:v>1.02</c:v>
                </c:pt>
                <c:pt idx="6">
                  <c:v>#N/A</c:v>
                </c:pt>
                <c:pt idx="7">
                  <c:v>1.59</c:v>
                </c:pt>
                <c:pt idx="8">
                  <c:v>#N/A</c:v>
                </c:pt>
                <c:pt idx="9">
                  <c:v>2.08</c:v>
                </c:pt>
              </c:numCache>
            </c:numRef>
          </c:val>
          <c:extLst>
            <c:ext xmlns:c16="http://schemas.microsoft.com/office/drawing/2014/chart" uri="{C3380CC4-5D6E-409C-BE32-E72D297353CC}">
              <c16:uniqueId val="{00000007-42F0-4275-8AC1-52881E46F0E1}"/>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6.51</c:v>
                </c:pt>
                <c:pt idx="2">
                  <c:v>#N/A</c:v>
                </c:pt>
                <c:pt idx="3">
                  <c:v>7.94</c:v>
                </c:pt>
                <c:pt idx="4">
                  <c:v>#N/A</c:v>
                </c:pt>
                <c:pt idx="5">
                  <c:v>4.7300000000000004</c:v>
                </c:pt>
                <c:pt idx="6">
                  <c:v>#N/A</c:v>
                </c:pt>
                <c:pt idx="7">
                  <c:v>7.94</c:v>
                </c:pt>
                <c:pt idx="8">
                  <c:v>#N/A</c:v>
                </c:pt>
                <c:pt idx="9">
                  <c:v>5.69</c:v>
                </c:pt>
              </c:numCache>
            </c:numRef>
          </c:val>
          <c:extLst>
            <c:ext xmlns:c16="http://schemas.microsoft.com/office/drawing/2014/chart" uri="{C3380CC4-5D6E-409C-BE32-E72D297353CC}">
              <c16:uniqueId val="{00000008-42F0-4275-8AC1-52881E46F0E1}"/>
            </c:ext>
          </c:extLst>
        </c:ser>
        <c:ser>
          <c:idx val="9"/>
          <c:order val="9"/>
          <c:tx>
            <c:strRef>
              <c:f>[1]データシート!$A$36</c:f>
              <c:strCache>
                <c:ptCount val="1"/>
                <c:pt idx="0">
                  <c:v>氷見市水道事業会計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11.78</c:v>
                </c:pt>
                <c:pt idx="2">
                  <c:v>#N/A</c:v>
                </c:pt>
                <c:pt idx="3">
                  <c:v>11.23</c:v>
                </c:pt>
                <c:pt idx="4">
                  <c:v>#N/A</c:v>
                </c:pt>
                <c:pt idx="5">
                  <c:v>10.74</c:v>
                </c:pt>
                <c:pt idx="6">
                  <c:v>#N/A</c:v>
                </c:pt>
                <c:pt idx="7">
                  <c:v>9.34</c:v>
                </c:pt>
                <c:pt idx="8">
                  <c:v>#N/A</c:v>
                </c:pt>
                <c:pt idx="9">
                  <c:v>9.2100000000000009</c:v>
                </c:pt>
              </c:numCache>
            </c:numRef>
          </c:val>
          <c:extLst>
            <c:ext xmlns:c16="http://schemas.microsoft.com/office/drawing/2014/chart" uri="{C3380CC4-5D6E-409C-BE32-E72D297353CC}">
              <c16:uniqueId val="{00000009-42F0-4275-8AC1-52881E46F0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2181</c:v>
                </c:pt>
                <c:pt idx="5">
                  <c:v>1985</c:v>
                </c:pt>
                <c:pt idx="8">
                  <c:v>1988</c:v>
                </c:pt>
                <c:pt idx="11">
                  <c:v>1937</c:v>
                </c:pt>
                <c:pt idx="14">
                  <c:v>1839</c:v>
                </c:pt>
              </c:numCache>
            </c:numRef>
          </c:val>
          <c:extLst>
            <c:ext xmlns:c16="http://schemas.microsoft.com/office/drawing/2014/chart" uri="{C3380CC4-5D6E-409C-BE32-E72D297353CC}">
              <c16:uniqueId val="{00000000-2800-47C0-A390-AF80506B4F7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00-47C0-A390-AF80506B4F7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16</c:v>
                </c:pt>
                <c:pt idx="3">
                  <c:v>17</c:v>
                </c:pt>
                <c:pt idx="6">
                  <c:v>15</c:v>
                </c:pt>
                <c:pt idx="9">
                  <c:v>13</c:v>
                </c:pt>
                <c:pt idx="12">
                  <c:v>0</c:v>
                </c:pt>
              </c:numCache>
            </c:numRef>
          </c:val>
          <c:extLst>
            <c:ext xmlns:c16="http://schemas.microsoft.com/office/drawing/2014/chart" uri="{C3380CC4-5D6E-409C-BE32-E72D297353CC}">
              <c16:uniqueId val="{00000002-2800-47C0-A390-AF80506B4F7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47</c:v>
                </c:pt>
                <c:pt idx="3">
                  <c:v>46</c:v>
                </c:pt>
                <c:pt idx="6">
                  <c:v>46</c:v>
                </c:pt>
                <c:pt idx="9">
                  <c:v>48</c:v>
                </c:pt>
                <c:pt idx="12">
                  <c:v>44</c:v>
                </c:pt>
              </c:numCache>
            </c:numRef>
          </c:val>
          <c:extLst>
            <c:ext xmlns:c16="http://schemas.microsoft.com/office/drawing/2014/chart" uri="{C3380CC4-5D6E-409C-BE32-E72D297353CC}">
              <c16:uniqueId val="{00000003-2800-47C0-A390-AF80506B4F7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950</c:v>
                </c:pt>
                <c:pt idx="3">
                  <c:v>751</c:v>
                </c:pt>
                <c:pt idx="6">
                  <c:v>733</c:v>
                </c:pt>
                <c:pt idx="9">
                  <c:v>715</c:v>
                </c:pt>
                <c:pt idx="12">
                  <c:v>710</c:v>
                </c:pt>
              </c:numCache>
            </c:numRef>
          </c:val>
          <c:extLst>
            <c:ext xmlns:c16="http://schemas.microsoft.com/office/drawing/2014/chart" uri="{C3380CC4-5D6E-409C-BE32-E72D297353CC}">
              <c16:uniqueId val="{00000004-2800-47C0-A390-AF80506B4F7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00-47C0-A390-AF80506B4F7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00-47C0-A390-AF80506B4F7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2408</c:v>
                </c:pt>
                <c:pt idx="3">
                  <c:v>2370</c:v>
                </c:pt>
                <c:pt idx="6">
                  <c:v>2373</c:v>
                </c:pt>
                <c:pt idx="9">
                  <c:v>2451</c:v>
                </c:pt>
                <c:pt idx="12">
                  <c:v>2389</c:v>
                </c:pt>
              </c:numCache>
            </c:numRef>
          </c:val>
          <c:extLst>
            <c:ext xmlns:c16="http://schemas.microsoft.com/office/drawing/2014/chart" uri="{C3380CC4-5D6E-409C-BE32-E72D297353CC}">
              <c16:uniqueId val="{00000007-2800-47C0-A390-AF80506B4F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1240</c:v>
                </c:pt>
                <c:pt idx="2">
                  <c:v>#N/A</c:v>
                </c:pt>
                <c:pt idx="3">
                  <c:v>#N/A</c:v>
                </c:pt>
                <c:pt idx="4">
                  <c:v>1199</c:v>
                </c:pt>
                <c:pt idx="5">
                  <c:v>#N/A</c:v>
                </c:pt>
                <c:pt idx="6">
                  <c:v>#N/A</c:v>
                </c:pt>
                <c:pt idx="7">
                  <c:v>1179</c:v>
                </c:pt>
                <c:pt idx="8">
                  <c:v>#N/A</c:v>
                </c:pt>
                <c:pt idx="9">
                  <c:v>#N/A</c:v>
                </c:pt>
                <c:pt idx="10">
                  <c:v>1290</c:v>
                </c:pt>
                <c:pt idx="11">
                  <c:v>#N/A</c:v>
                </c:pt>
                <c:pt idx="12">
                  <c:v>#N/A</c:v>
                </c:pt>
                <c:pt idx="13">
                  <c:v>1304</c:v>
                </c:pt>
                <c:pt idx="14">
                  <c:v>#N/A</c:v>
                </c:pt>
              </c:numCache>
            </c:numRef>
          </c:val>
          <c:smooth val="0"/>
          <c:extLst>
            <c:ext xmlns:c16="http://schemas.microsoft.com/office/drawing/2014/chart" uri="{C3380CC4-5D6E-409C-BE32-E72D297353CC}">
              <c16:uniqueId val="{00000008-2800-47C0-A390-AF80506B4F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20935</c:v>
                </c:pt>
                <c:pt idx="5">
                  <c:v>20649</c:v>
                </c:pt>
                <c:pt idx="8">
                  <c:v>21345</c:v>
                </c:pt>
                <c:pt idx="11">
                  <c:v>21936</c:v>
                </c:pt>
                <c:pt idx="14">
                  <c:v>22518</c:v>
                </c:pt>
              </c:numCache>
            </c:numRef>
          </c:val>
          <c:extLst>
            <c:ext xmlns:c16="http://schemas.microsoft.com/office/drawing/2014/chart" uri="{C3380CC4-5D6E-409C-BE32-E72D297353CC}">
              <c16:uniqueId val="{00000000-0039-4AA7-AD4C-9804CD2A707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262</c:v>
                </c:pt>
                <c:pt idx="5">
                  <c:v>243</c:v>
                </c:pt>
                <c:pt idx="8">
                  <c:v>213</c:v>
                </c:pt>
                <c:pt idx="11">
                  <c:v>192</c:v>
                </c:pt>
                <c:pt idx="14">
                  <c:v>182</c:v>
                </c:pt>
              </c:numCache>
            </c:numRef>
          </c:val>
          <c:extLst>
            <c:ext xmlns:c16="http://schemas.microsoft.com/office/drawing/2014/chart" uri="{C3380CC4-5D6E-409C-BE32-E72D297353CC}">
              <c16:uniqueId val="{00000001-0039-4AA7-AD4C-9804CD2A707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7765</c:v>
                </c:pt>
                <c:pt idx="5">
                  <c:v>7811</c:v>
                </c:pt>
                <c:pt idx="8">
                  <c:v>9374</c:v>
                </c:pt>
                <c:pt idx="11">
                  <c:v>9791</c:v>
                </c:pt>
                <c:pt idx="14">
                  <c:v>10266</c:v>
                </c:pt>
              </c:numCache>
            </c:numRef>
          </c:val>
          <c:extLst>
            <c:ext xmlns:c16="http://schemas.microsoft.com/office/drawing/2014/chart" uri="{C3380CC4-5D6E-409C-BE32-E72D297353CC}">
              <c16:uniqueId val="{00000002-0039-4AA7-AD4C-9804CD2A707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39-4AA7-AD4C-9804CD2A707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39-4AA7-AD4C-9804CD2A707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39-4AA7-AD4C-9804CD2A707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4002</c:v>
                </c:pt>
                <c:pt idx="3">
                  <c:v>3748</c:v>
                </c:pt>
                <c:pt idx="6">
                  <c:v>3522</c:v>
                </c:pt>
                <c:pt idx="9">
                  <c:v>3314</c:v>
                </c:pt>
                <c:pt idx="12">
                  <c:v>3180</c:v>
                </c:pt>
              </c:numCache>
            </c:numRef>
          </c:val>
          <c:extLst>
            <c:ext xmlns:c16="http://schemas.microsoft.com/office/drawing/2014/chart" uri="{C3380CC4-5D6E-409C-BE32-E72D297353CC}">
              <c16:uniqueId val="{00000006-0039-4AA7-AD4C-9804CD2A707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341</c:v>
                </c:pt>
                <c:pt idx="3">
                  <c:v>296</c:v>
                </c:pt>
                <c:pt idx="6">
                  <c:v>259</c:v>
                </c:pt>
                <c:pt idx="9">
                  <c:v>213</c:v>
                </c:pt>
                <c:pt idx="12">
                  <c:v>170</c:v>
                </c:pt>
              </c:numCache>
            </c:numRef>
          </c:val>
          <c:extLst>
            <c:ext xmlns:c16="http://schemas.microsoft.com/office/drawing/2014/chart" uri="{C3380CC4-5D6E-409C-BE32-E72D297353CC}">
              <c16:uniqueId val="{00000007-0039-4AA7-AD4C-9804CD2A707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7438</c:v>
                </c:pt>
                <c:pt idx="3">
                  <c:v>7334</c:v>
                </c:pt>
                <c:pt idx="6">
                  <c:v>7052</c:v>
                </c:pt>
                <c:pt idx="9">
                  <c:v>6627</c:v>
                </c:pt>
                <c:pt idx="12">
                  <c:v>6136</c:v>
                </c:pt>
              </c:numCache>
            </c:numRef>
          </c:val>
          <c:extLst>
            <c:ext xmlns:c16="http://schemas.microsoft.com/office/drawing/2014/chart" uri="{C3380CC4-5D6E-409C-BE32-E72D297353CC}">
              <c16:uniqueId val="{00000008-0039-4AA7-AD4C-9804CD2A707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42</c:v>
                </c:pt>
                <c:pt idx="3">
                  <c:v>95</c:v>
                </c:pt>
                <c:pt idx="6">
                  <c:v>78</c:v>
                </c:pt>
                <c:pt idx="9">
                  <c:v>91</c:v>
                </c:pt>
                <c:pt idx="12">
                  <c:v>103</c:v>
                </c:pt>
              </c:numCache>
            </c:numRef>
          </c:val>
          <c:extLst>
            <c:ext xmlns:c16="http://schemas.microsoft.com/office/drawing/2014/chart" uri="{C3380CC4-5D6E-409C-BE32-E72D297353CC}">
              <c16:uniqueId val="{00000009-0039-4AA7-AD4C-9804CD2A707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22968</c:v>
                </c:pt>
                <c:pt idx="3">
                  <c:v>23883</c:v>
                </c:pt>
                <c:pt idx="6">
                  <c:v>24580</c:v>
                </c:pt>
                <c:pt idx="9">
                  <c:v>25001</c:v>
                </c:pt>
                <c:pt idx="12">
                  <c:v>24732</c:v>
                </c:pt>
              </c:numCache>
            </c:numRef>
          </c:val>
          <c:extLst>
            <c:ext xmlns:c16="http://schemas.microsoft.com/office/drawing/2014/chart" uri="{C3380CC4-5D6E-409C-BE32-E72D297353CC}">
              <c16:uniqueId val="{0000000A-0039-4AA7-AD4C-9804CD2A70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5828</c:v>
                </c:pt>
                <c:pt idx="2">
                  <c:v>#N/A</c:v>
                </c:pt>
                <c:pt idx="3">
                  <c:v>#N/A</c:v>
                </c:pt>
                <c:pt idx="4">
                  <c:v>6654</c:v>
                </c:pt>
                <c:pt idx="5">
                  <c:v>#N/A</c:v>
                </c:pt>
                <c:pt idx="6">
                  <c:v>#N/A</c:v>
                </c:pt>
                <c:pt idx="7">
                  <c:v>4558</c:v>
                </c:pt>
                <c:pt idx="8">
                  <c:v>#N/A</c:v>
                </c:pt>
                <c:pt idx="9">
                  <c:v>#N/A</c:v>
                </c:pt>
                <c:pt idx="10">
                  <c:v>3327</c:v>
                </c:pt>
                <c:pt idx="11">
                  <c:v>#N/A</c:v>
                </c:pt>
                <c:pt idx="12">
                  <c:v>#N/A</c:v>
                </c:pt>
                <c:pt idx="13">
                  <c:v>1356</c:v>
                </c:pt>
                <c:pt idx="14">
                  <c:v>#N/A</c:v>
                </c:pt>
              </c:numCache>
            </c:numRef>
          </c:val>
          <c:smooth val="0"/>
          <c:extLst>
            <c:ext xmlns:c16="http://schemas.microsoft.com/office/drawing/2014/chart" uri="{C3380CC4-5D6E-409C-BE32-E72D297353CC}">
              <c16:uniqueId val="{0000000B-0039-4AA7-AD4C-9804CD2A70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3416</c:v>
                </c:pt>
                <c:pt idx="1">
                  <c:v>3420</c:v>
                </c:pt>
                <c:pt idx="2">
                  <c:v>3154</c:v>
                </c:pt>
              </c:numCache>
            </c:numRef>
          </c:val>
          <c:extLst>
            <c:ext xmlns:c16="http://schemas.microsoft.com/office/drawing/2014/chart" uri="{C3380CC4-5D6E-409C-BE32-E72D297353CC}">
              <c16:uniqueId val="{00000000-1C07-403F-812D-5EABA281E28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2204</c:v>
                </c:pt>
                <c:pt idx="1">
                  <c:v>3190</c:v>
                </c:pt>
                <c:pt idx="2">
                  <c:v>3694</c:v>
                </c:pt>
              </c:numCache>
            </c:numRef>
          </c:val>
          <c:extLst>
            <c:ext xmlns:c16="http://schemas.microsoft.com/office/drawing/2014/chart" uri="{C3380CC4-5D6E-409C-BE32-E72D297353CC}">
              <c16:uniqueId val="{00000001-1C07-403F-812D-5EABA281E28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2691</c:v>
                </c:pt>
                <c:pt idx="1">
                  <c:v>2131</c:v>
                </c:pt>
                <c:pt idx="2">
                  <c:v>2514</c:v>
                </c:pt>
              </c:numCache>
            </c:numRef>
          </c:val>
          <c:extLst>
            <c:ext xmlns:c16="http://schemas.microsoft.com/office/drawing/2014/chart" uri="{C3380CC4-5D6E-409C-BE32-E72D297353CC}">
              <c16:uniqueId val="{00000002-1C07-403F-812D-5EABA281E2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{312759FD-7F10-48E2-822D-EA2DE819330B}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51B-4D1E-9F85-6B8947277C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{55257CB6-E594-4FEC-A498-EBDA198F419B}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1B-4D1E-9F85-6B8947277C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{5ADD32CB-214D-4C2A-8573-15483A7E8B20}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1B-4D1E-9F85-6B8947277C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{0AC505D1-044D-44C1-B167-7EDEFB348104}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1B-4D1E-9F85-6B8947277C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{855E113A-868D-4736-8882-2ABDD6173A4F}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1B-4D1E-9F85-6B8947277C9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{887227B9-D0D5-45F1-87AE-703866E51574}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51B-4D1E-9F85-6B8947277C9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{7ED0FBE7-7B6D-4A16-94F2-8590A2C5CAD2}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51B-4D1E-9F85-6B8947277C9C}"/>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{916CE220-3F66-4886-9110-8ABC5E795D6A}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51B-4D1E-9F85-6B8947277C9C}"/>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{0F3737D9-5EB9-4169-9DFE-0C912DD6F267}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51B-4D1E-9F85-6B8947277C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61.2</c:v>
                </c:pt>
                <c:pt idx="24">
                  <c:v>61.2</c:v>
                </c:pt>
                <c:pt idx="32">
                  <c:v>62.9</c:v>
                </c:pt>
              </c:numCache>
            </c:numRef>
          </c:xVal>
          <c:yVal>
            <c:numRef>
              <c:f>公会計指標分析・財政指標組合せ分析表!$BP$51:$DC$51</c:f>
              <c:numCache>
                <c:formatCode>#,##0.0;"▲ "#,##0.0</c:formatCode>
                <c:ptCount val="40"/>
                <c:pt idx="16">
                  <c:v>41.9</c:v>
                </c:pt>
                <c:pt idx="24">
                  <c:v>31.7</c:v>
                </c:pt>
                <c:pt idx="32">
                  <c:v>12.9</c:v>
                </c:pt>
              </c:numCache>
            </c:numRef>
          </c:yVal>
          <c:smooth val="0"/>
          <c:extLst>
            <c:ext xmlns:c16="http://schemas.microsoft.com/office/drawing/2014/chart" uri="{C3380CC4-5D6E-409C-BE32-E72D297353CC}">
              <c16:uniqueId val="{00000009-E51B-4D1E-9F85-6B8947277C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{A337E709-5F64-4C5F-A098-698157B20D4C}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51B-4D1E-9F85-6B8947277C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{5FC756B2-EB5F-446D-AE6C-38C80AA3BF08}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1B-4D1E-9F85-6B8947277C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{C20E44E3-74EC-46AA-80EC-4945CDF78D41}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1B-4D1E-9F85-6B8947277C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{E40612C6-DDFB-415E-A91D-D6DD3C188296}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1B-4D1E-9F85-6B8947277C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{C1A17A4D-EB04-4089-B3C4-1CD930A17E87}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1B-4D1E-9F85-6B8947277C9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{027B764E-1B68-4841-A4F7-2C4F41FD2601}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51B-4D1E-9F85-6B8947277C9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{F0D772B1-2996-4931-A7B5-6F7593EB188C}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51B-4D1E-9F85-6B8947277C9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{EC6BB3F7-0DDC-4E85-8051-0BE7E2EC39FB}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51B-4D1E-9F85-6B8947277C9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{482FC071-491D-4B12-B4E2-D23412861012}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51B-4D1E-9F85-6B8947277C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63.2</c:v>
                </c:pt>
                <c:pt idx="24">
                  <c:v>65.3</c:v>
                </c:pt>
                <c:pt idx="32">
                  <c:v>66.900000000000006</c:v>
                </c:pt>
              </c:numCache>
            </c:numRef>
          </c:xVal>
          <c:yVal>
            <c:numRef>
              <c:f>公会計指標分析・財政指標組合せ分析表!$BP$55:$DC$55</c:f>
              <c:numCache>
                <c:formatCode>#,##0.0;"▲ "#,##0.0</c:formatCode>
                <c:ptCount val="40"/>
                <c:pt idx="16">
                  <c:v>25.4</c:v>
                </c:pt>
                <c:pt idx="24">
                  <c:v>17.600000000000001</c:v>
                </c:pt>
                <c:pt idx="32">
                  <c:v>17.2</c:v>
                </c:pt>
              </c:numCache>
            </c:numRef>
          </c:yVal>
          <c:smooth val="0"/>
          <c:extLst>
            <c:ext xmlns:c16="http://schemas.microsoft.com/office/drawing/2014/chart" uri="{C3380CC4-5D6E-409C-BE32-E72D297353CC}">
              <c16:uniqueId val="{00000013-E51B-4D1E-9F85-6B8947277C9C}"/>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{322C037F-3873-4070-BFF0-579B740E7254}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EBD-4329-BA69-1F4F71AE38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{BC2AC649-B5FA-4810-90E1-7DE7EA612176}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BD-4329-BA69-1F4F71AE38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{4E73CB7B-CC3C-440E-813D-56FDA60CC12C}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BD-4329-BA69-1F4F71AE38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{FA93C0FD-3942-401C-87B6-ED7364DA2764}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BD-4329-BA69-1F4F71AE38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{1F0B75E8-A1F8-4D2D-96FE-32706BC6555D}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BD-4329-BA69-1F4F71AE389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{C9D54948-1157-4F02-8056-AE8574337B2B}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EBD-4329-BA69-1F4F71AE389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{D6B309A5-2A34-4BE7-9CBE-2704401AB2A3}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EBD-4329-BA69-1F4F71AE389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{95067BFE-83FE-40B6-B7BD-644AB1CC22F8}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EBD-4329-BA69-1F4F71AE389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{DEC5FF52-FCEC-4E82-A308-76899182BA0C}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EBD-4329-BA69-1F4F71AE38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11.3</c:v>
                </c:pt>
                <c:pt idx="16">
                  <c:v>11.5</c:v>
                </c:pt>
                <c:pt idx="24">
                  <c:v>11.5</c:v>
                </c:pt>
                <c:pt idx="32">
                  <c:v>11.8</c:v>
                </c:pt>
              </c:numCache>
            </c:numRef>
          </c:xVal>
          <c:yVal>
            <c:numRef>
              <c:f>公会計指標分析・財政指標組合せ分析表!$BP$73:$DC$73</c:f>
              <c:numCache>
                <c:formatCode>#,##0.0;"▲ "#,##0.0</c:formatCode>
                <c:ptCount val="40"/>
                <c:pt idx="0">
                  <c:v>58</c:v>
                </c:pt>
                <c:pt idx="8">
                  <c:v>63.8</c:v>
                </c:pt>
                <c:pt idx="16">
                  <c:v>41.9</c:v>
                </c:pt>
                <c:pt idx="24">
                  <c:v>31.7</c:v>
                </c:pt>
                <c:pt idx="32">
                  <c:v>12.9</c:v>
                </c:pt>
              </c:numCache>
            </c:numRef>
          </c:yVal>
          <c:smooth val="0"/>
          <c:extLst>
            <c:ext xmlns:c16="http://schemas.microsoft.com/office/drawing/2014/chart" uri="{C3380CC4-5D6E-409C-BE32-E72D297353CC}">
              <c16:uniqueId val="{00000009-AEBD-4329-BA69-1F4F71AE38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{74706B08-F9EB-47B9-817B-59E78849FEC0}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EBD-4329-BA69-1F4F71AE38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{C574E70D-CF98-45FF-B726-E7ECEEC77E48}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BD-4329-BA69-1F4F71AE38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{E9C45CD7-ADB7-42BA-99AE-907212D7CDA2}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BD-4329-BA69-1F4F71AE38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{6C9BEC0D-0E17-4D77-8DD0-F0FF4353762B}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BD-4329-BA69-1F4F71AE38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{4056382F-A7F7-454E-8764-E5AE6675588B}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BD-4329-BA69-1F4F71AE389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{B43004D7-6B79-4E21-8EBF-864CF210B8E3}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EBD-4329-BA69-1F4F71AE389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{0287A285-EDE9-43D6-8ABC-6F1195E1A216}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EBD-4329-BA69-1F4F71AE389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{6EA81963-3A7E-45F5-B7CB-8400DAB23BA6}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EBD-4329-BA69-1F4F71AE389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{8CE7B253-70FB-4461-8B35-47D875DED828}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EBD-4329-BA69-1F4F71AE38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AEBD-4329-BA69-1F4F71AE389D}"/>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231CBAC-D059-46DE-89CF-810850FB6C5D}"/>
            </a:ext>
          </a:extLst>
        </xdr:cNvPr>
        <xdr:cNvSpPr>
          <a:spLocks noChangeArrowheads="1"/>
        </xdr:cNvSpPr>
      </xdr:nvSpPr>
      <xdr:spPr bwMode="auto">
        <a:xfrm rot="5400000">
          <a:off x="6464369" y="4637142"/>
          <a:ext cx="381497" cy="30521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4BC6432-B63F-4409-B653-F2C3E4D91F13}"/>
            </a:ext>
          </a:extLst>
        </xdr:cNvPr>
        <xdr:cNvSpPr>
          <a:spLocks/>
        </xdr:cNvSpPr>
      </xdr:nvSpPr>
      <xdr:spPr bwMode="auto">
        <a:xfrm>
          <a:off x="8611263" y="5896638"/>
          <a:ext cx="128794" cy="40079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6A86E37A-4BF3-402E-91B4-7BB94D0390C0}"/>
            </a:ext>
          </a:extLst>
        </xdr:cNvPr>
        <xdr:cNvSpPr>
          <a:spLocks noChangeArrowheads="1"/>
        </xdr:cNvSpPr>
      </xdr:nvSpPr>
      <xdr:spPr bwMode="auto">
        <a:xfrm>
          <a:off x="123825" y="123825"/>
          <a:ext cx="8983980" cy="62028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B67133BB-3446-4584-92E8-93EB6C13544B}"/>
            </a:ext>
          </a:extLst>
        </xdr:cNvPr>
        <xdr:cNvSpPr>
          <a:spLocks noChangeArrowheads="1"/>
        </xdr:cNvSpPr>
      </xdr:nvSpPr>
      <xdr:spPr bwMode="auto">
        <a:xfrm>
          <a:off x="10188934" y="186027"/>
          <a:ext cx="2348037" cy="43873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1CEF7A98-F793-455D-815D-31EC36D39915}"/>
            </a:ext>
          </a:extLst>
        </xdr:cNvPr>
        <xdr:cNvSpPr>
          <a:spLocks noChangeArrowheads="1"/>
        </xdr:cNvSpPr>
      </xdr:nvSpPr>
      <xdr:spPr bwMode="auto">
        <a:xfrm>
          <a:off x="12927496" y="186027"/>
          <a:ext cx="3523421" cy="43873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富山県氷見市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38CCFDB-6280-490D-8614-3BE138771ED1}"/>
            </a:ext>
          </a:extLst>
        </xdr:cNvPr>
        <xdr:cNvSpPr>
          <a:spLocks noChangeShapeType="1"/>
        </xdr:cNvSpPr>
      </xdr:nvSpPr>
      <xdr:spPr bwMode="auto">
        <a:xfrm>
          <a:off x="477078" y="7402664"/>
          <a:ext cx="6997148" cy="389614"/>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1091753-5096-4DA6-ADAE-8380E5DF6B64}"/>
            </a:ext>
          </a:extLst>
        </xdr:cNvPr>
        <xdr:cNvSpPr>
          <a:spLocks noChangeArrowheads="1"/>
        </xdr:cNvSpPr>
      </xdr:nvSpPr>
      <xdr:spPr bwMode="auto">
        <a:xfrm>
          <a:off x="2187934" y="7839903"/>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6C0786D5-54B7-4979-A9ED-1C5DF85229BF}"/>
            </a:ext>
          </a:extLst>
        </xdr:cNvPr>
        <xdr:cNvSpPr>
          <a:spLocks noChangeArrowheads="1"/>
        </xdr:cNvSpPr>
      </xdr:nvSpPr>
      <xdr:spPr bwMode="auto">
        <a:xfrm>
          <a:off x="2187934" y="8229517"/>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E160A5B0-99E2-4D4B-AE7A-7B82636FECD6}"/>
            </a:ext>
          </a:extLst>
        </xdr:cNvPr>
        <xdr:cNvSpPr>
          <a:spLocks noChangeArrowheads="1"/>
        </xdr:cNvSpPr>
      </xdr:nvSpPr>
      <xdr:spPr bwMode="auto">
        <a:xfrm>
          <a:off x="2187934" y="8619131"/>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71EBC00F-8445-4707-B815-BB4DB06B11AE}"/>
            </a:ext>
          </a:extLst>
        </xdr:cNvPr>
        <xdr:cNvSpPr>
          <a:spLocks noChangeArrowheads="1"/>
        </xdr:cNvSpPr>
      </xdr:nvSpPr>
      <xdr:spPr bwMode="auto">
        <a:xfrm>
          <a:off x="2187934" y="900874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7AD5830-8B05-4C3B-858C-4908098FAACF}"/>
            </a:ext>
          </a:extLst>
        </xdr:cNvPr>
        <xdr:cNvSpPr>
          <a:spLocks noChangeArrowheads="1"/>
        </xdr:cNvSpPr>
      </xdr:nvSpPr>
      <xdr:spPr bwMode="auto">
        <a:xfrm>
          <a:off x="2187934" y="9398359"/>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1457704-FCD9-41B3-BE6C-0889DA2BE56D}"/>
            </a:ext>
          </a:extLst>
        </xdr:cNvPr>
        <xdr:cNvSpPr>
          <a:spLocks noChangeArrowheads="1"/>
        </xdr:cNvSpPr>
      </xdr:nvSpPr>
      <xdr:spPr bwMode="auto">
        <a:xfrm>
          <a:off x="2187934" y="9787973"/>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2D2D72A-E94D-4A4E-999D-CD1E575678C9}"/>
            </a:ext>
          </a:extLst>
        </xdr:cNvPr>
        <xdr:cNvSpPr>
          <a:spLocks noChangeArrowheads="1"/>
        </xdr:cNvSpPr>
      </xdr:nvSpPr>
      <xdr:spPr bwMode="auto">
        <a:xfrm>
          <a:off x="2187934" y="10177587"/>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E92C29E-EDBB-4835-ADE5-7D6CEC4461B1}"/>
            </a:ext>
          </a:extLst>
        </xdr:cNvPr>
        <xdr:cNvSpPr>
          <a:spLocks noChangeArrowheads="1"/>
        </xdr:cNvSpPr>
      </xdr:nvSpPr>
      <xdr:spPr bwMode="auto">
        <a:xfrm>
          <a:off x="2187934" y="10567201"/>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311B938C-BB1C-40A5-AD2E-E3C53AB68686}"/>
            </a:ext>
          </a:extLst>
        </xdr:cNvPr>
        <xdr:cNvSpPr>
          <a:spLocks noChangeShapeType="1"/>
        </xdr:cNvSpPr>
      </xdr:nvSpPr>
      <xdr:spPr bwMode="auto">
        <a:xfrm>
          <a:off x="2187934" y="1110921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2BF3A5E2-8288-49D5-AF49-AE4AFB4CD90B}"/>
            </a:ext>
          </a:extLst>
        </xdr:cNvPr>
        <xdr:cNvSpPr>
          <a:spLocks noChangeArrowheads="1"/>
        </xdr:cNvSpPr>
      </xdr:nvSpPr>
      <xdr:spPr bwMode="auto">
        <a:xfrm>
          <a:off x="2349859" y="1101396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BDDD546-A529-44BF-ADD7-57B8374DE731}"/>
            </a:ext>
          </a:extLst>
        </xdr:cNvPr>
        <xdr:cNvSpPr>
          <a:spLocks noChangeArrowheads="1"/>
        </xdr:cNvSpPr>
      </xdr:nvSpPr>
      <xdr:spPr bwMode="auto">
        <a:xfrm>
          <a:off x="12317896" y="7412189"/>
          <a:ext cx="4142546" cy="389613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DA43D990-4200-4A19-8CD1-D944EA9E92A9}"/>
            </a:ext>
          </a:extLst>
        </xdr:cNvPr>
        <xdr:cNvSpPr>
          <a:spLocks noChangeArrowheads="1"/>
        </xdr:cNvSpPr>
      </xdr:nvSpPr>
      <xdr:spPr bwMode="auto">
        <a:xfrm>
          <a:off x="12317896" y="7402664"/>
          <a:ext cx="828509"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CC35D573-D8FD-4BC7-B01D-46C919BAA3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7CA65B4-27D6-46C4-AF59-8BBB7F297159}"/>
            </a:ext>
          </a:extLst>
        </xdr:cNvPr>
        <xdr:cNvSpPr>
          <a:spLocks noChangeArrowheads="1"/>
        </xdr:cNvSpPr>
      </xdr:nvSpPr>
      <xdr:spPr bwMode="auto">
        <a:xfrm>
          <a:off x="314325" y="734585"/>
          <a:ext cx="1361081" cy="314904"/>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D32D87CA-F042-4234-8C4A-36DD5BBD6329}"/>
            </a:ext>
          </a:extLst>
        </xdr:cNvPr>
        <xdr:cNvSpPr txBox="1"/>
      </xdr:nvSpPr>
      <xdr:spPr>
        <a:xfrm>
          <a:off x="12441721" y="7745564"/>
          <a:ext cx="3875845" cy="3392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元利償還金等では、平成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債の緊急防災・減災事業債の償還終了に伴い元利償還金が減となったほか、公営企業債の元利償還金に対する繰入金などが減となったが、算入公債費等では、基準財政需要額算入公債費や災害復旧費等に係る基準財政需要額が減となったことから、実質公債費比率の分子の金額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令和元年度以降芸術文化館整備等の大型事業の実施に伴い地方債現在高が増となっていることから、今後も実質公債費比率の分子は高い水準で推移することが見込まれる。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B6DFEC62-4BE0-4592-8BF6-7671EA4E4195}"/>
            </a:ext>
          </a:extLst>
        </xdr:cNvPr>
        <xdr:cNvSpPr>
          <a:spLocks noChangeShapeType="1"/>
        </xdr:cNvSpPr>
      </xdr:nvSpPr>
      <xdr:spPr bwMode="auto">
        <a:xfrm>
          <a:off x="477078" y="12205252"/>
          <a:ext cx="6997148" cy="397565"/>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C8361148-D19E-49CA-BF34-8BF0E52A9CCA}"/>
            </a:ext>
          </a:extLst>
        </xdr:cNvPr>
        <xdr:cNvSpPr>
          <a:spLocks noChangeArrowheads="1"/>
        </xdr:cNvSpPr>
      </xdr:nvSpPr>
      <xdr:spPr bwMode="auto">
        <a:xfrm>
          <a:off x="12317896" y="12214777"/>
          <a:ext cx="4169761" cy="1565532"/>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DF9F8A14-4521-4D3F-9321-4F2DB0F26BA8}"/>
            </a:ext>
          </a:extLst>
        </xdr:cNvPr>
        <xdr:cNvSpPr>
          <a:spLocks noChangeArrowheads="1"/>
        </xdr:cNvSpPr>
      </xdr:nvSpPr>
      <xdr:spPr bwMode="auto">
        <a:xfrm>
          <a:off x="12342389" y="12205252"/>
          <a:ext cx="757752"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C25F5D84-0711-403D-A16D-FB94A2C19E57}"/>
            </a:ext>
          </a:extLst>
        </xdr:cNvPr>
        <xdr:cNvSpPr txBox="1"/>
      </xdr:nvSpPr>
      <xdr:spPr>
        <a:xfrm>
          <a:off x="12422671" y="12424327"/>
          <a:ext cx="3962762" cy="1308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BD6E5DA-015F-476E-92EE-13A03D445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D5484541-B276-467F-AF72-BF3F777DB037}"/>
            </a:ext>
          </a:extLst>
        </xdr:cNvPr>
        <xdr:cNvSpPr>
          <a:spLocks noChangeArrowheads="1"/>
        </xdr:cNvSpPr>
      </xdr:nvSpPr>
      <xdr:spPr bwMode="auto">
        <a:xfrm>
          <a:off x="12203182" y="7584965"/>
          <a:ext cx="4389368" cy="492401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25A4F96B-F6FC-49C0-AB73-70C49A426BF2}"/>
            </a:ext>
          </a:extLst>
        </xdr:cNvPr>
        <xdr:cNvSpPr txBox="1"/>
      </xdr:nvSpPr>
      <xdr:spPr>
        <a:xfrm>
          <a:off x="12261626" y="7614065"/>
          <a:ext cx="2319467" cy="669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E5823C66-4DC1-4295-BAD1-7488C24F234E}"/>
            </a:ext>
          </a:extLst>
        </xdr:cNvPr>
        <xdr:cNvSpPr>
          <a:spLocks noChangeArrowheads="1"/>
        </xdr:cNvSpPr>
      </xdr:nvSpPr>
      <xdr:spPr bwMode="auto">
        <a:xfrm>
          <a:off x="2451901" y="8008454"/>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3A020D60-6996-4E02-8D25-1E56409D572B}"/>
            </a:ext>
          </a:extLst>
        </xdr:cNvPr>
        <xdr:cNvSpPr>
          <a:spLocks noChangeArrowheads="1"/>
        </xdr:cNvSpPr>
      </xdr:nvSpPr>
      <xdr:spPr bwMode="auto">
        <a:xfrm>
          <a:off x="2451901" y="8358312"/>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FBA330EF-EF3A-478D-A4E1-399E9842AD2B}"/>
            </a:ext>
          </a:extLst>
        </xdr:cNvPr>
        <xdr:cNvSpPr>
          <a:spLocks noChangeArrowheads="1"/>
        </xdr:cNvSpPr>
      </xdr:nvSpPr>
      <xdr:spPr bwMode="auto">
        <a:xfrm>
          <a:off x="2451901" y="8698644"/>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AC0D72DD-CC61-449B-9205-4668854AFEC3}"/>
            </a:ext>
          </a:extLst>
        </xdr:cNvPr>
        <xdr:cNvSpPr>
          <a:spLocks noChangeArrowheads="1"/>
        </xdr:cNvSpPr>
      </xdr:nvSpPr>
      <xdr:spPr bwMode="auto">
        <a:xfrm>
          <a:off x="2451901" y="9048502"/>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75E181A0-620C-4041-B93A-4B34703FD6A7}"/>
            </a:ext>
          </a:extLst>
        </xdr:cNvPr>
        <xdr:cNvSpPr>
          <a:spLocks noChangeArrowheads="1"/>
        </xdr:cNvSpPr>
      </xdr:nvSpPr>
      <xdr:spPr bwMode="auto">
        <a:xfrm>
          <a:off x="2451901" y="9407884"/>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42B3CE11-0047-4B32-8772-A6EE4AF00261}"/>
            </a:ext>
          </a:extLst>
        </xdr:cNvPr>
        <xdr:cNvSpPr>
          <a:spLocks noChangeArrowheads="1"/>
        </xdr:cNvSpPr>
      </xdr:nvSpPr>
      <xdr:spPr bwMode="auto">
        <a:xfrm>
          <a:off x="2451901" y="9757741"/>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25FD3CA-0B3F-4FA9-AC7E-17908547C6C5}"/>
            </a:ext>
          </a:extLst>
        </xdr:cNvPr>
        <xdr:cNvSpPr>
          <a:spLocks noChangeArrowheads="1"/>
        </xdr:cNvSpPr>
      </xdr:nvSpPr>
      <xdr:spPr bwMode="auto">
        <a:xfrm>
          <a:off x="2451901" y="10457456"/>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A686A7-9330-4ED1-A534-9BEA3A4088AA}"/>
            </a:ext>
          </a:extLst>
        </xdr:cNvPr>
        <xdr:cNvSpPr>
          <a:spLocks noChangeArrowheads="1"/>
        </xdr:cNvSpPr>
      </xdr:nvSpPr>
      <xdr:spPr bwMode="auto">
        <a:xfrm>
          <a:off x="2451901" y="10797788"/>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68E19221-95DB-406D-AEDE-D9058A8AEAD3}"/>
            </a:ext>
          </a:extLst>
        </xdr:cNvPr>
        <xdr:cNvSpPr>
          <a:spLocks noChangeArrowheads="1"/>
        </xdr:cNvSpPr>
      </xdr:nvSpPr>
      <xdr:spPr bwMode="auto">
        <a:xfrm>
          <a:off x="2451901" y="11157171"/>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FCB4449F-45AD-48F3-9AEA-248E6B5AF363}"/>
            </a:ext>
          </a:extLst>
        </xdr:cNvPr>
        <xdr:cNvSpPr>
          <a:spLocks noChangeArrowheads="1"/>
        </xdr:cNvSpPr>
      </xdr:nvSpPr>
      <xdr:spPr bwMode="auto">
        <a:xfrm>
          <a:off x="2451901" y="11507028"/>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3487E9C6-15E2-47EE-B909-F98EE1B436C5}"/>
            </a:ext>
          </a:extLst>
        </xdr:cNvPr>
        <xdr:cNvSpPr>
          <a:spLocks noChangeArrowheads="1"/>
        </xdr:cNvSpPr>
      </xdr:nvSpPr>
      <xdr:spPr bwMode="auto">
        <a:xfrm>
          <a:off x="2451901" y="11847361"/>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90ACA71A-55BD-4D7F-9C72-24FB90D5C791}"/>
            </a:ext>
          </a:extLst>
        </xdr:cNvPr>
        <xdr:cNvCxnSpPr>
          <a:cxnSpLocks noChangeShapeType="1"/>
        </xdr:cNvCxnSpPr>
      </xdr:nvCxnSpPr>
      <xdr:spPr bwMode="auto">
        <a:xfrm>
          <a:off x="2480476" y="12311518"/>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175EE9E-851E-43A5-B48E-75E4FF7AB4F4}"/>
            </a:ext>
          </a:extLst>
        </xdr:cNvPr>
        <xdr:cNvSpPr>
          <a:spLocks noChangeArrowheads="1"/>
        </xdr:cNvSpPr>
      </xdr:nvSpPr>
      <xdr:spPr bwMode="auto">
        <a:xfrm>
          <a:off x="2632876" y="12225793"/>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3AC28F58-E7D8-4CB6-BAE1-6B560EF393D6}"/>
            </a:ext>
          </a:extLst>
        </xdr:cNvPr>
        <xdr:cNvSpPr>
          <a:spLocks noChangeArrowheads="1"/>
        </xdr:cNvSpPr>
      </xdr:nvSpPr>
      <xdr:spPr bwMode="auto">
        <a:xfrm>
          <a:off x="138544" y="138544"/>
          <a:ext cx="8680204" cy="6464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12406CB3-F9DC-4991-A1A0-19B6339F3926}"/>
            </a:ext>
          </a:extLst>
        </xdr:cNvPr>
        <xdr:cNvSpPr>
          <a:spLocks noChangeArrowheads="1"/>
        </xdr:cNvSpPr>
      </xdr:nvSpPr>
      <xdr:spPr bwMode="auto">
        <a:xfrm>
          <a:off x="10179823" y="238456"/>
          <a:ext cx="2375784" cy="457863"/>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3E87B35-DEDA-4C85-8A74-FA4E375C359E}"/>
            </a:ext>
          </a:extLst>
        </xdr:cNvPr>
        <xdr:cNvSpPr>
          <a:spLocks noChangeArrowheads="1"/>
        </xdr:cNvSpPr>
      </xdr:nvSpPr>
      <xdr:spPr bwMode="auto">
        <a:xfrm>
          <a:off x="13004855" y="238456"/>
          <a:ext cx="3587695" cy="457863"/>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富山県氷見市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4B9F2730-E514-4DB1-9CD0-998BCC3C60EB}"/>
            </a:ext>
          </a:extLst>
        </xdr:cNvPr>
        <xdr:cNvSpPr>
          <a:spLocks noChangeShapeType="1"/>
        </xdr:cNvSpPr>
      </xdr:nvSpPr>
      <xdr:spPr bwMode="auto">
        <a:xfrm>
          <a:off x="477078" y="7601447"/>
          <a:ext cx="5605670" cy="349857"/>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4CD7CCE4-D8B7-4150-9F36-1E514EBCD641}"/>
            </a:ext>
          </a:extLst>
        </xdr:cNvPr>
        <xdr:cNvSpPr txBox="1">
          <a:spLocks noChangeArrowheads="1"/>
        </xdr:cNvSpPr>
      </xdr:nvSpPr>
      <xdr:spPr bwMode="auto">
        <a:xfrm>
          <a:off x="591378" y="705844"/>
          <a:ext cx="1701745" cy="381663"/>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1630FBC1-8084-44A4-9FB9-0B04398B2E9C}"/>
            </a:ext>
          </a:extLst>
        </xdr:cNvPr>
        <xdr:cNvSpPr txBox="1"/>
      </xdr:nvSpPr>
      <xdr:spPr>
        <a:xfrm>
          <a:off x="12317482" y="7970354"/>
          <a:ext cx="4160767" cy="44268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大半を占める一般会計等に係る地方債の現在高は、令和元年度以降、学校給食センターや芸術文化館の整備などにより増加してきた一方で、交付税措置率の高い財源を積極的に活用したことに伴い、基準財政需要額算入見込額が大幅に増となっていることに加え、上記の大型事業に係る地方債の償還に実質的に必要となる金額を減債基金に積み立てたことや、公営企業債に対する繰入見込額が減少傾向にあることにより、将来負担比率の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45AE1D89-3461-41F6-B004-FAD256B65A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BC8E996-77D8-483B-93E0-A5DA7C1F68DA}"/>
            </a:ext>
          </a:extLst>
        </xdr:cNvPr>
        <xdr:cNvSpPr>
          <a:spLocks noChangeArrowheads="1"/>
        </xdr:cNvSpPr>
      </xdr:nvSpPr>
      <xdr:spPr bwMode="auto">
        <a:xfrm>
          <a:off x="788422" y="12246417"/>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091F81-46A0-4671-B66D-BFA1B22DAEE5}"/>
            </a:ext>
          </a:extLst>
        </xdr:cNvPr>
        <xdr:cNvSpPr>
          <a:spLocks noChangeArrowheads="1"/>
        </xdr:cNvSpPr>
      </xdr:nvSpPr>
      <xdr:spPr bwMode="auto">
        <a:xfrm>
          <a:off x="788422" y="13575858"/>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DE0841C-2304-4948-B797-AC0B9F89637B}"/>
            </a:ext>
          </a:extLst>
        </xdr:cNvPr>
        <xdr:cNvSpPr>
          <a:spLocks noChangeArrowheads="1"/>
        </xdr:cNvSpPr>
      </xdr:nvSpPr>
      <xdr:spPr bwMode="auto">
        <a:xfrm>
          <a:off x="123825" y="123825"/>
          <a:ext cx="12601636" cy="629727"/>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589910AC-3001-4527-BA6D-784BFA37D0D6}"/>
            </a:ext>
          </a:extLst>
        </xdr:cNvPr>
        <xdr:cNvSpPr>
          <a:spLocks noChangeShapeType="1"/>
        </xdr:cNvSpPr>
      </xdr:nvSpPr>
      <xdr:spPr bwMode="auto">
        <a:xfrm>
          <a:off x="588397" y="11775882"/>
          <a:ext cx="6798365"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A4AF968-0D01-4B14-8F08-826F842ED60F}"/>
            </a:ext>
          </a:extLst>
        </xdr:cNvPr>
        <xdr:cNvSpPr>
          <a:spLocks noChangeArrowheads="1"/>
        </xdr:cNvSpPr>
      </xdr:nvSpPr>
      <xdr:spPr bwMode="auto">
        <a:xfrm>
          <a:off x="12927093" y="165045"/>
          <a:ext cx="3748424" cy="413468"/>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BD10A9C-62B3-43F8-9977-6EE463ABD5CF}"/>
            </a:ext>
          </a:extLst>
        </xdr:cNvPr>
        <xdr:cNvSpPr>
          <a:spLocks noChangeArrowheads="1"/>
        </xdr:cNvSpPr>
      </xdr:nvSpPr>
      <xdr:spPr bwMode="auto">
        <a:xfrm>
          <a:off x="16869143" y="165046"/>
          <a:ext cx="6963049" cy="413468"/>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富山県氷見市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7AF0FAD-7BD0-4E79-B983-9DA4E6A0B681}"/>
            </a:ext>
          </a:extLst>
        </xdr:cNvPr>
        <xdr:cNvSpPr txBox="1">
          <a:spLocks noChangeArrowheads="1"/>
        </xdr:cNvSpPr>
      </xdr:nvSpPr>
      <xdr:spPr bwMode="auto">
        <a:xfrm>
          <a:off x="533400" y="945565"/>
          <a:ext cx="2233488" cy="480142"/>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9AF581B-D686-410B-962E-D3C5853EFE25}"/>
            </a:ext>
          </a:extLst>
        </xdr:cNvPr>
        <xdr:cNvSpPr>
          <a:spLocks noChangeArrowheads="1"/>
        </xdr:cNvSpPr>
      </xdr:nvSpPr>
      <xdr:spPr bwMode="auto">
        <a:xfrm>
          <a:off x="788422" y="1291590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93102F4C-113F-4579-9672-CAE605DD488D}"/>
            </a:ext>
          </a:extLst>
        </xdr:cNvPr>
        <xdr:cNvSpPr>
          <a:spLocks noChangeArrowheads="1"/>
        </xdr:cNvSpPr>
      </xdr:nvSpPr>
      <xdr:spPr bwMode="auto">
        <a:xfrm>
          <a:off x="12927093" y="797096"/>
          <a:ext cx="10905099" cy="4273375"/>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7CC22A0F-90B4-4A43-B930-902AB58B353C}"/>
            </a:ext>
          </a:extLst>
        </xdr:cNvPr>
        <xdr:cNvSpPr txBox="1"/>
      </xdr:nvSpPr>
      <xdr:spPr>
        <a:xfrm>
          <a:off x="12927093" y="1281223"/>
          <a:ext cx="10904095" cy="37892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将来的な公債費の負担軽減を図るため、減債基金に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百万円の積立てを行ったほか、ふるさと応援寄附金が前年度を上回り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百万円を超え、各基金への積立額が増加したことなどから、基金残高は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行財政運営が財政的に滞ることがないように必要な基金の残高を確保するとともに、適時適切に事業費の充当を実施する。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B90E5FD-5C23-4A1A-B23A-B25D5234EE48}"/>
            </a:ext>
          </a:extLst>
        </xdr:cNvPr>
        <xdr:cNvSpPr>
          <a:spLocks noChangeArrowheads="1"/>
        </xdr:cNvSpPr>
      </xdr:nvSpPr>
      <xdr:spPr bwMode="auto">
        <a:xfrm>
          <a:off x="13009725" y="900277"/>
          <a:ext cx="1257055" cy="347705"/>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B8989E2F-F6FF-4484-AA76-26D41E191B61}"/>
            </a:ext>
          </a:extLst>
        </xdr:cNvPr>
        <xdr:cNvSpPr>
          <a:spLocks noChangeArrowheads="1"/>
        </xdr:cNvSpPr>
      </xdr:nvSpPr>
      <xdr:spPr bwMode="auto">
        <a:xfrm>
          <a:off x="12927093" y="12297505"/>
          <a:ext cx="10905099" cy="5402098"/>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834C584-B7C5-4A75-B47F-3427580B3371}"/>
            </a:ext>
          </a:extLst>
        </xdr:cNvPr>
        <xdr:cNvSpPr txBox="1"/>
      </xdr:nvSpPr>
      <xdr:spPr>
        <a:xfrm>
          <a:off x="12927093" y="12765097"/>
          <a:ext cx="10904095" cy="4938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ふるさとづくり基金：魅力あるふるさとづくりを行うための事業への充当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公共施設等再編整備基金：公共施設等の再編整備事業への充当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教育文化振興基金：教育文化の振興に要する事業への充当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社会福祉事業振興基金：児童・高齢者等の社会福祉を増進させる事業への充当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ぶり奨学基金：ぶり奨学プログラム事業への充当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ふるさと応援寄附金の増加等により、特定目的基金への積立額は前年度比で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百万円の増となり、特定目的基金全体の残高も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ふるさとづくり基金、社会福祉事業振興基金、ぶり奨学基金、教育文化振興基金：ふるさと応援寄附金の増加により基金残高も増加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公共施設等再編整備基金：利子積立により基金残高は増加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引き続きそれぞれの目的に応じて積み立てするとともに、必要に応じてその財源を活用して事業に取り組んでいく。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B9567B9-7B06-48F9-B2CD-844AA9234EBC}"/>
            </a:ext>
          </a:extLst>
        </xdr:cNvPr>
        <xdr:cNvSpPr>
          <a:spLocks noChangeArrowheads="1"/>
        </xdr:cNvSpPr>
      </xdr:nvSpPr>
      <xdr:spPr bwMode="auto">
        <a:xfrm>
          <a:off x="13009724" y="12396650"/>
          <a:ext cx="2390296"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41222EF5-32D7-4AEB-9A13-513E2E6434DD}"/>
            </a:ext>
          </a:extLst>
        </xdr:cNvPr>
        <xdr:cNvSpPr>
          <a:spLocks noChangeArrowheads="1"/>
        </xdr:cNvSpPr>
      </xdr:nvSpPr>
      <xdr:spPr bwMode="auto">
        <a:xfrm>
          <a:off x="12927093" y="5209168"/>
          <a:ext cx="10905099" cy="3405468"/>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81F77C67-E9F7-4BDA-A7E2-DFF9D9A28D11}"/>
            </a:ext>
          </a:extLst>
        </xdr:cNvPr>
        <xdr:cNvSpPr txBox="1"/>
      </xdr:nvSpPr>
      <xdr:spPr>
        <a:xfrm>
          <a:off x="12927093" y="5677066"/>
          <a:ext cx="10904095" cy="2920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百万円を積み立てたが、能登半島地震に伴う財源不足対応のため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今後も必要な残高を確保しつつ、財源が必要となれば取り崩して、適切に対応していく。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C884903-D657-4CDC-8E92-86624E288786}"/>
            </a:ext>
          </a:extLst>
        </xdr:cNvPr>
        <xdr:cNvSpPr>
          <a:spLocks noChangeArrowheads="1"/>
        </xdr:cNvSpPr>
      </xdr:nvSpPr>
      <xdr:spPr bwMode="auto">
        <a:xfrm>
          <a:off x="13009724" y="5302146"/>
          <a:ext cx="1927654" cy="336454"/>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81CA9A8C-1D6E-47CD-B015-9DA01ED2EEB1}"/>
            </a:ext>
          </a:extLst>
        </xdr:cNvPr>
        <xdr:cNvSpPr>
          <a:spLocks noChangeArrowheads="1"/>
        </xdr:cNvSpPr>
      </xdr:nvSpPr>
      <xdr:spPr bwMode="auto">
        <a:xfrm>
          <a:off x="12927093" y="8758279"/>
          <a:ext cx="10905099" cy="3400680"/>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95BF3689-9BA3-418C-A1B6-C869CF13092E}"/>
            </a:ext>
          </a:extLst>
        </xdr:cNvPr>
        <xdr:cNvSpPr txBox="1"/>
      </xdr:nvSpPr>
      <xdr:spPr>
        <a:xfrm>
          <a:off x="12927093" y="9226177"/>
          <a:ext cx="10904095" cy="2913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将来の過疎対策事業債及び辺地対策事業債の償還に備えるため、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に積み立てた氷見市芸術文化館、氷見市しんまちこども園、氷見市子ども発達サポートセンター分以外の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年度債について新たに積み立てた結果、基金残高が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今後、過疎対策事業債の借入に伴う償還額が年々増加していくことから、将来的な財政負担の軽減を図るため、適時適切に取崩しを実施していくとともに財政状況を勘案しながら積み立ても実施していく。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AD0D54F-41BC-4B1E-91C2-5D7F9A3D4FEE}"/>
            </a:ext>
          </a:extLst>
        </xdr:cNvPr>
        <xdr:cNvSpPr>
          <a:spLocks noChangeArrowheads="1"/>
        </xdr:cNvSpPr>
      </xdr:nvSpPr>
      <xdr:spPr bwMode="auto">
        <a:xfrm>
          <a:off x="13009724" y="8851257"/>
          <a:ext cx="1256400" cy="336454"/>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43,205
42,624
230.54
26,909,881
25,519,124
700,351
12,297,935
24,732,284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昨年度より数値が上昇し、老朽化が進行した。ただし、類似団体平均を下回る水準である。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主要な公共施設である事業用資産・建物とインフラ資産・工作物について、一般会計等では、それぞれ、</a:t>
          </a:r>
          <a:r>
            <a:rPr kumimoji="1" lang="en-US" altLang="ja-JP" sz="1100">
              <a:latin typeface="ＭＳ Ｐゴシック" panose="020B0600070205080204" pitchFamily="50" charset="-128"/>
              <a:ea typeface="ＭＳ Ｐゴシック" panose="020B0600070205080204" pitchFamily="50" charset="-128"/>
            </a:rPr>
            <a:t>63.7</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62.1</a:t>
          </a:r>
          <a:r>
            <a:rPr kumimoji="1" lang="ja-JP" altLang="en-US" sz="1100">
              <a:latin typeface="ＭＳ Ｐゴシック" panose="020B0600070205080204" pitchFamily="50" charset="-128"/>
              <a:ea typeface="ＭＳ Ｐゴシック" panose="020B0600070205080204" pitchFamily="50" charset="-128"/>
            </a:rPr>
            <a:t>％となり、共に老朽化が進行している。一方で、全体会計では、</a:t>
          </a:r>
          <a:r>
            <a:rPr kumimoji="1" lang="en-US" altLang="ja-JP" sz="1100">
              <a:latin typeface="ＭＳ Ｐゴシック" panose="020B0600070205080204" pitchFamily="50" charset="-128"/>
              <a:ea typeface="ＭＳ Ｐゴシック" panose="020B0600070205080204" pitchFamily="50" charset="-128"/>
            </a:rPr>
            <a:t>63.7</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54.2</a:t>
          </a:r>
          <a:r>
            <a:rPr kumimoji="1" lang="ja-JP" altLang="en-US" sz="1100">
              <a:latin typeface="ＭＳ Ｐゴシック" panose="020B0600070205080204" pitchFamily="50" charset="-128"/>
              <a:ea typeface="ＭＳ Ｐゴシック" panose="020B0600070205080204" pitchFamily="50" charset="-128"/>
            </a:rPr>
            <a:t>％となっており、特別会計等のインフラ資産・工作物は、比較的新しいといえる。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120922</xdr:rowOff>
    </xdr:from>
    <xdr:to>
      <xdr:col>19</xdr:col>
      <xdr:colOff>187325</xdr:colOff>
      <xdr:row>30</xdr:row>
      <xdr:rowOff>51072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272</xdr:rowOff>
    </xdr:from>
    <xdr:to>
      <xdr:col>23</xdr:col>
      <xdr:colOff>85725</xdr:colOff>
      <xdr:row>30</xdr:row>
      <xdr:rowOff>52705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5915297"/>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272</xdr:rowOff>
    </xdr:from>
    <xdr:to>
      <xdr:col>19</xdr:col>
      <xdr:colOff>136525</xdr:colOff>
      <xdr:row>30</xdr:row>
      <xdr:rowOff>272</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91529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67599</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連結会計における負債合計が、令和４年度（約</a:t>
          </a:r>
          <a:r>
            <a:rPr kumimoji="1" lang="en-US" altLang="ja-JP" sz="1100">
              <a:latin typeface="ＭＳ Ｐゴシック" panose="020B0600070205080204" pitchFamily="50" charset="-128"/>
              <a:ea typeface="ＭＳ Ｐゴシック" panose="020B0600070205080204" pitchFamily="50" charset="-128"/>
            </a:rPr>
            <a:t>565.2</a:t>
          </a:r>
          <a:r>
            <a:rPr kumimoji="1" lang="ja-JP" altLang="en-US" sz="1100">
              <a:latin typeface="ＭＳ Ｐゴシック" panose="020B0600070205080204" pitchFamily="50" charset="-128"/>
              <a:ea typeface="ＭＳ Ｐゴシック" panose="020B0600070205080204" pitchFamily="50" charset="-128"/>
            </a:rPr>
            <a:t>億円）から令和５年度（約</a:t>
          </a:r>
          <a:r>
            <a:rPr kumimoji="1" lang="en-US" altLang="ja-JP" sz="1100">
              <a:latin typeface="ＭＳ Ｐゴシック" panose="020B0600070205080204" pitchFamily="50" charset="-128"/>
              <a:ea typeface="ＭＳ Ｐゴシック" panose="020B0600070205080204" pitchFamily="50" charset="-128"/>
            </a:rPr>
            <a:t>547.1</a:t>
          </a:r>
          <a:r>
            <a:rPr kumimoji="1" lang="ja-JP" altLang="en-US" sz="1100">
              <a:latin typeface="ＭＳ Ｐゴシック" panose="020B0600070205080204" pitchFamily="50" charset="-128"/>
              <a:ea typeface="ＭＳ Ｐゴシック" panose="020B0600070205080204" pitchFamily="50" charset="-128"/>
            </a:rPr>
            <a:t>億円）と減少した。主な要因は、地方債の減少（令和４年度（約</a:t>
          </a:r>
          <a:r>
            <a:rPr kumimoji="1" lang="en-US" altLang="ja-JP" sz="1100">
              <a:latin typeface="ＭＳ Ｐゴシック" panose="020B0600070205080204" pitchFamily="50" charset="-128"/>
              <a:ea typeface="ＭＳ Ｐゴシック" panose="020B0600070205080204" pitchFamily="50" charset="-128"/>
            </a:rPr>
            <a:t>376.6</a:t>
          </a:r>
          <a:r>
            <a:rPr kumimoji="1" lang="ja-JP" altLang="en-US" sz="1100">
              <a:latin typeface="ＭＳ Ｐゴシック" panose="020B0600070205080204" pitchFamily="50" charset="-128"/>
              <a:ea typeface="ＭＳ Ｐゴシック" panose="020B0600070205080204" pitchFamily="50" charset="-128"/>
            </a:rPr>
            <a:t>億円）、令和５年度（</a:t>
          </a:r>
          <a:r>
            <a:rPr kumimoji="1" lang="en-US" altLang="ja-JP" sz="1100">
              <a:latin typeface="ＭＳ Ｐゴシック" panose="020B0600070205080204" pitchFamily="50" charset="-128"/>
              <a:ea typeface="ＭＳ Ｐゴシック" panose="020B0600070205080204" pitchFamily="50" charset="-128"/>
            </a:rPr>
            <a:t>371.5</a:t>
          </a:r>
          <a:r>
            <a:rPr kumimoji="1" lang="ja-JP" altLang="en-US" sz="1100">
              <a:latin typeface="ＭＳ Ｐゴシック" panose="020B0600070205080204" pitchFamily="50" charset="-128"/>
              <a:ea typeface="ＭＳ Ｐゴシック" panose="020B0600070205080204" pitchFamily="50" charset="-128"/>
            </a:rPr>
            <a:t>億円））による。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本年度も類似団体と比較して低く、債務の返済能力が高く、財政的に健全であると判断される。将来世代への負担は、類似団体より低いといえる。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0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27" name="債務償還比率最小値テキスト">
          <a:extLst>
            <a:ext uri="{FF2B5EF4-FFF2-40B4-BE49-F238E27FC236}">
              <a16:creationId xmlns:a16="http://schemas.microsoft.com/office/drawing/2014/main" id="{00000000-0008-0000-0000-00007F000000}"/>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29" name="債務償還比率最大値テキスト">
          <a:extLst>
            <a:ext uri="{FF2B5EF4-FFF2-40B4-BE49-F238E27FC236}">
              <a16:creationId xmlns:a16="http://schemas.microsoft.com/office/drawing/2014/main" id="{00000000-0008-0000-0000-000081000000}"/>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1" name="債務償還比率平均値テキスト">
          <a:extLst>
            <a:ext uri="{FF2B5EF4-FFF2-40B4-BE49-F238E27FC236}">
              <a16:creationId xmlns:a16="http://schemas.microsoft.com/office/drawing/2014/main" id="{00000000-0008-0000-0000-000083000000}"/>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98062</xdr:rowOff>
    </xdr:from>
    <xdr:to>
      <xdr:col>76</xdr:col>
      <xdr:colOff>73025</xdr:colOff>
      <xdr:row>29</xdr:row>
      <xdr:rowOff>28212</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744700" y="56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120939</xdr:rowOff>
    </xdr:from>
    <xdr:ext cx="469744" cy="259045"/>
    <xdr:sp macro="" textlink="">
      <xdr:nvSpPr>
        <xdr:cNvPr id="143" name="債務償還比率該当値テキスト">
          <a:extLst>
            <a:ext uri="{FF2B5EF4-FFF2-40B4-BE49-F238E27FC236}">
              <a16:creationId xmlns:a16="http://schemas.microsoft.com/office/drawing/2014/main" id="{00000000-0008-0000-0000-00008F000000}"/>
            </a:ext>
          </a:extLst>
        </xdr:cNvPr>
        <xdr:cNvSpPr txBox="1"/>
      </xdr:nvSpPr>
      <xdr:spPr>
        <a:xfrm>
          <a:off x="14846300" y="55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112713</xdr:rowOff>
    </xdr:from>
    <xdr:to>
      <xdr:col>72</xdr:col>
      <xdr:colOff>123825</xdr:colOff>
      <xdr:row>29</xdr:row>
      <xdr:rowOff>42863</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4033500" y="56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148862</xdr:rowOff>
    </xdr:from>
    <xdr:to>
      <xdr:col>76</xdr:col>
      <xdr:colOff>22225</xdr:colOff>
      <xdr:row>28</xdr:row>
      <xdr:rowOff>163513</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flipV="1">
          <a:off x="14084300" y="5720987"/>
          <a:ext cx="711200" cy="1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48405</xdr:rowOff>
    </xdr:from>
    <xdr:to>
      <xdr:col>68</xdr:col>
      <xdr:colOff>123825</xdr:colOff>
      <xdr:row>28</xdr:row>
      <xdr:rowOff>150005</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3271500" y="56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99205</xdr:rowOff>
    </xdr:from>
    <xdr:to>
      <xdr:col>72</xdr:col>
      <xdr:colOff>73025</xdr:colOff>
      <xdr:row>28</xdr:row>
      <xdr:rowOff>163513</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a:off x="13322300" y="5671330"/>
          <a:ext cx="762000" cy="6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81443</xdr:rowOff>
    </xdr:from>
    <xdr:to>
      <xdr:col>64</xdr:col>
      <xdr:colOff>123825</xdr:colOff>
      <xdr:row>30</xdr:row>
      <xdr:rowOff>11593</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2509500" y="582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99205</xdr:rowOff>
    </xdr:from>
    <xdr:to>
      <xdr:col>68</xdr:col>
      <xdr:colOff>73025</xdr:colOff>
      <xdr:row>29</xdr:row>
      <xdr:rowOff>132243</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flipV="1">
          <a:off x="12560300" y="5671330"/>
          <a:ext cx="762000" cy="20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40577</xdr:rowOff>
    </xdr:from>
    <xdr:to>
      <xdr:col>60</xdr:col>
      <xdr:colOff>123825</xdr:colOff>
      <xdr:row>29</xdr:row>
      <xdr:rowOff>142177</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1747500" y="57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91377</xdr:rowOff>
    </xdr:from>
    <xdr:to>
      <xdr:col>64</xdr:col>
      <xdr:colOff>73025</xdr:colOff>
      <xdr:row>29</xdr:row>
      <xdr:rowOff>132243</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a:off x="11798300" y="5834952"/>
          <a:ext cx="762000" cy="4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2" name="n_1aveValue債務償還比率">
          <a:extLst>
            <a:ext uri="{FF2B5EF4-FFF2-40B4-BE49-F238E27FC236}">
              <a16:creationId xmlns:a16="http://schemas.microsoft.com/office/drawing/2014/main" id="{00000000-0008-0000-0000-000098000000}"/>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3" name="n_2aveValue債務償還比率">
          <a:extLst>
            <a:ext uri="{FF2B5EF4-FFF2-40B4-BE49-F238E27FC236}">
              <a16:creationId xmlns:a16="http://schemas.microsoft.com/office/drawing/2014/main" id="{00000000-0008-0000-0000-000099000000}"/>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54" name="n_3aveValue債務償還比率">
          <a:extLst>
            <a:ext uri="{FF2B5EF4-FFF2-40B4-BE49-F238E27FC236}">
              <a16:creationId xmlns:a16="http://schemas.microsoft.com/office/drawing/2014/main" id="{00000000-0008-0000-0000-00009A000000}"/>
            </a:ext>
          </a:extLst>
        </xdr:cNvPr>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55" name="n_4aveValue債務償還比率">
          <a:extLst>
            <a:ext uri="{FF2B5EF4-FFF2-40B4-BE49-F238E27FC236}">
              <a16:creationId xmlns:a16="http://schemas.microsoft.com/office/drawing/2014/main" id="{00000000-0008-0000-0000-00009B000000}"/>
            </a:ext>
          </a:extLst>
        </xdr:cNvPr>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59390</xdr:rowOff>
    </xdr:from>
    <xdr:ext cx="469744" cy="259045"/>
    <xdr:sp macro="" textlink="">
      <xdr:nvSpPr>
        <xdr:cNvPr id="156" name="n_1mainValue債務償還比率">
          <a:extLst>
            <a:ext uri="{FF2B5EF4-FFF2-40B4-BE49-F238E27FC236}">
              <a16:creationId xmlns:a16="http://schemas.microsoft.com/office/drawing/2014/main" id="{00000000-0008-0000-0000-00009C000000}"/>
            </a:ext>
          </a:extLst>
        </xdr:cNvPr>
        <xdr:cNvSpPr txBox="1"/>
      </xdr:nvSpPr>
      <xdr:spPr>
        <a:xfrm>
          <a:off x="13836727" y="546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166532</xdr:rowOff>
    </xdr:from>
    <xdr:ext cx="469744" cy="259045"/>
    <xdr:sp macro="" textlink="">
      <xdr:nvSpPr>
        <xdr:cNvPr id="157" name="n_2mainValue債務償還比率">
          <a:extLst>
            <a:ext uri="{FF2B5EF4-FFF2-40B4-BE49-F238E27FC236}">
              <a16:creationId xmlns:a16="http://schemas.microsoft.com/office/drawing/2014/main" id="{00000000-0008-0000-0000-00009D000000}"/>
            </a:ext>
          </a:extLst>
        </xdr:cNvPr>
        <xdr:cNvSpPr txBox="1"/>
      </xdr:nvSpPr>
      <xdr:spPr>
        <a:xfrm>
          <a:off x="13087427" y="539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28120</xdr:rowOff>
    </xdr:from>
    <xdr:ext cx="469744" cy="259045"/>
    <xdr:sp macro="" textlink="">
      <xdr:nvSpPr>
        <xdr:cNvPr id="158" name="n_3mainValue債務償還比率">
          <a:extLst>
            <a:ext uri="{FF2B5EF4-FFF2-40B4-BE49-F238E27FC236}">
              <a16:creationId xmlns:a16="http://schemas.microsoft.com/office/drawing/2014/main" id="{00000000-0008-0000-0000-00009E000000}"/>
            </a:ext>
          </a:extLst>
        </xdr:cNvPr>
        <xdr:cNvSpPr txBox="1"/>
      </xdr:nvSpPr>
      <xdr:spPr>
        <a:xfrm>
          <a:off x="12325427" y="560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158704</xdr:rowOff>
    </xdr:from>
    <xdr:ext cx="469744" cy="259045"/>
    <xdr:sp macro="" textlink="">
      <xdr:nvSpPr>
        <xdr:cNvPr id="159" name="n_4mainValue債務償還比率">
          <a:extLst>
            <a:ext uri="{FF2B5EF4-FFF2-40B4-BE49-F238E27FC236}">
              <a16:creationId xmlns:a16="http://schemas.microsoft.com/office/drawing/2014/main" id="{00000000-0008-0000-0000-00009F000000}"/>
            </a:ext>
          </a:extLst>
        </xdr:cNvPr>
        <xdr:cNvSpPr txBox="1"/>
      </xdr:nvSpPr>
      <xdr:spPr>
        <a:xfrm>
          <a:off x="11563427" y="555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43,205
42,624
230.54
26,909,881
25,519,124
700,351
12,297,935
24,732,284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73025</xdr:rowOff>
    </xdr:from>
    <xdr:to>
      <xdr:col>20</xdr:col>
      <xdr:colOff>38100</xdr:colOff>
      <xdr:row>38</xdr:row>
      <xdr:rowOff>3175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123825</xdr:rowOff>
    </xdr:from>
    <xdr:to>
      <xdr:col>24</xdr:col>
      <xdr:colOff>63500</xdr:colOff>
      <xdr:row>37</xdr:row>
      <xdr:rowOff>158115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674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40640</xdr:rowOff>
    </xdr:from>
    <xdr:to>
      <xdr:col>15</xdr:col>
      <xdr:colOff>101600</xdr:colOff>
      <xdr:row>37</xdr:row>
      <xdr:rowOff>142240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91440</xdr:rowOff>
    </xdr:from>
    <xdr:to>
      <xdr:col>19</xdr:col>
      <xdr:colOff>177800</xdr:colOff>
      <xdr:row>37</xdr:row>
      <xdr:rowOff>123825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350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100-00004F000000}"/>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100-000050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100-000051000000}"/>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2" name="n_4aveValue【道路】&#10;有形固定資産減価償却率">
          <a:extLst>
            <a:ext uri="{FF2B5EF4-FFF2-40B4-BE49-F238E27FC236}">
              <a16:creationId xmlns:a16="http://schemas.microsoft.com/office/drawing/2014/main" id="{00000000-0008-0000-0100-000052000000}"/>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19702</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100-000053000000}"/>
            </a:ext>
          </a:extLst>
        </xdr:cNvPr>
        <xdr:cNvSpPr txBox="1"/>
      </xdr:nvSpPr>
      <xdr:spPr>
        <a:xfrm>
          <a:off x="3582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158767</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100-000054000000}"/>
            </a:ext>
          </a:extLst>
        </xdr:cNvPr>
        <xdr:cNvSpPr txBox="1"/>
      </xdr:nvSpPr>
      <xdr:spPr>
        <a:xfrm>
          <a:off x="2705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1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1" name="【道路】&#10;一人当たり延長最小値テキスト">
          <a:extLst>
            <a:ext uri="{FF2B5EF4-FFF2-40B4-BE49-F238E27FC236}">
              <a16:creationId xmlns:a16="http://schemas.microsoft.com/office/drawing/2014/main" id="{00000000-0008-0000-0100-00006F000000}"/>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3" name="【道路】&#10;一人当たり延長最大値テキスト">
          <a:extLst>
            <a:ext uri="{FF2B5EF4-FFF2-40B4-BE49-F238E27FC236}">
              <a16:creationId xmlns:a16="http://schemas.microsoft.com/office/drawing/2014/main" id="{00000000-0008-0000-0100-000071000000}"/>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15" name="【道路】&#10;一人当たり延長平均値テキスト">
          <a:extLst>
            <a:ext uri="{FF2B5EF4-FFF2-40B4-BE49-F238E27FC236}">
              <a16:creationId xmlns:a16="http://schemas.microsoft.com/office/drawing/2014/main" id="{00000000-0008-0000-0100-000073000000}"/>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32846</xdr:rowOff>
    </xdr:from>
    <xdr:to>
      <xdr:col>55</xdr:col>
      <xdr:colOff>50800</xdr:colOff>
      <xdr:row>38</xdr:row>
      <xdr:rowOff>134446</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10426700" y="654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55723</xdr:rowOff>
    </xdr:from>
    <xdr:ext cx="534377" cy="259045"/>
    <xdr:sp macro="" textlink="">
      <xdr:nvSpPr>
        <xdr:cNvPr id="127" name="【道路】&#10;一人当たり延長該当値テキスト">
          <a:extLst>
            <a:ext uri="{FF2B5EF4-FFF2-40B4-BE49-F238E27FC236}">
              <a16:creationId xmlns:a16="http://schemas.microsoft.com/office/drawing/2014/main" id="{00000000-0008-0000-0100-00007F000000}"/>
            </a:ext>
          </a:extLst>
        </xdr:cNvPr>
        <xdr:cNvSpPr txBox="1"/>
      </xdr:nvSpPr>
      <xdr:spPr>
        <a:xfrm>
          <a:off x="10515600" y="63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46366</xdr:rowOff>
    </xdr:from>
    <xdr:to>
      <xdr:col>50</xdr:col>
      <xdr:colOff>165100</xdr:colOff>
      <xdr:row>38</xdr:row>
      <xdr:rowOff>147966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588500" y="65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83646</xdr:rowOff>
    </xdr:from>
    <xdr:to>
      <xdr:col>55</xdr:col>
      <xdr:colOff>0</xdr:colOff>
      <xdr:row>38</xdr:row>
      <xdr:rowOff>97166</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9639300" y="6598746"/>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59298</xdr:rowOff>
    </xdr:from>
    <xdr:to>
      <xdr:col>46</xdr:col>
      <xdr:colOff>38100</xdr:colOff>
      <xdr:row>38</xdr:row>
      <xdr:rowOff>160898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699500" y="65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97166</xdr:rowOff>
    </xdr:from>
    <xdr:to>
      <xdr:col>50</xdr:col>
      <xdr:colOff>114300</xdr:colOff>
      <xdr:row>38</xdr:row>
      <xdr:rowOff>110098</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750300" y="6612266"/>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32" name="n_1aveValue【道路】&#10;一人当たり延長">
          <a:extLst>
            <a:ext uri="{FF2B5EF4-FFF2-40B4-BE49-F238E27FC236}">
              <a16:creationId xmlns:a16="http://schemas.microsoft.com/office/drawing/2014/main" id="{00000000-0008-0000-0100-000084000000}"/>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33" name="n_2aveValue【道路】&#10;一人当たり延長">
          <a:extLst>
            <a:ext uri="{FF2B5EF4-FFF2-40B4-BE49-F238E27FC236}">
              <a16:creationId xmlns:a16="http://schemas.microsoft.com/office/drawing/2014/main" id="{00000000-0008-0000-0100-000085000000}"/>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34" name="n_3aveValue【道路】&#10;一人当たり延長">
          <a:extLst>
            <a:ext uri="{FF2B5EF4-FFF2-40B4-BE49-F238E27FC236}">
              <a16:creationId xmlns:a16="http://schemas.microsoft.com/office/drawing/2014/main" id="{00000000-0008-0000-0100-000086000000}"/>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35" name="n_4aveValue【道路】&#10;一人当たり延長">
          <a:extLst>
            <a:ext uri="{FF2B5EF4-FFF2-40B4-BE49-F238E27FC236}">
              <a16:creationId xmlns:a16="http://schemas.microsoft.com/office/drawing/2014/main" id="{00000000-0008-0000-0100-000087000000}"/>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164493</xdr:rowOff>
    </xdr:from>
    <xdr:ext cx="534377" cy="259045"/>
    <xdr:sp macro="" textlink="">
      <xdr:nvSpPr>
        <xdr:cNvPr id="136" name="n_1mainValue【道路】&#10;一人当たり延長">
          <a:extLst>
            <a:ext uri="{FF2B5EF4-FFF2-40B4-BE49-F238E27FC236}">
              <a16:creationId xmlns:a16="http://schemas.microsoft.com/office/drawing/2014/main" id="{00000000-0008-0000-0100-000088000000}"/>
            </a:ext>
          </a:extLst>
        </xdr:cNvPr>
        <xdr:cNvSpPr txBox="1"/>
      </xdr:nvSpPr>
      <xdr:spPr>
        <a:xfrm>
          <a:off x="9359411" y="633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5975</xdr:rowOff>
    </xdr:from>
    <xdr:ext cx="534377" cy="259045"/>
    <xdr:sp macro="" textlink="">
      <xdr:nvSpPr>
        <xdr:cNvPr id="137" name="n_2mainValue【道路】&#10;一人当たり延長">
          <a:extLst>
            <a:ext uri="{FF2B5EF4-FFF2-40B4-BE49-F238E27FC236}">
              <a16:creationId xmlns:a16="http://schemas.microsoft.com/office/drawing/2014/main" id="{00000000-0008-0000-0100-000089000000}"/>
            </a:ext>
          </a:extLst>
        </xdr:cNvPr>
        <xdr:cNvSpPr txBox="1"/>
      </xdr:nvSpPr>
      <xdr:spPr>
        <a:xfrm>
          <a:off x="8483111" y="634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00000000-0008-0000-01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64" name="【橋りょう・トンネル】&#10;有形固定資産減価償却率最小値テキスト">
          <a:extLst>
            <a:ext uri="{FF2B5EF4-FFF2-40B4-BE49-F238E27FC236}">
              <a16:creationId xmlns:a16="http://schemas.microsoft.com/office/drawing/2014/main" id="{00000000-0008-0000-0100-0000A400000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00000000-0008-0000-0100-0000A6000000}"/>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00000000-0008-0000-0100-0000A8000000}"/>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4584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102705</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00000000-0008-0000-0100-0000B4000000}"/>
            </a:ext>
          </a:extLst>
        </xdr:cNvPr>
        <xdr:cNvSpPr txBox="1"/>
      </xdr:nvSpPr>
      <xdr:spPr>
        <a:xfrm>
          <a:off x="4673600" y="1021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3746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97972</xdr:rowOff>
    </xdr:from>
    <xdr:to>
      <xdr:col>24</xdr:col>
      <xdr:colOff>63500</xdr:colOff>
      <xdr:row>60</xdr:row>
      <xdr:rowOff>130628</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a:off x="3797300" y="1038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xdr:rowOff>
    </xdr:from>
    <xdr:to>
      <xdr:col>15</xdr:col>
      <xdr:colOff>101600</xdr:colOff>
      <xdr:row>60</xdr:row>
      <xdr:rowOff>117747</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2857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66947</xdr:rowOff>
    </xdr:from>
    <xdr:to>
      <xdr:col>19</xdr:col>
      <xdr:colOff>177800</xdr:colOff>
      <xdr:row>60</xdr:row>
      <xdr:rowOff>97972</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2908300" y="103539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88" name="n_4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165299</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35820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134274</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2705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17" name="【橋りょう・トンネル】&#10;一人当たり有形固定資産（償却資産）額最小値テキスト">
          <a:extLst>
            <a:ext uri="{FF2B5EF4-FFF2-40B4-BE49-F238E27FC236}">
              <a16:creationId xmlns:a16="http://schemas.microsoft.com/office/drawing/2014/main" id="{00000000-0008-0000-0100-0000D9000000}"/>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00000000-0008-0000-0100-0000DB00000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0000000-0008-0000-0100-0000DD000000}"/>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23" name="フローチャート: 判断 222">
          <a:extLst>
            <a:ext uri="{FF2B5EF4-FFF2-40B4-BE49-F238E27FC236}">
              <a16:creationId xmlns:a16="http://schemas.microsoft.com/office/drawing/2014/main" id="{00000000-0008-0000-0100-0000DF000000}"/>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24" name="フローチャート: 判断 223">
          <a:extLst>
            <a:ext uri="{FF2B5EF4-FFF2-40B4-BE49-F238E27FC236}">
              <a16:creationId xmlns:a16="http://schemas.microsoft.com/office/drawing/2014/main" id="{00000000-0008-0000-0100-0000E0000000}"/>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25" name="フローチャート: 判断 224">
          <a:extLst>
            <a:ext uri="{FF2B5EF4-FFF2-40B4-BE49-F238E27FC236}">
              <a16:creationId xmlns:a16="http://schemas.microsoft.com/office/drawing/2014/main" id="{00000000-0008-0000-0100-0000E1000000}"/>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71271</xdr:rowOff>
    </xdr:from>
    <xdr:to>
      <xdr:col>55</xdr:col>
      <xdr:colOff>50800</xdr:colOff>
      <xdr:row>62</xdr:row>
      <xdr:rowOff>1421</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10426700" y="105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94148</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00000000-0008-0000-0100-0000E9000000}"/>
            </a:ext>
          </a:extLst>
        </xdr:cNvPr>
        <xdr:cNvSpPr txBox="1"/>
      </xdr:nvSpPr>
      <xdr:spPr>
        <a:xfrm>
          <a:off x="10515600" y="1038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81605</xdr:rowOff>
    </xdr:from>
    <xdr:to>
      <xdr:col>50</xdr:col>
      <xdr:colOff>165100</xdr:colOff>
      <xdr:row>62</xdr:row>
      <xdr:rowOff>11755</xdr:rowOff>
    </xdr:to>
    <xdr:sp macro="" textlink="">
      <xdr:nvSpPr>
        <xdr:cNvPr id="234" name="楕円 233">
          <a:extLst>
            <a:ext uri="{FF2B5EF4-FFF2-40B4-BE49-F238E27FC236}">
              <a16:creationId xmlns:a16="http://schemas.microsoft.com/office/drawing/2014/main" id="{00000000-0008-0000-0100-0000EA000000}"/>
            </a:ext>
          </a:extLst>
        </xdr:cNvPr>
        <xdr:cNvSpPr/>
      </xdr:nvSpPr>
      <xdr:spPr>
        <a:xfrm>
          <a:off x="9588500" y="1054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122071</xdr:rowOff>
    </xdr:from>
    <xdr:to>
      <xdr:col>55</xdr:col>
      <xdr:colOff>0</xdr:colOff>
      <xdr:row>61</xdr:row>
      <xdr:rowOff>132405</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flipV="1">
          <a:off x="9639300" y="10580521"/>
          <a:ext cx="838200" cy="1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91079</xdr:rowOff>
    </xdr:from>
    <xdr:to>
      <xdr:col>46</xdr:col>
      <xdr:colOff>38100</xdr:colOff>
      <xdr:row>62</xdr:row>
      <xdr:rowOff>21229</xdr:rowOff>
    </xdr:to>
    <xdr:sp macro="" textlink="">
      <xdr:nvSpPr>
        <xdr:cNvPr id="236" name="楕円 235">
          <a:extLst>
            <a:ext uri="{FF2B5EF4-FFF2-40B4-BE49-F238E27FC236}">
              <a16:creationId xmlns:a16="http://schemas.microsoft.com/office/drawing/2014/main" id="{00000000-0008-0000-0100-0000EC000000}"/>
            </a:ext>
          </a:extLst>
        </xdr:cNvPr>
        <xdr:cNvSpPr/>
      </xdr:nvSpPr>
      <xdr:spPr>
        <a:xfrm>
          <a:off x="8699500" y="105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132405</xdr:rowOff>
    </xdr:from>
    <xdr:to>
      <xdr:col>50</xdr:col>
      <xdr:colOff>114300</xdr:colOff>
      <xdr:row>61</xdr:row>
      <xdr:rowOff>141879</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flipV="1">
          <a:off x="8750300" y="10590855"/>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41" name="n_4aveValue【橋りょう・トンネル】&#10;一人当たり有形固定資産（償却資産）額">
          <a:extLst>
            <a:ext uri="{FF2B5EF4-FFF2-40B4-BE49-F238E27FC236}">
              <a16:creationId xmlns:a16="http://schemas.microsoft.com/office/drawing/2014/main" id="{00000000-0008-0000-0100-0000F1000000}"/>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28282</xdr:rowOff>
    </xdr:from>
    <xdr:ext cx="599010" cy="259045"/>
    <xdr:sp macro="" textlink="">
      <xdr:nvSpPr>
        <xdr:cNvPr id="242" name="n_1mainValue【橋りょう・トンネル】&#10;一人当たり有形固定資産（償却資産）額">
          <a:extLst>
            <a:ext uri="{FF2B5EF4-FFF2-40B4-BE49-F238E27FC236}">
              <a16:creationId xmlns:a16="http://schemas.microsoft.com/office/drawing/2014/main" id="{00000000-0008-0000-0100-0000F2000000}"/>
            </a:ext>
          </a:extLst>
        </xdr:cNvPr>
        <xdr:cNvSpPr txBox="1"/>
      </xdr:nvSpPr>
      <xdr:spPr>
        <a:xfrm>
          <a:off x="9327095" y="1031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37756</xdr:rowOff>
    </xdr:from>
    <xdr:ext cx="599010" cy="259045"/>
    <xdr:sp macro="" textlink="">
      <xdr:nvSpPr>
        <xdr:cNvPr id="243" name="n_2mainValue【橋りょう・トンネル】&#10;一人当たり有形固定資産（償却資産）額">
          <a:extLst>
            <a:ext uri="{FF2B5EF4-FFF2-40B4-BE49-F238E27FC236}">
              <a16:creationId xmlns:a16="http://schemas.microsoft.com/office/drawing/2014/main" id="{00000000-0008-0000-0100-0000F3000000}"/>
            </a:ext>
          </a:extLst>
        </xdr:cNvPr>
        <xdr:cNvSpPr txBox="1"/>
      </xdr:nvSpPr>
      <xdr:spPr>
        <a:xfrm>
          <a:off x="8450795" y="1032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100-0000F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00000000-0008-0000-0100-00000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00000000-0008-0000-0100-00000D010000}"/>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71" name="【公営住宅】&#10;有形固定資産減価償却率最大値テキスト">
          <a:extLst>
            <a:ext uri="{FF2B5EF4-FFF2-40B4-BE49-F238E27FC236}">
              <a16:creationId xmlns:a16="http://schemas.microsoft.com/office/drawing/2014/main" id="{00000000-0008-0000-0100-00000F010000}"/>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00000000-0008-0000-0100-000011010000}"/>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75" name="フローチャート: 判断 274">
          <a:extLst>
            <a:ext uri="{FF2B5EF4-FFF2-40B4-BE49-F238E27FC236}">
              <a16:creationId xmlns:a16="http://schemas.microsoft.com/office/drawing/2014/main" id="{00000000-0008-0000-0100-000013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276" name="フローチャート: 判断 275">
          <a:extLst>
            <a:ext uri="{FF2B5EF4-FFF2-40B4-BE49-F238E27FC236}">
              <a16:creationId xmlns:a16="http://schemas.microsoft.com/office/drawing/2014/main" id="{00000000-0008-0000-0100-000014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77" name="フローチャート: 判断 276">
          <a:extLst>
            <a:ext uri="{FF2B5EF4-FFF2-40B4-BE49-F238E27FC236}">
              <a16:creationId xmlns:a16="http://schemas.microsoft.com/office/drawing/2014/main" id="{00000000-0008-0000-0100-000015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78" name="フローチャート: 判断 277">
          <a:extLst>
            <a:ext uri="{FF2B5EF4-FFF2-40B4-BE49-F238E27FC236}">
              <a16:creationId xmlns:a16="http://schemas.microsoft.com/office/drawing/2014/main" id="{00000000-0008-0000-0100-000016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4584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95902</xdr:rowOff>
    </xdr:from>
    <xdr:ext cx="405111" cy="259045"/>
    <xdr:sp macro="" textlink="">
      <xdr:nvSpPr>
        <xdr:cNvPr id="285" name="【公営住宅】&#10;有形固定資産減価償却率該当値テキスト">
          <a:extLst>
            <a:ext uri="{FF2B5EF4-FFF2-40B4-BE49-F238E27FC236}">
              <a16:creationId xmlns:a16="http://schemas.microsoft.com/office/drawing/2014/main" id="{00000000-0008-0000-0100-00001D010000}"/>
            </a:ext>
          </a:extLst>
        </xdr:cNvPr>
        <xdr:cNvSpPr txBox="1"/>
      </xdr:nvSpPr>
      <xdr:spPr>
        <a:xfrm>
          <a:off x="4673600"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286" name="楕円 285">
          <a:extLst>
            <a:ext uri="{FF2B5EF4-FFF2-40B4-BE49-F238E27FC236}">
              <a16:creationId xmlns:a16="http://schemas.microsoft.com/office/drawing/2014/main" id="{00000000-0008-0000-0100-00001E010000}"/>
            </a:ext>
          </a:extLst>
        </xdr:cNvPr>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123825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3797300" y="141427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2539</xdr:rowOff>
    </xdr:from>
    <xdr:to>
      <xdr:col>15</xdr:col>
      <xdr:colOff>101600</xdr:colOff>
      <xdr:row>82</xdr:row>
      <xdr:rowOff>104139</xdr:rowOff>
    </xdr:to>
    <xdr:sp macro="" textlink="">
      <xdr:nvSpPr>
        <xdr:cNvPr id="288" name="楕円 287">
          <a:extLst>
            <a:ext uri="{FF2B5EF4-FFF2-40B4-BE49-F238E27FC236}">
              <a16:creationId xmlns:a16="http://schemas.microsoft.com/office/drawing/2014/main" id="{00000000-0008-0000-0100-000020010000}"/>
            </a:ext>
          </a:extLst>
        </xdr:cNvPr>
        <xdr:cNvSpPr/>
      </xdr:nvSpPr>
      <xdr:spPr>
        <a:xfrm>
          <a:off x="2857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53339</xdr:rowOff>
    </xdr:from>
    <xdr:to>
      <xdr:col>19</xdr:col>
      <xdr:colOff>177800</xdr:colOff>
      <xdr:row>82</xdr:row>
      <xdr:rowOff>83820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2908300" y="14112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290" name="n_1aveValue【公営住宅】&#10;有形固定資産減価償却率">
          <a:extLst>
            <a:ext uri="{FF2B5EF4-FFF2-40B4-BE49-F238E27FC236}">
              <a16:creationId xmlns:a16="http://schemas.microsoft.com/office/drawing/2014/main" id="{00000000-0008-0000-0100-000022010000}"/>
            </a:ext>
          </a:extLst>
        </xdr:cNvPr>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291" name="n_2aveValue【公営住宅】&#10;有形固定資産減価償却率">
          <a:extLst>
            <a:ext uri="{FF2B5EF4-FFF2-40B4-BE49-F238E27FC236}">
              <a16:creationId xmlns:a16="http://schemas.microsoft.com/office/drawing/2014/main" id="{00000000-0008-0000-0100-000023010000}"/>
            </a:ext>
          </a:extLst>
        </xdr:cNvPr>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292" name="n_3aveValue【公営住宅】&#10;有形固定資産減価償却率">
          <a:extLst>
            <a:ext uri="{FF2B5EF4-FFF2-40B4-BE49-F238E27FC236}">
              <a16:creationId xmlns:a16="http://schemas.microsoft.com/office/drawing/2014/main" id="{00000000-0008-0000-0100-00002401000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293" name="n_4aveValue【公営住宅】&#10;有形固定資産減価償却率">
          <a:extLst>
            <a:ext uri="{FF2B5EF4-FFF2-40B4-BE49-F238E27FC236}">
              <a16:creationId xmlns:a16="http://schemas.microsoft.com/office/drawing/2014/main" id="{00000000-0008-0000-0100-000025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151147</xdr:rowOff>
    </xdr:from>
    <xdr:ext cx="405111" cy="259045"/>
    <xdr:sp macro="" textlink="">
      <xdr:nvSpPr>
        <xdr:cNvPr id="294" name="n_1mainValue【公営住宅】&#10;有形固定資産減価償却率">
          <a:extLst>
            <a:ext uri="{FF2B5EF4-FFF2-40B4-BE49-F238E27FC236}">
              <a16:creationId xmlns:a16="http://schemas.microsoft.com/office/drawing/2014/main" id="{00000000-0008-0000-0100-000026010000}"/>
            </a:ext>
          </a:extLst>
        </xdr:cNvPr>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120666</xdr:rowOff>
    </xdr:from>
    <xdr:ext cx="405111" cy="259045"/>
    <xdr:sp macro="" textlink="">
      <xdr:nvSpPr>
        <xdr:cNvPr id="295" name="n_2mainValue【公営住宅】&#10;有形固定資産減価償却率">
          <a:extLst>
            <a:ext uri="{FF2B5EF4-FFF2-40B4-BE49-F238E27FC236}">
              <a16:creationId xmlns:a16="http://schemas.microsoft.com/office/drawing/2014/main" id="{00000000-0008-0000-0100-000027010000}"/>
            </a:ext>
          </a:extLst>
        </xdr:cNvPr>
        <xdr:cNvSpPr txBox="1"/>
      </xdr:nvSpPr>
      <xdr:spPr>
        <a:xfrm>
          <a:off x="2705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a:extLst>
            <a:ext uri="{FF2B5EF4-FFF2-40B4-BE49-F238E27FC236}">
              <a16:creationId xmlns:a16="http://schemas.microsoft.com/office/drawing/2014/main" id="{00000000-0008-0000-0100-00003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20" name="【公営住宅】&#10;一人当たり面積最小値テキスト">
          <a:extLst>
            <a:ext uri="{FF2B5EF4-FFF2-40B4-BE49-F238E27FC236}">
              <a16:creationId xmlns:a16="http://schemas.microsoft.com/office/drawing/2014/main" id="{00000000-0008-0000-0100-000040010000}"/>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22" name="【公営住宅】&#10;一人当たり面積最大値テキスト">
          <a:extLst>
            <a:ext uri="{FF2B5EF4-FFF2-40B4-BE49-F238E27FC236}">
              <a16:creationId xmlns:a16="http://schemas.microsoft.com/office/drawing/2014/main" id="{00000000-0008-0000-0100-000042010000}"/>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24" name="【公営住宅】&#10;一人当たり面積平均値テキスト">
          <a:extLst>
            <a:ext uri="{FF2B5EF4-FFF2-40B4-BE49-F238E27FC236}">
              <a16:creationId xmlns:a16="http://schemas.microsoft.com/office/drawing/2014/main" id="{00000000-0008-0000-0100-000044010000}"/>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72644</xdr:rowOff>
    </xdr:from>
    <xdr:to>
      <xdr:col>55</xdr:col>
      <xdr:colOff>50800</xdr:colOff>
      <xdr:row>86</xdr:row>
      <xdr:rowOff>2794</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04267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51071</xdr:rowOff>
    </xdr:from>
    <xdr:ext cx="469744" cy="259045"/>
    <xdr:sp macro="" textlink="">
      <xdr:nvSpPr>
        <xdr:cNvPr id="336" name="【公営住宅】&#10;一人当たり面積該当値テキスト">
          <a:extLst>
            <a:ext uri="{FF2B5EF4-FFF2-40B4-BE49-F238E27FC236}">
              <a16:creationId xmlns:a16="http://schemas.microsoft.com/office/drawing/2014/main" id="{00000000-0008-0000-0100-000050010000}"/>
            </a:ext>
          </a:extLst>
        </xdr:cNvPr>
        <xdr:cNvSpPr txBox="1"/>
      </xdr:nvSpPr>
      <xdr:spPr>
        <a:xfrm>
          <a:off x="10515600" y="146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75692</xdr:rowOff>
    </xdr:from>
    <xdr:to>
      <xdr:col>50</xdr:col>
      <xdr:colOff>165100</xdr:colOff>
      <xdr:row>86</xdr:row>
      <xdr:rowOff>5842</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9588500" y="1464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123444</xdr:rowOff>
    </xdr:from>
    <xdr:to>
      <xdr:col>55</xdr:col>
      <xdr:colOff>0</xdr:colOff>
      <xdr:row>85</xdr:row>
      <xdr:rowOff>126492</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9639300" y="1469669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126492</xdr:rowOff>
    </xdr:from>
    <xdr:to>
      <xdr:col>50</xdr:col>
      <xdr:colOff>114300</xdr:colOff>
      <xdr:row>85</xdr:row>
      <xdr:rowOff>129539</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8750300" y="14699742"/>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41" name="n_1aveValue【公営住宅】&#10;一人当たり面積">
          <a:extLst>
            <a:ext uri="{FF2B5EF4-FFF2-40B4-BE49-F238E27FC236}">
              <a16:creationId xmlns:a16="http://schemas.microsoft.com/office/drawing/2014/main" id="{00000000-0008-0000-0100-000055010000}"/>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42" name="n_2aveValue【公営住宅】&#10;一人当たり面積">
          <a:extLst>
            <a:ext uri="{FF2B5EF4-FFF2-40B4-BE49-F238E27FC236}">
              <a16:creationId xmlns:a16="http://schemas.microsoft.com/office/drawing/2014/main" id="{00000000-0008-0000-0100-000056010000}"/>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43" name="n_3aveValue【公営住宅】&#10;一人当たり面積">
          <a:extLst>
            <a:ext uri="{FF2B5EF4-FFF2-40B4-BE49-F238E27FC236}">
              <a16:creationId xmlns:a16="http://schemas.microsoft.com/office/drawing/2014/main" id="{00000000-0008-0000-0100-000057010000}"/>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44" name="n_4aveValue【公営住宅】&#10;一人当たり面積">
          <a:extLst>
            <a:ext uri="{FF2B5EF4-FFF2-40B4-BE49-F238E27FC236}">
              <a16:creationId xmlns:a16="http://schemas.microsoft.com/office/drawing/2014/main" id="{00000000-0008-0000-0100-000058010000}"/>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168419</xdr:rowOff>
    </xdr:from>
    <xdr:ext cx="469744" cy="259045"/>
    <xdr:sp macro="" textlink="">
      <xdr:nvSpPr>
        <xdr:cNvPr id="345" name="n_1mainValue【公営住宅】&#10;一人当たり面積">
          <a:extLst>
            <a:ext uri="{FF2B5EF4-FFF2-40B4-BE49-F238E27FC236}">
              <a16:creationId xmlns:a16="http://schemas.microsoft.com/office/drawing/2014/main" id="{00000000-0008-0000-0100-000059010000}"/>
            </a:ext>
          </a:extLst>
        </xdr:cNvPr>
        <xdr:cNvSpPr txBox="1"/>
      </xdr:nvSpPr>
      <xdr:spPr>
        <a:xfrm>
          <a:off x="9391727" y="1474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46" name="n_2mainValue【公営住宅】&#10;一人当たり面積">
          <a:extLst>
            <a:ext uri="{FF2B5EF4-FFF2-40B4-BE49-F238E27FC236}">
              <a16:creationId xmlns:a16="http://schemas.microsoft.com/office/drawing/2014/main" id="{00000000-0008-0000-0100-00005A010000}"/>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a:extLst>
            <a:ext uri="{FF2B5EF4-FFF2-40B4-BE49-F238E27FC236}">
              <a16:creationId xmlns:a16="http://schemas.microsoft.com/office/drawing/2014/main" id="{00000000-0008-0000-0100-00007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3" name="【港湾・漁港】&#10;有形固定資産減価償却率最小値テキスト">
          <a:extLst>
            <a:ext uri="{FF2B5EF4-FFF2-40B4-BE49-F238E27FC236}">
              <a16:creationId xmlns:a16="http://schemas.microsoft.com/office/drawing/2014/main" id="{00000000-0008-0000-0100-00007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375" name="【港湾・漁港】&#10;有形固定資産減価償却率最大値テキスト">
          <a:extLst>
            <a:ext uri="{FF2B5EF4-FFF2-40B4-BE49-F238E27FC236}">
              <a16:creationId xmlns:a16="http://schemas.microsoft.com/office/drawing/2014/main" id="{00000000-0008-0000-0100-000077010000}"/>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377" name="【港湾・漁港】&#10;有形固定資産減価償却率平均値テキスト">
          <a:extLst>
            <a:ext uri="{FF2B5EF4-FFF2-40B4-BE49-F238E27FC236}">
              <a16:creationId xmlns:a16="http://schemas.microsoft.com/office/drawing/2014/main" id="{00000000-0008-0000-0100-000079010000}"/>
            </a:ext>
          </a:extLst>
        </xdr:cNvPr>
        <xdr:cNvSpPr txBox="1"/>
      </xdr:nvSpPr>
      <xdr:spPr>
        <a:xfrm>
          <a:off x="4673600" y="180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133169</xdr:rowOff>
    </xdr:from>
    <xdr:to>
      <xdr:col>24</xdr:col>
      <xdr:colOff>114300</xdr:colOff>
      <xdr:row>104</xdr:row>
      <xdr:rowOff>63319</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4584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156046</xdr:rowOff>
    </xdr:from>
    <xdr:ext cx="405111" cy="259045"/>
    <xdr:sp macro="" textlink="">
      <xdr:nvSpPr>
        <xdr:cNvPr id="389" name="【港湾・漁港】&#10;有形固定資産減価償却率該当値テキスト">
          <a:extLst>
            <a:ext uri="{FF2B5EF4-FFF2-40B4-BE49-F238E27FC236}">
              <a16:creationId xmlns:a16="http://schemas.microsoft.com/office/drawing/2014/main" id="{00000000-0008-0000-0100-000085010000}"/>
            </a:ext>
          </a:extLst>
        </xdr:cNvPr>
        <xdr:cNvSpPr txBox="1"/>
      </xdr:nvSpPr>
      <xdr:spPr>
        <a:xfrm>
          <a:off x="4673600" y="1764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107043</xdr:rowOff>
    </xdr:from>
    <xdr:to>
      <xdr:col>20</xdr:col>
      <xdr:colOff>38100</xdr:colOff>
      <xdr:row>104</xdr:row>
      <xdr:rowOff>37193</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3746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157843</xdr:rowOff>
    </xdr:from>
    <xdr:to>
      <xdr:col>24</xdr:col>
      <xdr:colOff>63500</xdr:colOff>
      <xdr:row>104</xdr:row>
      <xdr:rowOff>12519</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3797300" y="1781719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76019</xdr:rowOff>
    </xdr:from>
    <xdr:to>
      <xdr:col>15</xdr:col>
      <xdr:colOff>101600</xdr:colOff>
      <xdr:row>104</xdr:row>
      <xdr:rowOff>6169</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857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126819</xdr:rowOff>
    </xdr:from>
    <xdr:to>
      <xdr:col>19</xdr:col>
      <xdr:colOff>177800</xdr:colOff>
      <xdr:row>103</xdr:row>
      <xdr:rowOff>157843</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2908300" y="177861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394" name="n_1aveValue【港湾・漁港】&#10;有形固定資産減価償却率">
          <a:extLst>
            <a:ext uri="{FF2B5EF4-FFF2-40B4-BE49-F238E27FC236}">
              <a16:creationId xmlns:a16="http://schemas.microsoft.com/office/drawing/2014/main" id="{00000000-0008-0000-0100-00008A010000}"/>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395" name="n_2aveValue【港湾・漁港】&#10;有形固定資産減価償却率">
          <a:extLst>
            <a:ext uri="{FF2B5EF4-FFF2-40B4-BE49-F238E27FC236}">
              <a16:creationId xmlns:a16="http://schemas.microsoft.com/office/drawing/2014/main" id="{00000000-0008-0000-0100-00008B010000}"/>
            </a:ext>
          </a:extLst>
        </xdr:cNvPr>
        <xdr:cNvSpPr txBox="1"/>
      </xdr:nvSpPr>
      <xdr:spPr>
        <a:xfrm>
          <a:off x="2705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396" name="n_3aveValue【港湾・漁港】&#10;有形固定資産減価償却率">
          <a:extLst>
            <a:ext uri="{FF2B5EF4-FFF2-40B4-BE49-F238E27FC236}">
              <a16:creationId xmlns:a16="http://schemas.microsoft.com/office/drawing/2014/main" id="{00000000-0008-0000-0100-00008C010000}"/>
            </a:ext>
          </a:extLst>
        </xdr:cNvPr>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397" name="n_4aveValue【港湾・漁港】&#10;有形固定資産減価償却率">
          <a:extLst>
            <a:ext uri="{FF2B5EF4-FFF2-40B4-BE49-F238E27FC236}">
              <a16:creationId xmlns:a16="http://schemas.microsoft.com/office/drawing/2014/main" id="{00000000-0008-0000-0100-00008D010000}"/>
            </a:ext>
          </a:extLst>
        </xdr:cNvPr>
        <xdr:cNvSpPr txBox="1"/>
      </xdr:nvSpPr>
      <xdr:spPr>
        <a:xfrm>
          <a:off x="927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53720</xdr:rowOff>
    </xdr:from>
    <xdr:ext cx="405111" cy="259045"/>
    <xdr:sp macro="" textlink="">
      <xdr:nvSpPr>
        <xdr:cNvPr id="398" name="n_1mainValue【港湾・漁港】&#10;有形固定資産減価償却率">
          <a:extLst>
            <a:ext uri="{FF2B5EF4-FFF2-40B4-BE49-F238E27FC236}">
              <a16:creationId xmlns:a16="http://schemas.microsoft.com/office/drawing/2014/main" id="{00000000-0008-0000-0100-00008E010000}"/>
            </a:ext>
          </a:extLst>
        </xdr:cNvPr>
        <xdr:cNvSpPr txBox="1"/>
      </xdr:nvSpPr>
      <xdr:spPr>
        <a:xfrm>
          <a:off x="3582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22696</xdr:rowOff>
    </xdr:from>
    <xdr:ext cx="405111" cy="259045"/>
    <xdr:sp macro="" textlink="">
      <xdr:nvSpPr>
        <xdr:cNvPr id="399" name="n_2mainValue【港湾・漁港】&#10;有形固定資産減価償却率">
          <a:extLst>
            <a:ext uri="{FF2B5EF4-FFF2-40B4-BE49-F238E27FC236}">
              <a16:creationId xmlns:a16="http://schemas.microsoft.com/office/drawing/2014/main" id="{00000000-0008-0000-0100-00008F010000}"/>
            </a:ext>
          </a:extLst>
        </xdr:cNvPr>
        <xdr:cNvSpPr txBox="1"/>
      </xdr:nvSpPr>
      <xdr:spPr>
        <a:xfrm>
          <a:off x="2705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港湾・漁港】&#10;一人当たり有形固定資産（償却資産）額グラフ枠">
          <a:extLst>
            <a:ext uri="{FF2B5EF4-FFF2-40B4-BE49-F238E27FC236}">
              <a16:creationId xmlns:a16="http://schemas.microsoft.com/office/drawing/2014/main" id="{00000000-0008-0000-0100-0000A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22" name="【港湾・漁港】&#10;一人当たり有形固定資産（償却資産）額最小値テキスト">
          <a:extLst>
            <a:ext uri="{FF2B5EF4-FFF2-40B4-BE49-F238E27FC236}">
              <a16:creationId xmlns:a16="http://schemas.microsoft.com/office/drawing/2014/main" id="{00000000-0008-0000-0100-0000A6010000}"/>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24" name="【港湾・漁港】&#10;一人当たり有形固定資産（償却資産）額最大値テキスト">
          <a:extLst>
            <a:ext uri="{FF2B5EF4-FFF2-40B4-BE49-F238E27FC236}">
              <a16:creationId xmlns:a16="http://schemas.microsoft.com/office/drawing/2014/main" id="{00000000-0008-0000-0100-0000A8010000}"/>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98660</xdr:rowOff>
    </xdr:from>
    <xdr:ext cx="599010" cy="259045"/>
    <xdr:sp macro="" textlink="">
      <xdr:nvSpPr>
        <xdr:cNvPr id="426" name="【港湾・漁港】&#10;一人当たり有形固定資産（償却資産）額平均値テキスト">
          <a:extLst>
            <a:ext uri="{FF2B5EF4-FFF2-40B4-BE49-F238E27FC236}">
              <a16:creationId xmlns:a16="http://schemas.microsoft.com/office/drawing/2014/main" id="{00000000-0008-0000-0100-0000AA010000}"/>
            </a:ext>
          </a:extLst>
        </xdr:cNvPr>
        <xdr:cNvSpPr txBox="1"/>
      </xdr:nvSpPr>
      <xdr:spPr>
        <a:xfrm>
          <a:off x="10515600" y="1827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63936</xdr:rowOff>
    </xdr:from>
    <xdr:to>
      <xdr:col>55</xdr:col>
      <xdr:colOff>50800</xdr:colOff>
      <xdr:row>106</xdr:row>
      <xdr:rowOff>165536</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0426700" y="182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86813</xdr:rowOff>
    </xdr:from>
    <xdr:ext cx="599010" cy="259045"/>
    <xdr:sp macro="" textlink="">
      <xdr:nvSpPr>
        <xdr:cNvPr id="438" name="【港湾・漁港】&#10;一人当たり有形固定資産（償却資産）額該当値テキスト">
          <a:extLst>
            <a:ext uri="{FF2B5EF4-FFF2-40B4-BE49-F238E27FC236}">
              <a16:creationId xmlns:a16="http://schemas.microsoft.com/office/drawing/2014/main" id="{00000000-0008-0000-0100-0000B6010000}"/>
            </a:ext>
          </a:extLst>
        </xdr:cNvPr>
        <xdr:cNvSpPr txBox="1"/>
      </xdr:nvSpPr>
      <xdr:spPr>
        <a:xfrm>
          <a:off x="10515600" y="1808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72002</xdr:rowOff>
    </xdr:from>
    <xdr:to>
      <xdr:col>50</xdr:col>
      <xdr:colOff>165100</xdr:colOff>
      <xdr:row>107</xdr:row>
      <xdr:rowOff>2152</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9588500" y="182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114736</xdr:rowOff>
    </xdr:from>
    <xdr:to>
      <xdr:col>55</xdr:col>
      <xdr:colOff>0</xdr:colOff>
      <xdr:row>106</xdr:row>
      <xdr:rowOff>122802</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9639300" y="18288436"/>
          <a:ext cx="8382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77921</xdr:rowOff>
    </xdr:from>
    <xdr:to>
      <xdr:col>46</xdr:col>
      <xdr:colOff>38100</xdr:colOff>
      <xdr:row>107</xdr:row>
      <xdr:rowOff>8071</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8699500" y="1825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122802</xdr:rowOff>
    </xdr:from>
    <xdr:to>
      <xdr:col>50</xdr:col>
      <xdr:colOff>114300</xdr:colOff>
      <xdr:row>106</xdr:row>
      <xdr:rowOff>128721</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8750300" y="18296502"/>
          <a:ext cx="889000" cy="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43823</xdr:rowOff>
    </xdr:from>
    <xdr:ext cx="599010" cy="259045"/>
    <xdr:sp macro="" textlink="">
      <xdr:nvSpPr>
        <xdr:cNvPr id="443" name="n_1aveValue【港湾・漁港】&#10;一人当たり有形固定資産（償却資産）額">
          <a:extLst>
            <a:ext uri="{FF2B5EF4-FFF2-40B4-BE49-F238E27FC236}">
              <a16:creationId xmlns:a16="http://schemas.microsoft.com/office/drawing/2014/main" id="{00000000-0008-0000-0100-0000BB010000}"/>
            </a:ext>
          </a:extLst>
        </xdr:cNvPr>
        <xdr:cNvSpPr txBox="1"/>
      </xdr:nvSpPr>
      <xdr:spPr>
        <a:xfrm>
          <a:off x="9327095" y="1838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44" name="n_2aveValue【港湾・漁港】&#10;一人当たり有形固定資産（償却資産）額">
          <a:extLst>
            <a:ext uri="{FF2B5EF4-FFF2-40B4-BE49-F238E27FC236}">
              <a16:creationId xmlns:a16="http://schemas.microsoft.com/office/drawing/2014/main" id="{00000000-0008-0000-0100-0000BC010000}"/>
            </a:ext>
          </a:extLst>
        </xdr:cNvPr>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45" name="n_3aveValue【港湾・漁港】&#10;一人当たり有形固定資産（償却資産）額">
          <a:extLst>
            <a:ext uri="{FF2B5EF4-FFF2-40B4-BE49-F238E27FC236}">
              <a16:creationId xmlns:a16="http://schemas.microsoft.com/office/drawing/2014/main" id="{00000000-0008-0000-0100-0000BD010000}"/>
            </a:ext>
          </a:extLst>
        </xdr:cNvPr>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46" name="n_4aveValue【港湾・漁港】&#10;一人当たり有形固定資産（償却資産）額">
          <a:extLst>
            <a:ext uri="{FF2B5EF4-FFF2-40B4-BE49-F238E27FC236}">
              <a16:creationId xmlns:a16="http://schemas.microsoft.com/office/drawing/2014/main" id="{00000000-0008-0000-0100-0000BE010000}"/>
            </a:ext>
          </a:extLst>
        </xdr:cNvPr>
        <xdr:cNvSpPr txBox="1"/>
      </xdr:nvSpPr>
      <xdr:spPr>
        <a:xfrm>
          <a:off x="6672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18679</xdr:rowOff>
    </xdr:from>
    <xdr:ext cx="599010" cy="259045"/>
    <xdr:sp macro="" textlink="">
      <xdr:nvSpPr>
        <xdr:cNvPr id="447" name="n_1mainValue【港湾・漁港】&#10;一人当たり有形固定資産（償却資産）額">
          <a:extLst>
            <a:ext uri="{FF2B5EF4-FFF2-40B4-BE49-F238E27FC236}">
              <a16:creationId xmlns:a16="http://schemas.microsoft.com/office/drawing/2014/main" id="{00000000-0008-0000-0100-0000BF010000}"/>
            </a:ext>
          </a:extLst>
        </xdr:cNvPr>
        <xdr:cNvSpPr txBox="1"/>
      </xdr:nvSpPr>
      <xdr:spPr>
        <a:xfrm>
          <a:off x="9327095" y="1802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170648</xdr:rowOff>
    </xdr:from>
    <xdr:ext cx="599010" cy="259045"/>
    <xdr:sp macro="" textlink="">
      <xdr:nvSpPr>
        <xdr:cNvPr id="448" name="n_2mainValue【港湾・漁港】&#10;一人当たり有形固定資産（償却資産）額">
          <a:extLst>
            <a:ext uri="{FF2B5EF4-FFF2-40B4-BE49-F238E27FC236}">
              <a16:creationId xmlns:a16="http://schemas.microsoft.com/office/drawing/2014/main" id="{00000000-0008-0000-0100-0000C0010000}"/>
            </a:ext>
          </a:extLst>
        </xdr:cNvPr>
        <xdr:cNvSpPr txBox="1"/>
      </xdr:nvSpPr>
      <xdr:spPr>
        <a:xfrm>
          <a:off x="8450795" y="183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a:extLst>
            <a:ext uri="{FF2B5EF4-FFF2-40B4-BE49-F238E27FC236}">
              <a16:creationId xmlns:a16="http://schemas.microsoft.com/office/drawing/2014/main" id="{00000000-0008-0000-0100-0000D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74" name="【認定こども園・幼稚園・保育所】&#10;有形固定資産減価償却率最小値テキスト">
          <a:extLst>
            <a:ext uri="{FF2B5EF4-FFF2-40B4-BE49-F238E27FC236}">
              <a16:creationId xmlns:a16="http://schemas.microsoft.com/office/drawing/2014/main" id="{00000000-0008-0000-0100-0000DA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76" name="【認定こども園・幼稚園・保育所】&#10;有形固定資産減価償却率最大値テキスト">
          <a:extLst>
            <a:ext uri="{FF2B5EF4-FFF2-40B4-BE49-F238E27FC236}">
              <a16:creationId xmlns:a16="http://schemas.microsoft.com/office/drawing/2014/main" id="{00000000-0008-0000-0100-0000DC01000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478" name="【認定こども園・幼稚園・保育所】&#10;有形固定資産減価償却率平均値テキスト">
          <a:extLst>
            <a:ext uri="{FF2B5EF4-FFF2-40B4-BE49-F238E27FC236}">
              <a16:creationId xmlns:a16="http://schemas.microsoft.com/office/drawing/2014/main" id="{00000000-0008-0000-0100-0000DE010000}"/>
            </a:ext>
          </a:extLst>
        </xdr:cNvPr>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65405</xdr:rowOff>
    </xdr:from>
    <xdr:to>
      <xdr:col>85</xdr:col>
      <xdr:colOff>177800</xdr:colOff>
      <xdr:row>33</xdr:row>
      <xdr:rowOff>167005</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62687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151782</xdr:rowOff>
    </xdr:from>
    <xdr:ext cx="405111" cy="259045"/>
    <xdr:sp macro="" textlink="">
      <xdr:nvSpPr>
        <xdr:cNvPr id="490" name="【認定こども園・幼稚園・保育所】&#10;有形固定資産減価償却率該当値テキスト">
          <a:extLst>
            <a:ext uri="{FF2B5EF4-FFF2-40B4-BE49-F238E27FC236}">
              <a16:creationId xmlns:a16="http://schemas.microsoft.com/office/drawing/2014/main" id="{00000000-0008-0000-0100-0000EA010000}"/>
            </a:ext>
          </a:extLst>
        </xdr:cNvPr>
        <xdr:cNvSpPr txBox="1"/>
      </xdr:nvSpPr>
      <xdr:spPr>
        <a:xfrm>
          <a:off x="16357600"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143510</xdr:rowOff>
    </xdr:from>
    <xdr:to>
      <xdr:col>81</xdr:col>
      <xdr:colOff>101600</xdr:colOff>
      <xdr:row>42</xdr:row>
      <xdr:rowOff>73660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5430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116205</xdr:rowOff>
    </xdr:from>
    <xdr:to>
      <xdr:col>85</xdr:col>
      <xdr:colOff>127000</xdr:colOff>
      <xdr:row>42</xdr:row>
      <xdr:rowOff>22860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5481300" y="5774055"/>
          <a:ext cx="838200" cy="144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126365</xdr:rowOff>
    </xdr:from>
    <xdr:to>
      <xdr:col>76</xdr:col>
      <xdr:colOff>165100</xdr:colOff>
      <xdr:row>42</xdr:row>
      <xdr:rowOff>56515</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4541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5715</xdr:rowOff>
    </xdr:from>
    <xdr:to>
      <xdr:col>81</xdr:col>
      <xdr:colOff>50800</xdr:colOff>
      <xdr:row>42</xdr:row>
      <xdr:rowOff>22860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4592300" y="72066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95" name="n_1aveValue【認定こども園・幼稚園・保育所】&#10;有形固定資産減価償却率">
          <a:extLst>
            <a:ext uri="{FF2B5EF4-FFF2-40B4-BE49-F238E27FC236}">
              <a16:creationId xmlns:a16="http://schemas.microsoft.com/office/drawing/2014/main" id="{00000000-0008-0000-0100-0000EF010000}"/>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96" name="n_2aveValue【認定こども園・幼稚園・保育所】&#10;有形固定資産減価償却率">
          <a:extLst>
            <a:ext uri="{FF2B5EF4-FFF2-40B4-BE49-F238E27FC236}">
              <a16:creationId xmlns:a16="http://schemas.microsoft.com/office/drawing/2014/main" id="{00000000-0008-0000-0100-0000F0010000}"/>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97" name="n_3aveValue【認定こども園・幼稚園・保育所】&#10;有形固定資産減価償却率">
          <a:extLst>
            <a:ext uri="{FF2B5EF4-FFF2-40B4-BE49-F238E27FC236}">
              <a16:creationId xmlns:a16="http://schemas.microsoft.com/office/drawing/2014/main" id="{00000000-0008-0000-0100-0000F1010000}"/>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98" name="n_4aveValue【認定こども園・幼稚園・保育所】&#10;有形固定資産減価償却率">
          <a:extLst>
            <a:ext uri="{FF2B5EF4-FFF2-40B4-BE49-F238E27FC236}">
              <a16:creationId xmlns:a16="http://schemas.microsoft.com/office/drawing/2014/main" id="{00000000-0008-0000-0100-0000F2010000}"/>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64787</xdr:rowOff>
    </xdr:from>
    <xdr:ext cx="405111" cy="259045"/>
    <xdr:sp macro="" textlink="">
      <xdr:nvSpPr>
        <xdr:cNvPr id="499" name="n_1mainValue【認定こども園・幼稚園・保育所】&#10;有形固定資産減価償却率">
          <a:extLst>
            <a:ext uri="{FF2B5EF4-FFF2-40B4-BE49-F238E27FC236}">
              <a16:creationId xmlns:a16="http://schemas.microsoft.com/office/drawing/2014/main" id="{00000000-0008-0000-0100-0000F3010000}"/>
            </a:ext>
          </a:extLst>
        </xdr:cNvPr>
        <xdr:cNvSpPr txBox="1"/>
      </xdr:nvSpPr>
      <xdr:spPr>
        <a:xfrm>
          <a:off x="15266044"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47642</xdr:rowOff>
    </xdr:from>
    <xdr:ext cx="405111" cy="259045"/>
    <xdr:sp macro="" textlink="">
      <xdr:nvSpPr>
        <xdr:cNvPr id="500" name="n_2mainValue【認定こども園・幼稚園・保育所】&#10;有形固定資産減価償却率">
          <a:extLst>
            <a:ext uri="{FF2B5EF4-FFF2-40B4-BE49-F238E27FC236}">
              <a16:creationId xmlns:a16="http://schemas.microsoft.com/office/drawing/2014/main" id="{00000000-0008-0000-0100-0000F4010000}"/>
            </a:ext>
          </a:extLst>
        </xdr:cNvPr>
        <xdr:cNvSpPr txBox="1"/>
      </xdr:nvSpPr>
      <xdr:spPr>
        <a:xfrm>
          <a:off x="143897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a:extLst>
            <a:ext uri="{FF2B5EF4-FFF2-40B4-BE49-F238E27FC236}">
              <a16:creationId xmlns:a16="http://schemas.microsoft.com/office/drawing/2014/main" id="{00000000-0008-0000-0100-00000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25" name="【認定こども園・幼稚園・保育所】&#10;一人当たり面積最小値テキスト">
          <a:extLst>
            <a:ext uri="{FF2B5EF4-FFF2-40B4-BE49-F238E27FC236}">
              <a16:creationId xmlns:a16="http://schemas.microsoft.com/office/drawing/2014/main" id="{00000000-0008-0000-0100-00000D020000}"/>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27" name="【認定こども園・幼稚園・保育所】&#10;一人当たり面積最大値テキスト">
          <a:extLst>
            <a:ext uri="{FF2B5EF4-FFF2-40B4-BE49-F238E27FC236}">
              <a16:creationId xmlns:a16="http://schemas.microsoft.com/office/drawing/2014/main" id="{00000000-0008-0000-0100-00000F020000}"/>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529" name="【認定こども園・幼稚園・保育所】&#10;一人当たり面積平均値テキスト">
          <a:extLst>
            <a:ext uri="{FF2B5EF4-FFF2-40B4-BE49-F238E27FC236}">
              <a16:creationId xmlns:a16="http://schemas.microsoft.com/office/drawing/2014/main" id="{00000000-0008-0000-0100-000011020000}"/>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541" name="【認定こども園・幼稚園・保育所】&#10;一人当たり面積該当値テキスト">
          <a:extLst>
            <a:ext uri="{FF2B5EF4-FFF2-40B4-BE49-F238E27FC236}">
              <a16:creationId xmlns:a16="http://schemas.microsoft.com/office/drawing/2014/main" id="{00000000-0008-0000-0100-00001D020000}"/>
            </a:ext>
          </a:extLst>
        </xdr:cNvPr>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80645</xdr:rowOff>
    </xdr:from>
    <xdr:to>
      <xdr:col>112</xdr:col>
      <xdr:colOff>38100</xdr:colOff>
      <xdr:row>42</xdr:row>
      <xdr:rowOff>10795</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21272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131445</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flipV="1">
          <a:off x="21323300" y="714756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82550</xdr:rowOff>
    </xdr:from>
    <xdr:to>
      <xdr:col>107</xdr:col>
      <xdr:colOff>101600</xdr:colOff>
      <xdr:row>42</xdr:row>
      <xdr:rowOff>12700</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20383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131445</xdr:rowOff>
    </xdr:from>
    <xdr:to>
      <xdr:col>111</xdr:col>
      <xdr:colOff>177800</xdr:colOff>
      <xdr:row>41</xdr:row>
      <xdr:rowOff>133350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flipV="1">
          <a:off x="20434300" y="71608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46" name="n_1aveValue【認定こども園・幼稚園・保育所】&#10;一人当たり面積">
          <a:extLst>
            <a:ext uri="{FF2B5EF4-FFF2-40B4-BE49-F238E27FC236}">
              <a16:creationId xmlns:a16="http://schemas.microsoft.com/office/drawing/2014/main" id="{00000000-0008-0000-0100-000022020000}"/>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47" name="n_2aveValue【認定こども園・幼稚園・保育所】&#10;一人当たり面積">
          <a:extLst>
            <a:ext uri="{FF2B5EF4-FFF2-40B4-BE49-F238E27FC236}">
              <a16:creationId xmlns:a16="http://schemas.microsoft.com/office/drawing/2014/main" id="{00000000-0008-0000-0100-000023020000}"/>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48" name="n_3aveValue【認定こども園・幼稚園・保育所】&#10;一人当たり面積">
          <a:extLst>
            <a:ext uri="{FF2B5EF4-FFF2-40B4-BE49-F238E27FC236}">
              <a16:creationId xmlns:a16="http://schemas.microsoft.com/office/drawing/2014/main" id="{00000000-0008-0000-0100-000024020000}"/>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49" name="n_4aveValue【認定こども園・幼稚園・保育所】&#10;一人当たり面積">
          <a:extLst>
            <a:ext uri="{FF2B5EF4-FFF2-40B4-BE49-F238E27FC236}">
              <a16:creationId xmlns:a16="http://schemas.microsoft.com/office/drawing/2014/main" id="{00000000-0008-0000-0100-000025020000}"/>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1922</xdr:rowOff>
    </xdr:from>
    <xdr:ext cx="469744" cy="259045"/>
    <xdr:sp macro="" textlink="">
      <xdr:nvSpPr>
        <xdr:cNvPr id="550" name="n_1mainValue【認定こども園・幼稚園・保育所】&#10;一人当たり面積">
          <a:extLst>
            <a:ext uri="{FF2B5EF4-FFF2-40B4-BE49-F238E27FC236}">
              <a16:creationId xmlns:a16="http://schemas.microsoft.com/office/drawing/2014/main" id="{00000000-0008-0000-0100-000026020000}"/>
            </a:ext>
          </a:extLst>
        </xdr:cNvPr>
        <xdr:cNvSpPr txBox="1"/>
      </xdr:nvSpPr>
      <xdr:spPr>
        <a:xfrm>
          <a:off x="21075727"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3827</xdr:rowOff>
    </xdr:from>
    <xdr:ext cx="469744" cy="259045"/>
    <xdr:sp macro="" textlink="">
      <xdr:nvSpPr>
        <xdr:cNvPr id="551" name="n_2mainValue【認定こども園・幼稚園・保育所】&#10;一人当たり面積">
          <a:extLst>
            <a:ext uri="{FF2B5EF4-FFF2-40B4-BE49-F238E27FC236}">
              <a16:creationId xmlns:a16="http://schemas.microsoft.com/office/drawing/2014/main" id="{00000000-0008-0000-0100-000027020000}"/>
            </a:ext>
          </a:extLst>
        </xdr:cNvPr>
        <xdr:cNvSpPr txBox="1"/>
      </xdr:nvSpPr>
      <xdr:spPr>
        <a:xfrm>
          <a:off x="20199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3" name="【学校施設】&#10;有形固定資産減価償却率グラフ枠">
          <a:extLst>
            <a:ext uri="{FF2B5EF4-FFF2-40B4-BE49-F238E27FC236}">
              <a16:creationId xmlns:a16="http://schemas.microsoft.com/office/drawing/2014/main" id="{00000000-0008-0000-0100-00003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75" name="【学校施設】&#10;有形固定資産減価償却率最小値テキスト">
          <a:extLst>
            <a:ext uri="{FF2B5EF4-FFF2-40B4-BE49-F238E27FC236}">
              <a16:creationId xmlns:a16="http://schemas.microsoft.com/office/drawing/2014/main" id="{00000000-0008-0000-0100-00003F020000}"/>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77" name="【学校施設】&#10;有形固定資産減価償却率最大値テキスト">
          <a:extLst>
            <a:ext uri="{FF2B5EF4-FFF2-40B4-BE49-F238E27FC236}">
              <a16:creationId xmlns:a16="http://schemas.microsoft.com/office/drawing/2014/main" id="{00000000-0008-0000-0100-00004102000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79" name="【学校施設】&#10;有形固定資産減価償却率平均値テキスト">
          <a:extLst>
            <a:ext uri="{FF2B5EF4-FFF2-40B4-BE49-F238E27FC236}">
              <a16:creationId xmlns:a16="http://schemas.microsoft.com/office/drawing/2014/main" id="{00000000-0008-0000-0100-000043020000}"/>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65786</xdr:rowOff>
    </xdr:from>
    <xdr:to>
      <xdr:col>85</xdr:col>
      <xdr:colOff>177800</xdr:colOff>
      <xdr:row>59</xdr:row>
      <xdr:rowOff>167386</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62687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44213</xdr:rowOff>
    </xdr:from>
    <xdr:ext cx="405111" cy="259045"/>
    <xdr:sp macro="" textlink="">
      <xdr:nvSpPr>
        <xdr:cNvPr id="591" name="【学校施設】&#10;有形固定資産減価償却率該当値テキスト">
          <a:extLst>
            <a:ext uri="{FF2B5EF4-FFF2-40B4-BE49-F238E27FC236}">
              <a16:creationId xmlns:a16="http://schemas.microsoft.com/office/drawing/2014/main" id="{00000000-0008-0000-0100-00004F020000}"/>
            </a:ext>
          </a:extLst>
        </xdr:cNvPr>
        <xdr:cNvSpPr txBox="1"/>
      </xdr:nvSpPr>
      <xdr:spPr>
        <a:xfrm>
          <a:off x="16357600"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xdr:rowOff>
    </xdr:from>
    <xdr:to>
      <xdr:col>81</xdr:col>
      <xdr:colOff>101600</xdr:colOff>
      <xdr:row>59</xdr:row>
      <xdr:rowOff>112522</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5430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61722</xdr:rowOff>
    </xdr:from>
    <xdr:to>
      <xdr:col>85</xdr:col>
      <xdr:colOff>127000</xdr:colOff>
      <xdr:row>59</xdr:row>
      <xdr:rowOff>116586</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5481300" y="101772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4541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9144</xdr:rowOff>
    </xdr:from>
    <xdr:to>
      <xdr:col>81</xdr:col>
      <xdr:colOff>50800</xdr:colOff>
      <xdr:row>59</xdr:row>
      <xdr:rowOff>61722</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4592300" y="1012469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96" name="n_1aveValue【学校施設】&#10;有形固定資産減価償却率">
          <a:extLst>
            <a:ext uri="{FF2B5EF4-FFF2-40B4-BE49-F238E27FC236}">
              <a16:creationId xmlns:a16="http://schemas.microsoft.com/office/drawing/2014/main" id="{00000000-0008-0000-0100-000054020000}"/>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97" name="n_2aveValue【学校施設】&#10;有形固定資産減価償却率">
          <a:extLst>
            <a:ext uri="{FF2B5EF4-FFF2-40B4-BE49-F238E27FC236}">
              <a16:creationId xmlns:a16="http://schemas.microsoft.com/office/drawing/2014/main" id="{00000000-0008-0000-0100-000055020000}"/>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98" name="n_3aveValue【学校施設】&#10;有形固定資産減価償却率">
          <a:extLst>
            <a:ext uri="{FF2B5EF4-FFF2-40B4-BE49-F238E27FC236}">
              <a16:creationId xmlns:a16="http://schemas.microsoft.com/office/drawing/2014/main" id="{00000000-0008-0000-0100-000056020000}"/>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99" name="n_4aveValue【学校施設】&#10;有形固定資産減価償却率">
          <a:extLst>
            <a:ext uri="{FF2B5EF4-FFF2-40B4-BE49-F238E27FC236}">
              <a16:creationId xmlns:a16="http://schemas.microsoft.com/office/drawing/2014/main" id="{00000000-0008-0000-0100-000057020000}"/>
            </a:ext>
          </a:extLst>
        </xdr:cNvPr>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129049</xdr:rowOff>
    </xdr:from>
    <xdr:ext cx="405111" cy="259045"/>
    <xdr:sp macro="" textlink="">
      <xdr:nvSpPr>
        <xdr:cNvPr id="600" name="n_1mainValue【学校施設】&#10;有形固定資産減価償却率">
          <a:extLst>
            <a:ext uri="{FF2B5EF4-FFF2-40B4-BE49-F238E27FC236}">
              <a16:creationId xmlns:a16="http://schemas.microsoft.com/office/drawing/2014/main" id="{00000000-0008-0000-0100-000058020000}"/>
            </a:ext>
          </a:extLst>
        </xdr:cNvPr>
        <xdr:cNvSpPr txBox="1"/>
      </xdr:nvSpPr>
      <xdr:spPr>
        <a:xfrm>
          <a:off x="152660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76471</xdr:rowOff>
    </xdr:from>
    <xdr:ext cx="405111" cy="259045"/>
    <xdr:sp macro="" textlink="">
      <xdr:nvSpPr>
        <xdr:cNvPr id="601" name="n_2mainValue【学校施設】&#10;有形固定資産減価償却率">
          <a:extLst>
            <a:ext uri="{FF2B5EF4-FFF2-40B4-BE49-F238E27FC236}">
              <a16:creationId xmlns:a16="http://schemas.microsoft.com/office/drawing/2014/main" id="{00000000-0008-0000-0100-000059020000}"/>
            </a:ext>
          </a:extLst>
        </xdr:cNvPr>
        <xdr:cNvSpPr txBox="1"/>
      </xdr:nvSpPr>
      <xdr:spPr>
        <a:xfrm>
          <a:off x="14389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学校施設】&#10;一人当たり面積グラフ枠">
          <a:extLst>
            <a:ext uri="{FF2B5EF4-FFF2-40B4-BE49-F238E27FC236}">
              <a16:creationId xmlns:a16="http://schemas.microsoft.com/office/drawing/2014/main" id="{00000000-0008-0000-0100-00006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25" name="【学校施設】&#10;一人当たり面積最小値テキスト">
          <a:extLst>
            <a:ext uri="{FF2B5EF4-FFF2-40B4-BE49-F238E27FC236}">
              <a16:creationId xmlns:a16="http://schemas.microsoft.com/office/drawing/2014/main" id="{00000000-0008-0000-0100-000071020000}"/>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27" name="【学校施設】&#10;一人当たり面積最大値テキスト">
          <a:extLst>
            <a:ext uri="{FF2B5EF4-FFF2-40B4-BE49-F238E27FC236}">
              <a16:creationId xmlns:a16="http://schemas.microsoft.com/office/drawing/2014/main" id="{00000000-0008-0000-0100-000073020000}"/>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629" name="【学校施設】&#10;一人当たり面積平均値テキスト">
          <a:extLst>
            <a:ext uri="{FF2B5EF4-FFF2-40B4-BE49-F238E27FC236}">
              <a16:creationId xmlns:a16="http://schemas.microsoft.com/office/drawing/2014/main" id="{00000000-0008-0000-0100-000075020000}"/>
            </a:ext>
          </a:extLst>
        </xdr:cNvPr>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73101</xdr:rowOff>
    </xdr:from>
    <xdr:to>
      <xdr:col>116</xdr:col>
      <xdr:colOff>114300</xdr:colOff>
      <xdr:row>63</xdr:row>
      <xdr:rowOff>3251</xdr:rowOff>
    </xdr:to>
    <xdr:sp macro="" textlink="">
      <xdr:nvSpPr>
        <xdr:cNvPr id="640" name="楕円 639">
          <a:extLst>
            <a:ext uri="{FF2B5EF4-FFF2-40B4-BE49-F238E27FC236}">
              <a16:creationId xmlns:a16="http://schemas.microsoft.com/office/drawing/2014/main" id="{00000000-0008-0000-0100-000080020000}"/>
            </a:ext>
          </a:extLst>
        </xdr:cNvPr>
        <xdr:cNvSpPr/>
      </xdr:nvSpPr>
      <xdr:spPr>
        <a:xfrm>
          <a:off x="22110700" y="1070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51528</xdr:rowOff>
    </xdr:from>
    <xdr:ext cx="469744" cy="259045"/>
    <xdr:sp macro="" textlink="">
      <xdr:nvSpPr>
        <xdr:cNvPr id="641" name="【学校施設】&#10;一人当たり面積該当値テキスト">
          <a:extLst>
            <a:ext uri="{FF2B5EF4-FFF2-40B4-BE49-F238E27FC236}">
              <a16:creationId xmlns:a16="http://schemas.microsoft.com/office/drawing/2014/main" id="{00000000-0008-0000-0100-000081020000}"/>
            </a:ext>
          </a:extLst>
        </xdr:cNvPr>
        <xdr:cNvSpPr txBox="1"/>
      </xdr:nvSpPr>
      <xdr:spPr>
        <a:xfrm>
          <a:off x="22199600" y="1068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123901</xdr:rowOff>
    </xdr:from>
    <xdr:to>
      <xdr:col>116</xdr:col>
      <xdr:colOff>63500</xdr:colOff>
      <xdr:row>62</xdr:row>
      <xdr:rowOff>137160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flipV="1">
          <a:off x="21323300" y="10753801"/>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98704</xdr:rowOff>
    </xdr:from>
    <xdr:to>
      <xdr:col>107</xdr:col>
      <xdr:colOff>101600</xdr:colOff>
      <xdr:row>63</xdr:row>
      <xdr:rowOff>28854</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20383500" y="1072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149504</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flipV="1">
          <a:off x="20434300" y="1076706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46" name="n_1aveValue【学校施設】&#10;一人当たり面積">
          <a:extLst>
            <a:ext uri="{FF2B5EF4-FFF2-40B4-BE49-F238E27FC236}">
              <a16:creationId xmlns:a16="http://schemas.microsoft.com/office/drawing/2014/main" id="{00000000-0008-0000-0100-000086020000}"/>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47" name="n_2aveValue【学校施設】&#10;一人当たり面積">
          <a:extLst>
            <a:ext uri="{FF2B5EF4-FFF2-40B4-BE49-F238E27FC236}">
              <a16:creationId xmlns:a16="http://schemas.microsoft.com/office/drawing/2014/main" id="{00000000-0008-0000-0100-000087020000}"/>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48" name="n_3aveValue【学校施設】&#10;一人当たり面積">
          <a:extLst>
            <a:ext uri="{FF2B5EF4-FFF2-40B4-BE49-F238E27FC236}">
              <a16:creationId xmlns:a16="http://schemas.microsoft.com/office/drawing/2014/main" id="{00000000-0008-0000-0100-000088020000}"/>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49" name="n_4aveValue【学校施設】&#10;一人当たり面積">
          <a:extLst>
            <a:ext uri="{FF2B5EF4-FFF2-40B4-BE49-F238E27FC236}">
              <a16:creationId xmlns:a16="http://schemas.microsoft.com/office/drawing/2014/main" id="{00000000-0008-0000-0100-000089020000}"/>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650" name="n_1mainValue【学校施設】&#10;一人当たり面積">
          <a:extLst>
            <a:ext uri="{FF2B5EF4-FFF2-40B4-BE49-F238E27FC236}">
              <a16:creationId xmlns:a16="http://schemas.microsoft.com/office/drawing/2014/main" id="{00000000-0008-0000-0100-00008A020000}"/>
            </a:ext>
          </a:extLst>
        </xdr:cNvPr>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19981</xdr:rowOff>
    </xdr:from>
    <xdr:ext cx="469744" cy="259045"/>
    <xdr:sp macro="" textlink="">
      <xdr:nvSpPr>
        <xdr:cNvPr id="651" name="n_2mainValue【学校施設】&#10;一人当たり面積">
          <a:extLst>
            <a:ext uri="{FF2B5EF4-FFF2-40B4-BE49-F238E27FC236}">
              <a16:creationId xmlns:a16="http://schemas.microsoft.com/office/drawing/2014/main" id="{00000000-0008-0000-0100-00008B020000}"/>
            </a:ext>
          </a:extLst>
        </xdr:cNvPr>
        <xdr:cNvSpPr txBox="1"/>
      </xdr:nvSpPr>
      <xdr:spPr>
        <a:xfrm>
          <a:off x="20199427" y="1082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6" name="【児童館】&#10;有形固定資産減価償却率グラフ枠">
          <a:extLst>
            <a:ext uri="{FF2B5EF4-FFF2-40B4-BE49-F238E27FC236}">
              <a16:creationId xmlns:a16="http://schemas.microsoft.com/office/drawing/2014/main" id="{00000000-0008-0000-0100-0000A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78" name="【児童館】&#10;有形固定資産減価償却率最小値テキスト">
          <a:extLst>
            <a:ext uri="{FF2B5EF4-FFF2-40B4-BE49-F238E27FC236}">
              <a16:creationId xmlns:a16="http://schemas.microsoft.com/office/drawing/2014/main" id="{00000000-0008-0000-0100-0000A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80" name="【児童館】&#10;有形固定資産減価償却率最大値テキスト">
          <a:extLst>
            <a:ext uri="{FF2B5EF4-FFF2-40B4-BE49-F238E27FC236}">
              <a16:creationId xmlns:a16="http://schemas.microsoft.com/office/drawing/2014/main" id="{00000000-0008-0000-0100-0000A8020000}"/>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82" name="【児童館】&#10;有形固定資産減価償却率平均値テキスト">
          <a:extLst>
            <a:ext uri="{FF2B5EF4-FFF2-40B4-BE49-F238E27FC236}">
              <a16:creationId xmlns:a16="http://schemas.microsoft.com/office/drawing/2014/main" id="{00000000-0008-0000-0100-0000AA020000}"/>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83" name="フローチャート: 判断 682">
          <a:extLst>
            <a:ext uri="{FF2B5EF4-FFF2-40B4-BE49-F238E27FC236}">
              <a16:creationId xmlns:a16="http://schemas.microsoft.com/office/drawing/2014/main" id="{00000000-0008-0000-0100-0000AB020000}"/>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84" name="フローチャート: 判断 683">
          <a:extLst>
            <a:ext uri="{FF2B5EF4-FFF2-40B4-BE49-F238E27FC236}">
              <a16:creationId xmlns:a16="http://schemas.microsoft.com/office/drawing/2014/main" id="{00000000-0008-0000-0100-0000AC020000}"/>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85" name="フローチャート: 判断 684">
          <a:extLst>
            <a:ext uri="{FF2B5EF4-FFF2-40B4-BE49-F238E27FC236}">
              <a16:creationId xmlns:a16="http://schemas.microsoft.com/office/drawing/2014/main" id="{00000000-0008-0000-0100-0000AD020000}"/>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18324</xdr:rowOff>
    </xdr:from>
    <xdr:to>
      <xdr:col>85</xdr:col>
      <xdr:colOff>177800</xdr:colOff>
      <xdr:row>84</xdr:row>
      <xdr:rowOff>119924</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162687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168201</xdr:rowOff>
    </xdr:from>
    <xdr:ext cx="405111" cy="259045"/>
    <xdr:sp macro="" textlink="">
      <xdr:nvSpPr>
        <xdr:cNvPr id="694" name="【児童館】&#10;有形固定資産減価償却率該当値テキスト">
          <a:extLst>
            <a:ext uri="{FF2B5EF4-FFF2-40B4-BE49-F238E27FC236}">
              <a16:creationId xmlns:a16="http://schemas.microsoft.com/office/drawing/2014/main" id="{00000000-0008-0000-0100-0000B6020000}"/>
            </a:ext>
          </a:extLst>
        </xdr:cNvPr>
        <xdr:cNvSpPr txBox="1"/>
      </xdr:nvSpPr>
      <xdr:spPr>
        <a:xfrm>
          <a:off x="16357600"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160382</xdr:rowOff>
    </xdr:from>
    <xdr:to>
      <xdr:col>81</xdr:col>
      <xdr:colOff>101600</xdr:colOff>
      <xdr:row>84</xdr:row>
      <xdr:rowOff>90532</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15430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39732</xdr:rowOff>
    </xdr:from>
    <xdr:to>
      <xdr:col>85</xdr:col>
      <xdr:colOff>127000</xdr:colOff>
      <xdr:row>84</xdr:row>
      <xdr:rowOff>69124</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5481300" y="1444153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121194</xdr:rowOff>
    </xdr:from>
    <xdr:to>
      <xdr:col>76</xdr:col>
      <xdr:colOff>165100</xdr:colOff>
      <xdr:row>84</xdr:row>
      <xdr:rowOff>51344</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14541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xdr:rowOff>
    </xdr:from>
    <xdr:to>
      <xdr:col>81</xdr:col>
      <xdr:colOff>50800</xdr:colOff>
      <xdr:row>84</xdr:row>
      <xdr:rowOff>39732</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4592300" y="1440234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99" name="n_1aveValue【児童館】&#10;有形固定資産減価償却率">
          <a:extLst>
            <a:ext uri="{FF2B5EF4-FFF2-40B4-BE49-F238E27FC236}">
              <a16:creationId xmlns:a16="http://schemas.microsoft.com/office/drawing/2014/main" id="{00000000-0008-0000-0100-0000BB020000}"/>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00" name="n_2aveValue【児童館】&#10;有形固定資産減価償却率">
          <a:extLst>
            <a:ext uri="{FF2B5EF4-FFF2-40B4-BE49-F238E27FC236}">
              <a16:creationId xmlns:a16="http://schemas.microsoft.com/office/drawing/2014/main" id="{00000000-0008-0000-0100-0000BC020000}"/>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01" name="n_3aveValue【児童館】&#10;有形固定資産減価償却率">
          <a:extLst>
            <a:ext uri="{FF2B5EF4-FFF2-40B4-BE49-F238E27FC236}">
              <a16:creationId xmlns:a16="http://schemas.microsoft.com/office/drawing/2014/main" id="{00000000-0008-0000-0100-0000BD020000}"/>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02" name="n_4aveValue【児童館】&#10;有形固定資産減価償却率">
          <a:extLst>
            <a:ext uri="{FF2B5EF4-FFF2-40B4-BE49-F238E27FC236}">
              <a16:creationId xmlns:a16="http://schemas.microsoft.com/office/drawing/2014/main" id="{00000000-0008-0000-0100-0000BE020000}"/>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81659</xdr:rowOff>
    </xdr:from>
    <xdr:ext cx="405111" cy="259045"/>
    <xdr:sp macro="" textlink="">
      <xdr:nvSpPr>
        <xdr:cNvPr id="703" name="n_1mainValue【児童館】&#10;有形固定資産減価償却率">
          <a:extLst>
            <a:ext uri="{FF2B5EF4-FFF2-40B4-BE49-F238E27FC236}">
              <a16:creationId xmlns:a16="http://schemas.microsoft.com/office/drawing/2014/main" id="{00000000-0008-0000-0100-0000BF020000}"/>
            </a:ext>
          </a:extLst>
        </xdr:cNvPr>
        <xdr:cNvSpPr txBox="1"/>
      </xdr:nvSpPr>
      <xdr:spPr>
        <a:xfrm>
          <a:off x="152660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42471</xdr:rowOff>
    </xdr:from>
    <xdr:ext cx="405111" cy="259045"/>
    <xdr:sp macro="" textlink="">
      <xdr:nvSpPr>
        <xdr:cNvPr id="704" name="n_2mainValue【児童館】&#10;有形固定資産減価償却率">
          <a:extLst>
            <a:ext uri="{FF2B5EF4-FFF2-40B4-BE49-F238E27FC236}">
              <a16:creationId xmlns:a16="http://schemas.microsoft.com/office/drawing/2014/main" id="{00000000-0008-0000-0100-0000C0020000}"/>
            </a:ext>
          </a:extLst>
        </xdr:cNvPr>
        <xdr:cNvSpPr txBox="1"/>
      </xdr:nvSpPr>
      <xdr:spPr>
        <a:xfrm>
          <a:off x="14389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5" name="【児童館】&#10;一人当たり面積グラフ枠">
          <a:extLst>
            <a:ext uri="{FF2B5EF4-FFF2-40B4-BE49-F238E27FC236}">
              <a16:creationId xmlns:a16="http://schemas.microsoft.com/office/drawing/2014/main" id="{00000000-0008-0000-0100-0000D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27" name="【児童館】&#10;一人当たり面積最小値テキスト">
          <a:extLst>
            <a:ext uri="{FF2B5EF4-FFF2-40B4-BE49-F238E27FC236}">
              <a16:creationId xmlns:a16="http://schemas.microsoft.com/office/drawing/2014/main" id="{00000000-0008-0000-0100-0000D7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29" name="【児童館】&#10;一人当たり面積最大値テキスト">
          <a:extLst>
            <a:ext uri="{FF2B5EF4-FFF2-40B4-BE49-F238E27FC236}">
              <a16:creationId xmlns:a16="http://schemas.microsoft.com/office/drawing/2014/main" id="{00000000-0008-0000-0100-0000D9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31" name="【児童館】&#10;一人当たり面積平均値テキスト">
          <a:extLst>
            <a:ext uri="{FF2B5EF4-FFF2-40B4-BE49-F238E27FC236}">
              <a16:creationId xmlns:a16="http://schemas.microsoft.com/office/drawing/2014/main" id="{00000000-0008-0000-0100-0000DB020000}"/>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34" name="フローチャート: 判断 733">
          <a:extLst>
            <a:ext uri="{FF2B5EF4-FFF2-40B4-BE49-F238E27FC236}">
              <a16:creationId xmlns:a16="http://schemas.microsoft.com/office/drawing/2014/main" id="{00000000-0008-0000-0100-0000DE02000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35" name="フローチャート: 判断 734">
          <a:extLst>
            <a:ext uri="{FF2B5EF4-FFF2-40B4-BE49-F238E27FC236}">
              <a16:creationId xmlns:a16="http://schemas.microsoft.com/office/drawing/2014/main" id="{00000000-0008-0000-0100-0000DF020000}"/>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22110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743" name="【児童館】&#10;一人当たり面積該当値テキスト">
          <a:extLst>
            <a:ext uri="{FF2B5EF4-FFF2-40B4-BE49-F238E27FC236}">
              <a16:creationId xmlns:a16="http://schemas.microsoft.com/office/drawing/2014/main" id="{00000000-0008-0000-0100-0000E7020000}"/>
            </a:ext>
          </a:extLst>
        </xdr:cNvPr>
        <xdr:cNvSpPr txBox="1"/>
      </xdr:nvSpPr>
      <xdr:spPr>
        <a:xfrm>
          <a:off x="22199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10668</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21323300" y="147507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48" name="n_1aveValue【児童館】&#10;一人当たり面積">
          <a:extLst>
            <a:ext uri="{FF2B5EF4-FFF2-40B4-BE49-F238E27FC236}">
              <a16:creationId xmlns:a16="http://schemas.microsoft.com/office/drawing/2014/main" id="{00000000-0008-0000-0100-0000EC020000}"/>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49" name="n_2aveValue【児童館】&#10;一人当たり面積">
          <a:extLst>
            <a:ext uri="{FF2B5EF4-FFF2-40B4-BE49-F238E27FC236}">
              <a16:creationId xmlns:a16="http://schemas.microsoft.com/office/drawing/2014/main" id="{00000000-0008-0000-0100-0000ED020000}"/>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50" name="n_3aveValue【児童館】&#10;一人当たり面積">
          <a:extLst>
            <a:ext uri="{FF2B5EF4-FFF2-40B4-BE49-F238E27FC236}">
              <a16:creationId xmlns:a16="http://schemas.microsoft.com/office/drawing/2014/main" id="{00000000-0008-0000-0100-0000EE020000}"/>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51" name="n_4aveValue【児童館】&#10;一人当たり面積">
          <a:extLst>
            <a:ext uri="{FF2B5EF4-FFF2-40B4-BE49-F238E27FC236}">
              <a16:creationId xmlns:a16="http://schemas.microsoft.com/office/drawing/2014/main" id="{00000000-0008-0000-0100-0000EF020000}"/>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52" name="n_1mainValue【児童館】&#10;一人当たり面積">
          <a:extLst>
            <a:ext uri="{FF2B5EF4-FFF2-40B4-BE49-F238E27FC236}">
              <a16:creationId xmlns:a16="http://schemas.microsoft.com/office/drawing/2014/main" id="{00000000-0008-0000-0100-0000F0020000}"/>
            </a:ext>
          </a:extLst>
        </xdr:cNvPr>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753" name="n_2mainValue【児童館】&#10;一人当たり面積">
          <a:extLst>
            <a:ext uri="{FF2B5EF4-FFF2-40B4-BE49-F238E27FC236}">
              <a16:creationId xmlns:a16="http://schemas.microsoft.com/office/drawing/2014/main" id="{00000000-0008-0000-0100-0000F1020000}"/>
            </a:ext>
          </a:extLst>
        </xdr:cNvPr>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9" name="正方形/長方形 758">
          <a:extLst>
            <a:ext uri="{FF2B5EF4-FFF2-40B4-BE49-F238E27FC236}">
              <a16:creationId xmlns:a16="http://schemas.microsoft.com/office/drawing/2014/main" id="{00000000-0008-0000-0100-0000F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7" name="【公民館】&#10;有形固定資産減価償却率グラフ枠">
          <a:extLst>
            <a:ext uri="{FF2B5EF4-FFF2-40B4-BE49-F238E27FC236}">
              <a16:creationId xmlns:a16="http://schemas.microsoft.com/office/drawing/2014/main" id="{00000000-0008-0000-0100-00000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9" name="【公民館】&#10;有形固定資産減価償却率最小値テキスト">
          <a:extLst>
            <a:ext uri="{FF2B5EF4-FFF2-40B4-BE49-F238E27FC236}">
              <a16:creationId xmlns:a16="http://schemas.microsoft.com/office/drawing/2014/main" id="{00000000-0008-0000-0100-00000B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81" name="【公民館】&#10;有形固定資産減価償却率最大値テキスト">
          <a:extLst>
            <a:ext uri="{FF2B5EF4-FFF2-40B4-BE49-F238E27FC236}">
              <a16:creationId xmlns:a16="http://schemas.microsoft.com/office/drawing/2014/main" id="{00000000-0008-0000-0100-00000D030000}"/>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83" name="【公民館】&#10;有形固定資産減価償却率平均値テキスト">
          <a:extLst>
            <a:ext uri="{FF2B5EF4-FFF2-40B4-BE49-F238E27FC236}">
              <a16:creationId xmlns:a16="http://schemas.microsoft.com/office/drawing/2014/main" id="{00000000-0008-0000-0100-00000F030000}"/>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84" name="フローチャート: 判断 783">
          <a:extLst>
            <a:ext uri="{FF2B5EF4-FFF2-40B4-BE49-F238E27FC236}">
              <a16:creationId xmlns:a16="http://schemas.microsoft.com/office/drawing/2014/main" id="{00000000-0008-0000-0100-000010030000}"/>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85" name="フローチャート: 判断 784">
          <a:extLst>
            <a:ext uri="{FF2B5EF4-FFF2-40B4-BE49-F238E27FC236}">
              <a16:creationId xmlns:a16="http://schemas.microsoft.com/office/drawing/2014/main" id="{00000000-0008-0000-0100-000011030000}"/>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86" name="フローチャート: 判断 785">
          <a:extLst>
            <a:ext uri="{FF2B5EF4-FFF2-40B4-BE49-F238E27FC236}">
              <a16:creationId xmlns:a16="http://schemas.microsoft.com/office/drawing/2014/main" id="{00000000-0008-0000-0100-00001203000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87" name="フローチャート: 判断 786">
          <a:extLst>
            <a:ext uri="{FF2B5EF4-FFF2-40B4-BE49-F238E27FC236}">
              <a16:creationId xmlns:a16="http://schemas.microsoft.com/office/drawing/2014/main" id="{00000000-0008-0000-0100-000013030000}"/>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88" name="フローチャート: 判断 787">
          <a:extLst>
            <a:ext uri="{FF2B5EF4-FFF2-40B4-BE49-F238E27FC236}">
              <a16:creationId xmlns:a16="http://schemas.microsoft.com/office/drawing/2014/main" id="{00000000-0008-0000-0100-000014030000}"/>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48261</xdr:rowOff>
    </xdr:from>
    <xdr:to>
      <xdr:col>85</xdr:col>
      <xdr:colOff>177800</xdr:colOff>
      <xdr:row>105</xdr:row>
      <xdr:rowOff>149861</xdr:rowOff>
    </xdr:to>
    <xdr:sp macro="" textlink="">
      <xdr:nvSpPr>
        <xdr:cNvPr id="794" name="楕円 793">
          <a:extLst>
            <a:ext uri="{FF2B5EF4-FFF2-40B4-BE49-F238E27FC236}">
              <a16:creationId xmlns:a16="http://schemas.microsoft.com/office/drawing/2014/main" id="{00000000-0008-0000-0100-00001A030000}"/>
            </a:ext>
          </a:extLst>
        </xdr:cNvPr>
        <xdr:cNvSpPr/>
      </xdr:nvSpPr>
      <xdr:spPr>
        <a:xfrm>
          <a:off x="16268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71138</xdr:rowOff>
    </xdr:from>
    <xdr:ext cx="405111" cy="259045"/>
    <xdr:sp macro="" textlink="">
      <xdr:nvSpPr>
        <xdr:cNvPr id="795" name="【公民館】&#10;有形固定資産減価償却率該当値テキスト">
          <a:extLst>
            <a:ext uri="{FF2B5EF4-FFF2-40B4-BE49-F238E27FC236}">
              <a16:creationId xmlns:a16="http://schemas.microsoft.com/office/drawing/2014/main" id="{00000000-0008-0000-0100-00001B030000}"/>
            </a:ext>
          </a:extLst>
        </xdr:cNvPr>
        <xdr:cNvSpPr txBox="1"/>
      </xdr:nvSpPr>
      <xdr:spPr>
        <a:xfrm>
          <a:off x="16357600"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10161</xdr:rowOff>
    </xdr:from>
    <xdr:to>
      <xdr:col>81</xdr:col>
      <xdr:colOff>101600</xdr:colOff>
      <xdr:row>105</xdr:row>
      <xdr:rowOff>111761</xdr:rowOff>
    </xdr:to>
    <xdr:sp macro="" textlink="">
      <xdr:nvSpPr>
        <xdr:cNvPr id="796" name="楕円 795">
          <a:extLst>
            <a:ext uri="{FF2B5EF4-FFF2-40B4-BE49-F238E27FC236}">
              <a16:creationId xmlns:a16="http://schemas.microsoft.com/office/drawing/2014/main" id="{00000000-0008-0000-0100-00001C030000}"/>
            </a:ext>
          </a:extLst>
        </xdr:cNvPr>
        <xdr:cNvSpPr/>
      </xdr:nvSpPr>
      <xdr:spPr>
        <a:xfrm>
          <a:off x="15430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60961</xdr:rowOff>
    </xdr:from>
    <xdr:to>
      <xdr:col>85</xdr:col>
      <xdr:colOff>127000</xdr:colOff>
      <xdr:row>105</xdr:row>
      <xdr:rowOff>99061</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5481300" y="180632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798" name="楕円 797">
          <a:extLst>
            <a:ext uri="{FF2B5EF4-FFF2-40B4-BE49-F238E27FC236}">
              <a16:creationId xmlns:a16="http://schemas.microsoft.com/office/drawing/2014/main" id="{00000000-0008-0000-0100-00001E030000}"/>
            </a:ext>
          </a:extLst>
        </xdr:cNvPr>
        <xdr:cNvSpPr/>
      </xdr:nvSpPr>
      <xdr:spPr>
        <a:xfrm>
          <a:off x="14541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22861</xdr:rowOff>
    </xdr:from>
    <xdr:to>
      <xdr:col>81</xdr:col>
      <xdr:colOff>50800</xdr:colOff>
      <xdr:row>105</xdr:row>
      <xdr:rowOff>60961</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4592300" y="18025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800" name="n_1aveValue【公民館】&#10;有形固定資産減価償却率">
          <a:extLst>
            <a:ext uri="{FF2B5EF4-FFF2-40B4-BE49-F238E27FC236}">
              <a16:creationId xmlns:a16="http://schemas.microsoft.com/office/drawing/2014/main" id="{00000000-0008-0000-0100-000020030000}"/>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801" name="n_2aveValue【公民館】&#10;有形固定資産減価償却率">
          <a:extLst>
            <a:ext uri="{FF2B5EF4-FFF2-40B4-BE49-F238E27FC236}">
              <a16:creationId xmlns:a16="http://schemas.microsoft.com/office/drawing/2014/main" id="{00000000-0008-0000-0100-000021030000}"/>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802" name="n_3aveValue【公民館】&#10;有形固定資産減価償却率">
          <a:extLst>
            <a:ext uri="{FF2B5EF4-FFF2-40B4-BE49-F238E27FC236}">
              <a16:creationId xmlns:a16="http://schemas.microsoft.com/office/drawing/2014/main" id="{00000000-0008-0000-0100-000022030000}"/>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803" name="n_4aveValue【公民館】&#10;有形固定資産減価償却率">
          <a:extLst>
            <a:ext uri="{FF2B5EF4-FFF2-40B4-BE49-F238E27FC236}">
              <a16:creationId xmlns:a16="http://schemas.microsoft.com/office/drawing/2014/main" id="{00000000-0008-0000-0100-000023030000}"/>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128288</xdr:rowOff>
    </xdr:from>
    <xdr:ext cx="405111" cy="259045"/>
    <xdr:sp macro="" textlink="">
      <xdr:nvSpPr>
        <xdr:cNvPr id="804" name="n_1mainValue【公民館】&#10;有形固定資産減価償却率">
          <a:extLst>
            <a:ext uri="{FF2B5EF4-FFF2-40B4-BE49-F238E27FC236}">
              <a16:creationId xmlns:a16="http://schemas.microsoft.com/office/drawing/2014/main" id="{00000000-0008-0000-0100-000024030000}"/>
            </a:ext>
          </a:extLst>
        </xdr:cNvPr>
        <xdr:cNvSpPr txBox="1"/>
      </xdr:nvSpPr>
      <xdr:spPr>
        <a:xfrm>
          <a:off x="152660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805" name="n_2mainValue【公民館】&#10;有形固定資産減価償却率">
          <a:extLst>
            <a:ext uri="{FF2B5EF4-FFF2-40B4-BE49-F238E27FC236}">
              <a16:creationId xmlns:a16="http://schemas.microsoft.com/office/drawing/2014/main" id="{00000000-0008-0000-0100-000025030000}"/>
            </a:ext>
          </a:extLst>
        </xdr:cNvPr>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a:extLst>
            <a:ext uri="{FF2B5EF4-FFF2-40B4-BE49-F238E27FC236}">
              <a16:creationId xmlns:a16="http://schemas.microsoft.com/office/drawing/2014/main" id="{00000000-0008-0000-0100-00002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a:extLst>
            <a:ext uri="{FF2B5EF4-FFF2-40B4-BE49-F238E27FC236}">
              <a16:creationId xmlns:a16="http://schemas.microsoft.com/office/drawing/2014/main" id="{00000000-0008-0000-0100-00002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a:extLst>
            <a:ext uri="{FF2B5EF4-FFF2-40B4-BE49-F238E27FC236}">
              <a16:creationId xmlns:a16="http://schemas.microsoft.com/office/drawing/2014/main" id="{00000000-0008-0000-0100-00003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8" name="【公民館】&#10;一人当たり面積最小値テキスト">
          <a:extLst>
            <a:ext uri="{FF2B5EF4-FFF2-40B4-BE49-F238E27FC236}">
              <a16:creationId xmlns:a16="http://schemas.microsoft.com/office/drawing/2014/main" id="{00000000-0008-0000-0100-00003C03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30" name="【公民館】&#10;一人当たり面積最大値テキスト">
          <a:extLst>
            <a:ext uri="{FF2B5EF4-FFF2-40B4-BE49-F238E27FC236}">
              <a16:creationId xmlns:a16="http://schemas.microsoft.com/office/drawing/2014/main" id="{00000000-0008-0000-0100-00003E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832" name="【公民館】&#10;一人当たり面積平均値テキスト">
          <a:extLst>
            <a:ext uri="{FF2B5EF4-FFF2-40B4-BE49-F238E27FC236}">
              <a16:creationId xmlns:a16="http://schemas.microsoft.com/office/drawing/2014/main" id="{00000000-0008-0000-0100-000040030000}"/>
            </a:ext>
          </a:extLst>
        </xdr:cNvPr>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34" name="フローチャート: 判断 833">
          <a:extLst>
            <a:ext uri="{FF2B5EF4-FFF2-40B4-BE49-F238E27FC236}">
              <a16:creationId xmlns:a16="http://schemas.microsoft.com/office/drawing/2014/main" id="{00000000-0008-0000-0100-00004203000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35" name="フローチャート: 判断 834">
          <a:extLst>
            <a:ext uri="{FF2B5EF4-FFF2-40B4-BE49-F238E27FC236}">
              <a16:creationId xmlns:a16="http://schemas.microsoft.com/office/drawing/2014/main" id="{00000000-0008-0000-0100-000043030000}"/>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36" name="フローチャート: 判断 835">
          <a:extLst>
            <a:ext uri="{FF2B5EF4-FFF2-40B4-BE49-F238E27FC236}">
              <a16:creationId xmlns:a16="http://schemas.microsoft.com/office/drawing/2014/main" id="{00000000-0008-0000-0100-000044030000}"/>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134638</xdr:rowOff>
    </xdr:from>
    <xdr:ext cx="469744" cy="259045"/>
    <xdr:sp macro="" textlink="">
      <xdr:nvSpPr>
        <xdr:cNvPr id="844" name="【公民館】&#10;一人当たり面積該当値テキスト">
          <a:extLst>
            <a:ext uri="{FF2B5EF4-FFF2-40B4-BE49-F238E27FC236}">
              <a16:creationId xmlns:a16="http://schemas.microsoft.com/office/drawing/2014/main" id="{00000000-0008-0000-0100-00004C030000}"/>
            </a:ext>
          </a:extLst>
        </xdr:cNvPr>
        <xdr:cNvSpPr txBox="1"/>
      </xdr:nvSpPr>
      <xdr:spPr>
        <a:xfrm>
          <a:off x="22199600" y="183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99061</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21323300" y="1844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18542</xdr:rowOff>
    </xdr:from>
    <xdr:to>
      <xdr:col>107</xdr:col>
      <xdr:colOff>101600</xdr:colOff>
      <xdr:row>107</xdr:row>
      <xdr:rowOff>120142</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20383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69342</xdr:rowOff>
    </xdr:from>
    <xdr:to>
      <xdr:col>111</xdr:col>
      <xdr:colOff>177800</xdr:colOff>
      <xdr:row>107</xdr:row>
      <xdr:rowOff>99061</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20434300" y="18414492"/>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9" name="n_1aveValue【公民館】&#10;一人当たり面積">
          <a:extLst>
            <a:ext uri="{FF2B5EF4-FFF2-40B4-BE49-F238E27FC236}">
              <a16:creationId xmlns:a16="http://schemas.microsoft.com/office/drawing/2014/main" id="{00000000-0008-0000-0100-000051030000}"/>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50" name="n_2aveValue【公民館】&#10;一人当たり面積">
          <a:extLst>
            <a:ext uri="{FF2B5EF4-FFF2-40B4-BE49-F238E27FC236}">
              <a16:creationId xmlns:a16="http://schemas.microsoft.com/office/drawing/2014/main" id="{00000000-0008-0000-0100-000052030000}"/>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51" name="n_3aveValue【公民館】&#10;一人当たり面積">
          <a:extLst>
            <a:ext uri="{FF2B5EF4-FFF2-40B4-BE49-F238E27FC236}">
              <a16:creationId xmlns:a16="http://schemas.microsoft.com/office/drawing/2014/main" id="{00000000-0008-0000-0100-000053030000}"/>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52" name="n_4aveValue【公民館】&#10;一人当たり面積">
          <a:extLst>
            <a:ext uri="{FF2B5EF4-FFF2-40B4-BE49-F238E27FC236}">
              <a16:creationId xmlns:a16="http://schemas.microsoft.com/office/drawing/2014/main" id="{00000000-0008-0000-0100-000054030000}"/>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140988</xdr:rowOff>
    </xdr:from>
    <xdr:ext cx="469744" cy="259045"/>
    <xdr:sp macro="" textlink="">
      <xdr:nvSpPr>
        <xdr:cNvPr id="853" name="n_1mainValue【公民館】&#10;一人当たり面積">
          <a:extLst>
            <a:ext uri="{FF2B5EF4-FFF2-40B4-BE49-F238E27FC236}">
              <a16:creationId xmlns:a16="http://schemas.microsoft.com/office/drawing/2014/main" id="{00000000-0008-0000-0100-000055030000}"/>
            </a:ext>
          </a:extLst>
        </xdr:cNvPr>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111269</xdr:rowOff>
    </xdr:from>
    <xdr:ext cx="469744" cy="259045"/>
    <xdr:sp macro="" textlink="">
      <xdr:nvSpPr>
        <xdr:cNvPr id="854" name="n_2mainValue【公民館】&#10;一人当たり面積">
          <a:extLst>
            <a:ext uri="{FF2B5EF4-FFF2-40B4-BE49-F238E27FC236}">
              <a16:creationId xmlns:a16="http://schemas.microsoft.com/office/drawing/2014/main" id="{00000000-0008-0000-0100-000056030000}"/>
            </a:ext>
          </a:extLst>
        </xdr:cNvPr>
        <xdr:cNvSpPr txBox="1"/>
      </xdr:nvSpPr>
      <xdr:spPr>
        <a:xfrm>
          <a:off x="20199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年度に施設を更新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43,205
42,624
230.54
26,909,881
25,519,124
700,351
12,297,935
24,732,284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2908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200-00004E000000}"/>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200-00004F000000}"/>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200-000050000000}"/>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1" name="n_4aveValue【図書館】&#10;有形固定資産減価償却率">
          <a:extLst>
            <a:ext uri="{FF2B5EF4-FFF2-40B4-BE49-F238E27FC236}">
              <a16:creationId xmlns:a16="http://schemas.microsoft.com/office/drawing/2014/main" id="{00000000-0008-0000-0200-000051000000}"/>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2" name="n_1mainValue【図書館】&#10;有形固定資産減価償却率">
          <a:extLst>
            <a:ext uri="{FF2B5EF4-FFF2-40B4-BE49-F238E27FC236}">
              <a16:creationId xmlns:a16="http://schemas.microsoft.com/office/drawing/2014/main" id="{00000000-0008-0000-0200-000052000000}"/>
            </a:ext>
          </a:extLst>
        </xdr:cNvPr>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3" name="n_2mainValue【図書館】&#10;有形固定資産減価償却率">
          <a:extLst>
            <a:ext uri="{FF2B5EF4-FFF2-40B4-BE49-F238E27FC236}">
              <a16:creationId xmlns:a16="http://schemas.microsoft.com/office/drawing/2014/main" id="{00000000-0008-0000-0200-000053000000}"/>
            </a:ext>
          </a:extLst>
        </xdr:cNvPr>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00000000-0008-0000-0200-00006A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08" name="【図書館】&#10;一人当たり面積最小値テキスト">
          <a:extLst>
            <a:ext uri="{FF2B5EF4-FFF2-40B4-BE49-F238E27FC236}">
              <a16:creationId xmlns:a16="http://schemas.microsoft.com/office/drawing/2014/main" id="{00000000-0008-0000-0200-00006C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0" name="【図書館】&#10;一人当たり面積最大値テキスト">
          <a:extLst>
            <a:ext uri="{FF2B5EF4-FFF2-40B4-BE49-F238E27FC236}">
              <a16:creationId xmlns:a16="http://schemas.microsoft.com/office/drawing/2014/main" id="{00000000-0008-0000-0200-00006E000000}"/>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2" name="【図書館】&#10;一人当たり面積平均値テキスト">
          <a:extLst>
            <a:ext uri="{FF2B5EF4-FFF2-40B4-BE49-F238E27FC236}">
              <a16:creationId xmlns:a16="http://schemas.microsoft.com/office/drawing/2014/main" id="{00000000-0008-0000-0200-000070000000}"/>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40640</xdr:rowOff>
    </xdr:from>
    <xdr:to>
      <xdr:col>55</xdr:col>
      <xdr:colOff>50800</xdr:colOff>
      <xdr:row>40</xdr:row>
      <xdr:rowOff>142240</xdr:rowOff>
    </xdr:to>
    <xdr:sp macro="" textlink="">
      <xdr:nvSpPr>
        <xdr:cNvPr id="123" name="楕円 122">
          <a:extLst>
            <a:ext uri="{FF2B5EF4-FFF2-40B4-BE49-F238E27FC236}">
              <a16:creationId xmlns:a16="http://schemas.microsoft.com/office/drawing/2014/main" id="{00000000-0008-0000-0200-00007B000000}"/>
            </a:ext>
          </a:extLst>
        </xdr:cNvPr>
        <xdr:cNvSpPr/>
      </xdr:nvSpPr>
      <xdr:spPr>
        <a:xfrm>
          <a:off x="10426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19067</xdr:rowOff>
    </xdr:from>
    <xdr:ext cx="469744" cy="259045"/>
    <xdr:sp macro="" textlink="">
      <xdr:nvSpPr>
        <xdr:cNvPr id="124" name="【図書館】&#10;一人当たり面積該当値テキスト">
          <a:extLst>
            <a:ext uri="{FF2B5EF4-FFF2-40B4-BE49-F238E27FC236}">
              <a16:creationId xmlns:a16="http://schemas.microsoft.com/office/drawing/2014/main" id="{00000000-0008-0000-0200-00007C000000}"/>
            </a:ext>
          </a:extLst>
        </xdr:cNvPr>
        <xdr:cNvSpPr txBox="1"/>
      </xdr:nvSpPr>
      <xdr:spPr>
        <a:xfrm>
          <a:off x="10515600"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25" name="楕円 124">
          <a:extLst>
            <a:ext uri="{FF2B5EF4-FFF2-40B4-BE49-F238E27FC236}">
              <a16:creationId xmlns:a16="http://schemas.microsoft.com/office/drawing/2014/main" id="{00000000-0008-0000-0200-00007D000000}"/>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91440</xdr:rowOff>
    </xdr:from>
    <xdr:to>
      <xdr:col>55</xdr:col>
      <xdr:colOff>0</xdr:colOff>
      <xdr:row>40</xdr:row>
      <xdr:rowOff>99060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flipV="1">
          <a:off x="9639300" y="6949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8750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29" name="n_1aveValue【図書館】&#10;一人当たり面積">
          <a:extLst>
            <a:ext uri="{FF2B5EF4-FFF2-40B4-BE49-F238E27FC236}">
              <a16:creationId xmlns:a16="http://schemas.microsoft.com/office/drawing/2014/main" id="{00000000-0008-0000-0200-000081000000}"/>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0" name="n_2aveValue【図書館】&#10;一人当たり面積">
          <a:extLst>
            <a:ext uri="{FF2B5EF4-FFF2-40B4-BE49-F238E27FC236}">
              <a16:creationId xmlns:a16="http://schemas.microsoft.com/office/drawing/2014/main" id="{00000000-0008-0000-0200-000082000000}"/>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1" name="n_3aveValue【図書館】&#10;一人当たり面積">
          <a:extLst>
            <a:ext uri="{FF2B5EF4-FFF2-40B4-BE49-F238E27FC236}">
              <a16:creationId xmlns:a16="http://schemas.microsoft.com/office/drawing/2014/main" id="{00000000-0008-0000-0200-000083000000}"/>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32" name="n_4aveValue【図書館】&#10;一人当たり面積">
          <a:extLst>
            <a:ext uri="{FF2B5EF4-FFF2-40B4-BE49-F238E27FC236}">
              <a16:creationId xmlns:a16="http://schemas.microsoft.com/office/drawing/2014/main" id="{00000000-0008-0000-0200-000084000000}"/>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33" name="n_1mainValue【図書館】&#10;一人当たり面積">
          <a:extLst>
            <a:ext uri="{FF2B5EF4-FFF2-40B4-BE49-F238E27FC236}">
              <a16:creationId xmlns:a16="http://schemas.microsoft.com/office/drawing/2014/main" id="{00000000-0008-0000-0200-000085000000}"/>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34" name="n_2mainValue【図書館】&#10;一人当たり面積">
          <a:extLst>
            <a:ext uri="{FF2B5EF4-FFF2-40B4-BE49-F238E27FC236}">
              <a16:creationId xmlns:a16="http://schemas.microsoft.com/office/drawing/2014/main" id="{00000000-0008-0000-0200-000086000000}"/>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id="{00000000-0008-0000-0200-00009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a:extLst>
            <a:ext uri="{FF2B5EF4-FFF2-40B4-BE49-F238E27FC236}">
              <a16:creationId xmlns:a16="http://schemas.microsoft.com/office/drawing/2014/main" id="{00000000-0008-0000-0200-0000A0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id="{00000000-0008-0000-0200-0000A200000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id="{00000000-0008-0000-0200-0000A4000000}"/>
            </a:ext>
          </a:extLst>
        </xdr:cNvPr>
        <xdr:cNvSpPr txBox="1"/>
      </xdr:nvSpPr>
      <xdr:spPr>
        <a:xfrm>
          <a:off x="4673600" y="1034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65" name="フローチャート: 判断 164">
          <a:extLst>
            <a:ext uri="{FF2B5EF4-FFF2-40B4-BE49-F238E27FC236}">
              <a16:creationId xmlns:a16="http://schemas.microsoft.com/office/drawing/2014/main" id="{00000000-0008-0000-0200-0000A5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66" name="フローチャート: 判断 165">
          <a:extLst>
            <a:ext uri="{FF2B5EF4-FFF2-40B4-BE49-F238E27FC236}">
              <a16:creationId xmlns:a16="http://schemas.microsoft.com/office/drawing/2014/main" id="{00000000-0008-0000-0200-0000A6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67" name="フローチャート: 判断 166">
          <a:extLst>
            <a:ext uri="{FF2B5EF4-FFF2-40B4-BE49-F238E27FC236}">
              <a16:creationId xmlns:a16="http://schemas.microsoft.com/office/drawing/2014/main" id="{00000000-0008-0000-0200-0000A7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68" name="フローチャート: 判断 167">
          <a:extLst>
            <a:ext uri="{FF2B5EF4-FFF2-40B4-BE49-F238E27FC236}">
              <a16:creationId xmlns:a16="http://schemas.microsoft.com/office/drawing/2014/main" id="{00000000-0008-0000-0200-0000A8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69" name="フローチャート: 判断 168">
          <a:extLst>
            <a:ext uri="{FF2B5EF4-FFF2-40B4-BE49-F238E27FC236}">
              <a16:creationId xmlns:a16="http://schemas.microsoft.com/office/drawing/2014/main" id="{00000000-0008-0000-0200-0000A9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92075</xdr:rowOff>
    </xdr:from>
    <xdr:to>
      <xdr:col>24</xdr:col>
      <xdr:colOff>114300</xdr:colOff>
      <xdr:row>60</xdr:row>
      <xdr:rowOff>22225</xdr:rowOff>
    </xdr:to>
    <xdr:sp macro="" textlink="">
      <xdr:nvSpPr>
        <xdr:cNvPr id="175" name="楕円 174">
          <a:extLst>
            <a:ext uri="{FF2B5EF4-FFF2-40B4-BE49-F238E27FC236}">
              <a16:creationId xmlns:a16="http://schemas.microsoft.com/office/drawing/2014/main" id="{00000000-0008-0000-0200-0000AF000000}"/>
            </a:ext>
          </a:extLst>
        </xdr:cNvPr>
        <xdr:cNvSpPr/>
      </xdr:nvSpPr>
      <xdr:spPr>
        <a:xfrm>
          <a:off x="4584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114952</xdr:rowOff>
    </xdr:from>
    <xdr:ext cx="405111" cy="259045"/>
    <xdr:sp macro="" textlink="">
      <xdr:nvSpPr>
        <xdr:cNvPr id="176" name="【体育館・プール】&#10;有形固定資産減価償却率該当値テキスト">
          <a:extLst>
            <a:ext uri="{FF2B5EF4-FFF2-40B4-BE49-F238E27FC236}">
              <a16:creationId xmlns:a16="http://schemas.microsoft.com/office/drawing/2014/main" id="{00000000-0008-0000-0200-0000B0000000}"/>
            </a:ext>
          </a:extLst>
        </xdr:cNvPr>
        <xdr:cNvSpPr txBox="1"/>
      </xdr:nvSpPr>
      <xdr:spPr>
        <a:xfrm>
          <a:off x="4673600"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61595</xdr:rowOff>
    </xdr:from>
    <xdr:to>
      <xdr:col>20</xdr:col>
      <xdr:colOff>38100</xdr:colOff>
      <xdr:row>59</xdr:row>
      <xdr:rowOff>163195</xdr:rowOff>
    </xdr:to>
    <xdr:sp macro="" textlink="">
      <xdr:nvSpPr>
        <xdr:cNvPr id="177" name="楕円 176">
          <a:extLst>
            <a:ext uri="{FF2B5EF4-FFF2-40B4-BE49-F238E27FC236}">
              <a16:creationId xmlns:a16="http://schemas.microsoft.com/office/drawing/2014/main" id="{00000000-0008-0000-0200-0000B1000000}"/>
            </a:ext>
          </a:extLst>
        </xdr:cNvPr>
        <xdr:cNvSpPr/>
      </xdr:nvSpPr>
      <xdr:spPr>
        <a:xfrm>
          <a:off x="3746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112395</xdr:rowOff>
    </xdr:from>
    <xdr:to>
      <xdr:col>24</xdr:col>
      <xdr:colOff>63500</xdr:colOff>
      <xdr:row>59</xdr:row>
      <xdr:rowOff>142875</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3797300" y="102279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79" name="楕円 178">
          <a:extLst>
            <a:ext uri="{FF2B5EF4-FFF2-40B4-BE49-F238E27FC236}">
              <a16:creationId xmlns:a16="http://schemas.microsoft.com/office/drawing/2014/main" id="{00000000-0008-0000-0200-0000B3000000}"/>
            </a:ext>
          </a:extLst>
        </xdr:cNvPr>
        <xdr:cNvSpPr/>
      </xdr:nvSpPr>
      <xdr:spPr>
        <a:xfrm>
          <a:off x="2857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70485</xdr:rowOff>
    </xdr:from>
    <xdr:to>
      <xdr:col>19</xdr:col>
      <xdr:colOff>177800</xdr:colOff>
      <xdr:row>59</xdr:row>
      <xdr:rowOff>112395</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2908300" y="101860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81" name="n_1ave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82" name="n_2aveValue【体育館・プール】&#10;有形固定資産減価償却率">
          <a:extLst>
            <a:ext uri="{FF2B5EF4-FFF2-40B4-BE49-F238E27FC236}">
              <a16:creationId xmlns:a16="http://schemas.microsoft.com/office/drawing/2014/main" id="{00000000-0008-0000-0200-0000B6000000}"/>
            </a:ext>
          </a:extLst>
        </xdr:cNvPr>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83" name="n_3ave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184" name="n_4ave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8272</xdr:rowOff>
    </xdr:from>
    <xdr:ext cx="405111" cy="259045"/>
    <xdr:sp macro="" textlink="">
      <xdr:nvSpPr>
        <xdr:cNvPr id="185" name="n_1main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3582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137812</xdr:rowOff>
    </xdr:from>
    <xdr:ext cx="405111" cy="259045"/>
    <xdr:sp macro="" textlink="">
      <xdr:nvSpPr>
        <xdr:cNvPr id="186" name="n_2main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2705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00000000-0008-0000-0200-0000D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11" name="【体育館・プール】&#10;一人当たり面積最小値テキスト">
          <a:extLst>
            <a:ext uri="{FF2B5EF4-FFF2-40B4-BE49-F238E27FC236}">
              <a16:creationId xmlns:a16="http://schemas.microsoft.com/office/drawing/2014/main" id="{00000000-0008-0000-0200-0000D3000000}"/>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13" name="【体育館・プール】&#10;一人当たり面積最大値テキスト">
          <a:extLst>
            <a:ext uri="{FF2B5EF4-FFF2-40B4-BE49-F238E27FC236}">
              <a16:creationId xmlns:a16="http://schemas.microsoft.com/office/drawing/2014/main" id="{00000000-0008-0000-0200-0000D5000000}"/>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15" name="【体育館・プール】&#10;一人当たり面積平均値テキスト">
          <a:extLst>
            <a:ext uri="{FF2B5EF4-FFF2-40B4-BE49-F238E27FC236}">
              <a16:creationId xmlns:a16="http://schemas.microsoft.com/office/drawing/2014/main" id="{00000000-0008-0000-0200-0000D7000000}"/>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16" name="フローチャート: 判断 215">
          <a:extLst>
            <a:ext uri="{FF2B5EF4-FFF2-40B4-BE49-F238E27FC236}">
              <a16:creationId xmlns:a16="http://schemas.microsoft.com/office/drawing/2014/main" id="{00000000-0008-0000-0200-0000D8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17" name="フローチャート: 判断 216">
          <a:extLst>
            <a:ext uri="{FF2B5EF4-FFF2-40B4-BE49-F238E27FC236}">
              <a16:creationId xmlns:a16="http://schemas.microsoft.com/office/drawing/2014/main" id="{00000000-0008-0000-0200-0000D9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18" name="フローチャート: 判断 217">
          <a:extLst>
            <a:ext uri="{FF2B5EF4-FFF2-40B4-BE49-F238E27FC236}">
              <a16:creationId xmlns:a16="http://schemas.microsoft.com/office/drawing/2014/main" id="{00000000-0008-0000-0200-0000DA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19" name="フローチャート: 判断 218">
          <a:extLst>
            <a:ext uri="{FF2B5EF4-FFF2-40B4-BE49-F238E27FC236}">
              <a16:creationId xmlns:a16="http://schemas.microsoft.com/office/drawing/2014/main" id="{00000000-0008-0000-0200-0000DB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226" name="楕円 225">
          <a:extLst>
            <a:ext uri="{FF2B5EF4-FFF2-40B4-BE49-F238E27FC236}">
              <a16:creationId xmlns:a16="http://schemas.microsoft.com/office/drawing/2014/main" id="{00000000-0008-0000-0200-0000E2000000}"/>
            </a:ext>
          </a:extLst>
        </xdr:cNvPr>
        <xdr:cNvSpPr/>
      </xdr:nvSpPr>
      <xdr:spPr>
        <a:xfrm>
          <a:off x="104267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144797</xdr:rowOff>
    </xdr:from>
    <xdr:ext cx="469744" cy="259045"/>
    <xdr:sp macro="" textlink="">
      <xdr:nvSpPr>
        <xdr:cNvPr id="227" name="【体育館・プール】&#10;一人当たり面積該当値テキスト">
          <a:extLst>
            <a:ext uri="{FF2B5EF4-FFF2-40B4-BE49-F238E27FC236}">
              <a16:creationId xmlns:a16="http://schemas.microsoft.com/office/drawing/2014/main" id="{00000000-0008-0000-0200-0000E3000000}"/>
            </a:ext>
          </a:extLst>
        </xdr:cNvPr>
        <xdr:cNvSpPr txBox="1"/>
      </xdr:nvSpPr>
      <xdr:spPr>
        <a:xfrm>
          <a:off x="10515600"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133350</xdr:rowOff>
    </xdr:from>
    <xdr:to>
      <xdr:col>50</xdr:col>
      <xdr:colOff>165100</xdr:colOff>
      <xdr:row>61</xdr:row>
      <xdr:rowOff>63500</xdr:rowOff>
    </xdr:to>
    <xdr:sp macro="" textlink="">
      <xdr:nvSpPr>
        <xdr:cNvPr id="228" name="楕円 227">
          <a:extLst>
            <a:ext uri="{FF2B5EF4-FFF2-40B4-BE49-F238E27FC236}">
              <a16:creationId xmlns:a16="http://schemas.microsoft.com/office/drawing/2014/main" id="{00000000-0008-0000-0200-0000E4000000}"/>
            </a:ext>
          </a:extLst>
        </xdr:cNvPr>
        <xdr:cNvSpPr/>
      </xdr:nvSpPr>
      <xdr:spPr>
        <a:xfrm>
          <a:off x="95885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1270</xdr:rowOff>
    </xdr:from>
    <xdr:to>
      <xdr:col>55</xdr:col>
      <xdr:colOff>0</xdr:colOff>
      <xdr:row>61</xdr:row>
      <xdr:rowOff>12700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9639300" y="104597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144780</xdr:rowOff>
    </xdr:from>
    <xdr:to>
      <xdr:col>46</xdr:col>
      <xdr:colOff>38100</xdr:colOff>
      <xdr:row>61</xdr:row>
      <xdr:rowOff>74930</xdr:rowOff>
    </xdr:to>
    <xdr:sp macro="" textlink="">
      <xdr:nvSpPr>
        <xdr:cNvPr id="230" name="楕円 229">
          <a:extLst>
            <a:ext uri="{FF2B5EF4-FFF2-40B4-BE49-F238E27FC236}">
              <a16:creationId xmlns:a16="http://schemas.microsoft.com/office/drawing/2014/main" id="{00000000-0008-0000-0200-0000E6000000}"/>
            </a:ext>
          </a:extLst>
        </xdr:cNvPr>
        <xdr:cNvSpPr/>
      </xdr:nvSpPr>
      <xdr:spPr>
        <a:xfrm>
          <a:off x="86995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12700</xdr:rowOff>
    </xdr:from>
    <xdr:to>
      <xdr:col>50</xdr:col>
      <xdr:colOff>114300</xdr:colOff>
      <xdr:row>61</xdr:row>
      <xdr:rowOff>24130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8750300" y="10471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32" name="n_1aveValue【体育館・プール】&#10;一人当たり面積">
          <a:extLst>
            <a:ext uri="{FF2B5EF4-FFF2-40B4-BE49-F238E27FC236}">
              <a16:creationId xmlns:a16="http://schemas.microsoft.com/office/drawing/2014/main" id="{00000000-0008-0000-0200-0000E8000000}"/>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33" name="n_2aveValue【体育館・プール】&#10;一人当たり面積">
          <a:extLst>
            <a:ext uri="{FF2B5EF4-FFF2-40B4-BE49-F238E27FC236}">
              <a16:creationId xmlns:a16="http://schemas.microsoft.com/office/drawing/2014/main" id="{00000000-0008-0000-0200-0000E9000000}"/>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34" name="n_3aveValue【体育館・プール】&#10;一人当たり面積">
          <a:extLst>
            <a:ext uri="{FF2B5EF4-FFF2-40B4-BE49-F238E27FC236}">
              <a16:creationId xmlns:a16="http://schemas.microsoft.com/office/drawing/2014/main" id="{00000000-0008-0000-0200-0000EA000000}"/>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35" name="n_4aveValue【体育館・プール】&#10;一人当たり面積">
          <a:extLst>
            <a:ext uri="{FF2B5EF4-FFF2-40B4-BE49-F238E27FC236}">
              <a16:creationId xmlns:a16="http://schemas.microsoft.com/office/drawing/2014/main" id="{00000000-0008-0000-0200-0000EB000000}"/>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80027</xdr:rowOff>
    </xdr:from>
    <xdr:ext cx="469744" cy="259045"/>
    <xdr:sp macro="" textlink="">
      <xdr:nvSpPr>
        <xdr:cNvPr id="236" name="n_1mainValue【体育館・プール】&#10;一人当たり面積">
          <a:extLst>
            <a:ext uri="{FF2B5EF4-FFF2-40B4-BE49-F238E27FC236}">
              <a16:creationId xmlns:a16="http://schemas.microsoft.com/office/drawing/2014/main" id="{00000000-0008-0000-0200-0000EC000000}"/>
            </a:ext>
          </a:extLst>
        </xdr:cNvPr>
        <xdr:cNvSpPr txBox="1"/>
      </xdr:nvSpPr>
      <xdr:spPr>
        <a:xfrm>
          <a:off x="939172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91457</xdr:rowOff>
    </xdr:from>
    <xdr:ext cx="469744" cy="259045"/>
    <xdr:sp macro="" textlink="">
      <xdr:nvSpPr>
        <xdr:cNvPr id="237" name="n_2mainValue【体育館・プール】&#10;一人当たり面積">
          <a:extLst>
            <a:ext uri="{FF2B5EF4-FFF2-40B4-BE49-F238E27FC236}">
              <a16:creationId xmlns:a16="http://schemas.microsoft.com/office/drawing/2014/main" id="{00000000-0008-0000-0200-0000ED000000}"/>
            </a:ext>
          </a:extLst>
        </xdr:cNvPr>
        <xdr:cNvSpPr txBox="1"/>
      </xdr:nvSpPr>
      <xdr:spPr>
        <a:xfrm>
          <a:off x="8515427" y="102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a:extLst>
            <a:ext uri="{FF2B5EF4-FFF2-40B4-BE49-F238E27FC236}">
              <a16:creationId xmlns:a16="http://schemas.microsoft.com/office/drawing/2014/main" id="{00000000-0008-0000-0200-000005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63" name="【福祉施設】&#10;有形固定資産減価償却率最小値テキスト">
          <a:extLst>
            <a:ext uri="{FF2B5EF4-FFF2-40B4-BE49-F238E27FC236}">
              <a16:creationId xmlns:a16="http://schemas.microsoft.com/office/drawing/2014/main" id="{00000000-0008-0000-0200-000007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65" name="【福祉施設】&#10;有形固定資産減価償却率最大値テキスト">
          <a:extLst>
            <a:ext uri="{FF2B5EF4-FFF2-40B4-BE49-F238E27FC236}">
              <a16:creationId xmlns:a16="http://schemas.microsoft.com/office/drawing/2014/main" id="{00000000-0008-0000-0200-000009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67" name="【福祉施設】&#10;有形固定資産減価償却率平均値テキスト">
          <a:extLst>
            <a:ext uri="{FF2B5EF4-FFF2-40B4-BE49-F238E27FC236}">
              <a16:creationId xmlns:a16="http://schemas.microsoft.com/office/drawing/2014/main" id="{00000000-0008-0000-0200-00000B010000}"/>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68" name="フローチャート: 判断 267">
          <a:extLst>
            <a:ext uri="{FF2B5EF4-FFF2-40B4-BE49-F238E27FC236}">
              <a16:creationId xmlns:a16="http://schemas.microsoft.com/office/drawing/2014/main" id="{00000000-0008-0000-0200-00000C01000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69" name="フローチャート: 判断 268">
          <a:extLst>
            <a:ext uri="{FF2B5EF4-FFF2-40B4-BE49-F238E27FC236}">
              <a16:creationId xmlns:a16="http://schemas.microsoft.com/office/drawing/2014/main" id="{00000000-0008-0000-0200-00000D010000}"/>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70" name="フローチャート: 判断 269">
          <a:extLst>
            <a:ext uri="{FF2B5EF4-FFF2-40B4-BE49-F238E27FC236}">
              <a16:creationId xmlns:a16="http://schemas.microsoft.com/office/drawing/2014/main" id="{00000000-0008-0000-0200-00000E01000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12064</xdr:rowOff>
    </xdr:from>
    <xdr:to>
      <xdr:col>24</xdr:col>
      <xdr:colOff>114300</xdr:colOff>
      <xdr:row>85</xdr:row>
      <xdr:rowOff>113664</xdr:rowOff>
    </xdr:to>
    <xdr:sp macro="" textlink="">
      <xdr:nvSpPr>
        <xdr:cNvPr id="278" name="楕円 277">
          <a:extLst>
            <a:ext uri="{FF2B5EF4-FFF2-40B4-BE49-F238E27FC236}">
              <a16:creationId xmlns:a16="http://schemas.microsoft.com/office/drawing/2014/main" id="{00000000-0008-0000-0200-000016010000}"/>
            </a:ext>
          </a:extLst>
        </xdr:cNvPr>
        <xdr:cNvSpPr/>
      </xdr:nvSpPr>
      <xdr:spPr>
        <a:xfrm>
          <a:off x="45847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161941</xdr:rowOff>
    </xdr:from>
    <xdr:ext cx="405111" cy="259045"/>
    <xdr:sp macro="" textlink="">
      <xdr:nvSpPr>
        <xdr:cNvPr id="279" name="【福祉施設】&#10;有形固定資産減価償却率該当値テキスト">
          <a:extLst>
            <a:ext uri="{FF2B5EF4-FFF2-40B4-BE49-F238E27FC236}">
              <a16:creationId xmlns:a16="http://schemas.microsoft.com/office/drawing/2014/main" id="{00000000-0008-0000-0200-000017010000}"/>
            </a:ext>
          </a:extLst>
        </xdr:cNvPr>
        <xdr:cNvSpPr txBox="1"/>
      </xdr:nvSpPr>
      <xdr:spPr>
        <a:xfrm>
          <a:off x="4673600"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168275</xdr:rowOff>
    </xdr:from>
    <xdr:to>
      <xdr:col>20</xdr:col>
      <xdr:colOff>38100</xdr:colOff>
      <xdr:row>85</xdr:row>
      <xdr:rowOff>98425</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3746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47625</xdr:rowOff>
    </xdr:from>
    <xdr:to>
      <xdr:col>24</xdr:col>
      <xdr:colOff>63500</xdr:colOff>
      <xdr:row>85</xdr:row>
      <xdr:rowOff>62864</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3797300" y="1462087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154939</xdr:rowOff>
    </xdr:from>
    <xdr:to>
      <xdr:col>15</xdr:col>
      <xdr:colOff>101600</xdr:colOff>
      <xdr:row>85</xdr:row>
      <xdr:rowOff>85089</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2857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34289</xdr:rowOff>
    </xdr:from>
    <xdr:to>
      <xdr:col>19</xdr:col>
      <xdr:colOff>177800</xdr:colOff>
      <xdr:row>85</xdr:row>
      <xdr:rowOff>47625</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2908300" y="146075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284" name="n_1aveValue【福祉施設】&#10;有形固定資産減価償却率">
          <a:extLst>
            <a:ext uri="{FF2B5EF4-FFF2-40B4-BE49-F238E27FC236}">
              <a16:creationId xmlns:a16="http://schemas.microsoft.com/office/drawing/2014/main" id="{00000000-0008-0000-0200-00001C010000}"/>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85" name="n_2aveValue【福祉施設】&#10;有形固定資産減価償却率">
          <a:extLst>
            <a:ext uri="{FF2B5EF4-FFF2-40B4-BE49-F238E27FC236}">
              <a16:creationId xmlns:a16="http://schemas.microsoft.com/office/drawing/2014/main" id="{00000000-0008-0000-0200-00001D010000}"/>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286" name="n_3aveValue【福祉施設】&#10;有形固定資産減価償却率">
          <a:extLst>
            <a:ext uri="{FF2B5EF4-FFF2-40B4-BE49-F238E27FC236}">
              <a16:creationId xmlns:a16="http://schemas.microsoft.com/office/drawing/2014/main" id="{00000000-0008-0000-0200-00001E010000}"/>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287" name="n_4aveValue【福祉施設】&#10;有形固定資産減価償却率">
          <a:extLst>
            <a:ext uri="{FF2B5EF4-FFF2-40B4-BE49-F238E27FC236}">
              <a16:creationId xmlns:a16="http://schemas.microsoft.com/office/drawing/2014/main" id="{00000000-0008-0000-0200-00001F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89552</xdr:rowOff>
    </xdr:from>
    <xdr:ext cx="405111" cy="259045"/>
    <xdr:sp macro="" textlink="">
      <xdr:nvSpPr>
        <xdr:cNvPr id="288" name="n_1mainValue【福祉施設】&#10;有形固定資産減価償却率">
          <a:extLst>
            <a:ext uri="{FF2B5EF4-FFF2-40B4-BE49-F238E27FC236}">
              <a16:creationId xmlns:a16="http://schemas.microsoft.com/office/drawing/2014/main" id="{00000000-0008-0000-0200-000020010000}"/>
            </a:ext>
          </a:extLst>
        </xdr:cNvPr>
        <xdr:cNvSpPr txBox="1"/>
      </xdr:nvSpPr>
      <xdr:spPr>
        <a:xfrm>
          <a:off x="3582044"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76216</xdr:rowOff>
    </xdr:from>
    <xdr:ext cx="405111" cy="259045"/>
    <xdr:sp macro="" textlink="">
      <xdr:nvSpPr>
        <xdr:cNvPr id="289" name="n_2mainValue【福祉施設】&#10;有形固定資産減価償却率">
          <a:extLst>
            <a:ext uri="{FF2B5EF4-FFF2-40B4-BE49-F238E27FC236}">
              <a16:creationId xmlns:a16="http://schemas.microsoft.com/office/drawing/2014/main" id="{00000000-0008-0000-0200-000021010000}"/>
            </a:ext>
          </a:extLst>
        </xdr:cNvPr>
        <xdr:cNvSpPr txBox="1"/>
      </xdr:nvSpPr>
      <xdr:spPr>
        <a:xfrm>
          <a:off x="2705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00000000-0008-0000-0200-00003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16" name="【福祉施設】&#10;一人当たり面積最小値テキスト">
          <a:extLst>
            <a:ext uri="{FF2B5EF4-FFF2-40B4-BE49-F238E27FC236}">
              <a16:creationId xmlns:a16="http://schemas.microsoft.com/office/drawing/2014/main" id="{00000000-0008-0000-0200-00003C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18" name="【福祉施設】&#10;一人当たり面積最大値テキスト">
          <a:extLst>
            <a:ext uri="{FF2B5EF4-FFF2-40B4-BE49-F238E27FC236}">
              <a16:creationId xmlns:a16="http://schemas.microsoft.com/office/drawing/2014/main" id="{00000000-0008-0000-0200-00003E010000}"/>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20" name="【福祉施設】&#10;一人当たり面積平均値テキスト">
          <a:extLst>
            <a:ext uri="{FF2B5EF4-FFF2-40B4-BE49-F238E27FC236}">
              <a16:creationId xmlns:a16="http://schemas.microsoft.com/office/drawing/2014/main" id="{00000000-0008-0000-0200-000040010000}"/>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31" name="楕円 330">
          <a:extLst>
            <a:ext uri="{FF2B5EF4-FFF2-40B4-BE49-F238E27FC236}">
              <a16:creationId xmlns:a16="http://schemas.microsoft.com/office/drawing/2014/main" id="{00000000-0008-0000-0200-00004B010000}"/>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114316</xdr:rowOff>
    </xdr:from>
    <xdr:ext cx="469744" cy="259045"/>
    <xdr:sp macro="" textlink="">
      <xdr:nvSpPr>
        <xdr:cNvPr id="332" name="【福祉施設】&#10;一人当たり面積該当値テキスト">
          <a:extLst>
            <a:ext uri="{FF2B5EF4-FFF2-40B4-BE49-F238E27FC236}">
              <a16:creationId xmlns:a16="http://schemas.microsoft.com/office/drawing/2014/main" id="{00000000-0008-0000-0200-00004C010000}"/>
            </a:ext>
          </a:extLst>
        </xdr:cNvPr>
        <xdr:cNvSpPr txBox="1"/>
      </xdr:nvSpPr>
      <xdr:spPr>
        <a:xfrm>
          <a:off x="10515600"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139156</xdr:rowOff>
    </xdr:from>
    <xdr:to>
      <xdr:col>50</xdr:col>
      <xdr:colOff>165100</xdr:colOff>
      <xdr:row>86</xdr:row>
      <xdr:rowOff>69306</xdr:rowOff>
    </xdr:to>
    <xdr:sp macro="" textlink="">
      <xdr:nvSpPr>
        <xdr:cNvPr id="333" name="楕円 332">
          <a:extLst>
            <a:ext uri="{FF2B5EF4-FFF2-40B4-BE49-F238E27FC236}">
              <a16:creationId xmlns:a16="http://schemas.microsoft.com/office/drawing/2014/main" id="{00000000-0008-0000-0200-00004D010000}"/>
            </a:ext>
          </a:extLst>
        </xdr:cNvPr>
        <xdr:cNvSpPr/>
      </xdr:nvSpPr>
      <xdr:spPr>
        <a:xfrm>
          <a:off x="9588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18506</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flipV="1">
          <a:off x="9639300" y="147599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142421</xdr:rowOff>
    </xdr:from>
    <xdr:to>
      <xdr:col>46</xdr:col>
      <xdr:colOff>38100</xdr:colOff>
      <xdr:row>86</xdr:row>
      <xdr:rowOff>72571</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8699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18506</xdr:rowOff>
    </xdr:from>
    <xdr:to>
      <xdr:col>50</xdr:col>
      <xdr:colOff>114300</xdr:colOff>
      <xdr:row>86</xdr:row>
      <xdr:rowOff>21771</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flipV="1">
          <a:off x="8750300" y="14763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37" name="n_1aveValue【福祉施設】&#10;一人当たり面積">
          <a:extLst>
            <a:ext uri="{FF2B5EF4-FFF2-40B4-BE49-F238E27FC236}">
              <a16:creationId xmlns:a16="http://schemas.microsoft.com/office/drawing/2014/main" id="{00000000-0008-0000-0200-000051010000}"/>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38" name="n_2aveValue【福祉施設】&#10;一人当たり面積">
          <a:extLst>
            <a:ext uri="{FF2B5EF4-FFF2-40B4-BE49-F238E27FC236}">
              <a16:creationId xmlns:a16="http://schemas.microsoft.com/office/drawing/2014/main" id="{00000000-0008-0000-0200-000052010000}"/>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39" name="n_3aveValue【福祉施設】&#10;一人当たり面積">
          <a:extLst>
            <a:ext uri="{FF2B5EF4-FFF2-40B4-BE49-F238E27FC236}">
              <a16:creationId xmlns:a16="http://schemas.microsoft.com/office/drawing/2014/main" id="{00000000-0008-0000-0200-000053010000}"/>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40" name="n_4aveValue【福祉施設】&#10;一人当たり面積">
          <a:extLst>
            <a:ext uri="{FF2B5EF4-FFF2-40B4-BE49-F238E27FC236}">
              <a16:creationId xmlns:a16="http://schemas.microsoft.com/office/drawing/2014/main" id="{00000000-0008-0000-0200-000054010000}"/>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60433</xdr:rowOff>
    </xdr:from>
    <xdr:ext cx="469744" cy="259045"/>
    <xdr:sp macro="" textlink="">
      <xdr:nvSpPr>
        <xdr:cNvPr id="341" name="n_1mainValue【福祉施設】&#10;一人当たり面積">
          <a:extLst>
            <a:ext uri="{FF2B5EF4-FFF2-40B4-BE49-F238E27FC236}">
              <a16:creationId xmlns:a16="http://schemas.microsoft.com/office/drawing/2014/main" id="{00000000-0008-0000-0200-000055010000}"/>
            </a:ext>
          </a:extLst>
        </xdr:cNvPr>
        <xdr:cNvSpPr txBox="1"/>
      </xdr:nvSpPr>
      <xdr:spPr>
        <a:xfrm>
          <a:off x="9391727" y="1480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63698</xdr:rowOff>
    </xdr:from>
    <xdr:ext cx="469744" cy="259045"/>
    <xdr:sp macro="" textlink="">
      <xdr:nvSpPr>
        <xdr:cNvPr id="342" name="n_2mainValue【福祉施設】&#10;一人当たり面積">
          <a:extLst>
            <a:ext uri="{FF2B5EF4-FFF2-40B4-BE49-F238E27FC236}">
              <a16:creationId xmlns:a16="http://schemas.microsoft.com/office/drawing/2014/main" id="{00000000-0008-0000-0200-000056010000}"/>
            </a:ext>
          </a:extLst>
        </xdr:cNvPr>
        <xdr:cNvSpPr txBox="1"/>
      </xdr:nvSpPr>
      <xdr:spPr>
        <a:xfrm>
          <a:off x="8515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市民会館】&#10;有形固定資産減価償却率グラフ枠">
          <a:extLst>
            <a:ext uri="{FF2B5EF4-FFF2-40B4-BE49-F238E27FC236}">
              <a16:creationId xmlns:a16="http://schemas.microsoft.com/office/drawing/2014/main" id="{00000000-0008-0000-0200-00006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9" name="【市民会館】&#10;有形固定資産減価償却率最小値テキスト">
          <a:extLst>
            <a:ext uri="{FF2B5EF4-FFF2-40B4-BE49-F238E27FC236}">
              <a16:creationId xmlns:a16="http://schemas.microsoft.com/office/drawing/2014/main" id="{00000000-0008-0000-0200-00007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71" name="【市民会館】&#10;有形固定資産減価償却率最大値テキスト">
          <a:extLst>
            <a:ext uri="{FF2B5EF4-FFF2-40B4-BE49-F238E27FC236}">
              <a16:creationId xmlns:a16="http://schemas.microsoft.com/office/drawing/2014/main" id="{00000000-0008-0000-0200-000073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373" name="【市民会館】&#10;有形固定資産減価償却率平均値テキスト">
          <a:extLst>
            <a:ext uri="{FF2B5EF4-FFF2-40B4-BE49-F238E27FC236}">
              <a16:creationId xmlns:a16="http://schemas.microsoft.com/office/drawing/2014/main" id="{00000000-0008-0000-0200-000075010000}"/>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138068</xdr:rowOff>
    </xdr:from>
    <xdr:to>
      <xdr:col>24</xdr:col>
      <xdr:colOff>114300</xdr:colOff>
      <xdr:row>100</xdr:row>
      <xdr:rowOff>68218</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4584700" y="171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91095</xdr:rowOff>
    </xdr:from>
    <xdr:ext cx="340478" cy="259045"/>
    <xdr:sp macro="" textlink="">
      <xdr:nvSpPr>
        <xdr:cNvPr id="385" name="【市民会館】&#10;有形固定資産減価償却率該当値テキスト">
          <a:extLst>
            <a:ext uri="{FF2B5EF4-FFF2-40B4-BE49-F238E27FC236}">
              <a16:creationId xmlns:a16="http://schemas.microsoft.com/office/drawing/2014/main" id="{00000000-0008-0000-0200-000081010000}"/>
            </a:ext>
          </a:extLst>
        </xdr:cNvPr>
        <xdr:cNvSpPr txBox="1"/>
      </xdr:nvSpPr>
      <xdr:spPr>
        <a:xfrm>
          <a:off x="4673600" y="17064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17418</xdr:rowOff>
    </xdr:from>
    <xdr:to>
      <xdr:col>24</xdr:col>
      <xdr:colOff>63500</xdr:colOff>
      <xdr:row>109</xdr:row>
      <xdr:rowOff>35379</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flipV="1">
          <a:off x="3797300" y="17162418"/>
          <a:ext cx="838200" cy="156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388" name="n_1aveValue【市民会館】&#10;有形固定資産減価償却率">
          <a:extLst>
            <a:ext uri="{FF2B5EF4-FFF2-40B4-BE49-F238E27FC236}">
              <a16:creationId xmlns:a16="http://schemas.microsoft.com/office/drawing/2014/main" id="{00000000-0008-0000-0200-000084010000}"/>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389" name="n_2aveValue【市民会館】&#10;有形固定資産減価償却率">
          <a:extLst>
            <a:ext uri="{FF2B5EF4-FFF2-40B4-BE49-F238E27FC236}">
              <a16:creationId xmlns:a16="http://schemas.microsoft.com/office/drawing/2014/main" id="{00000000-0008-0000-0200-000085010000}"/>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390" name="n_3aveValue【市民会館】&#10;有形固定資産減価償却率">
          <a:extLst>
            <a:ext uri="{FF2B5EF4-FFF2-40B4-BE49-F238E27FC236}">
              <a16:creationId xmlns:a16="http://schemas.microsoft.com/office/drawing/2014/main" id="{00000000-0008-0000-0200-000086010000}"/>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391" name="n_4aveValue【市民会館】&#10;有形固定資産減価償却率">
          <a:extLst>
            <a:ext uri="{FF2B5EF4-FFF2-40B4-BE49-F238E27FC236}">
              <a16:creationId xmlns:a16="http://schemas.microsoft.com/office/drawing/2014/main" id="{00000000-0008-0000-0200-000087010000}"/>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92" name="n_1mainValue【市民会館】&#10;有形固定資産減価償却率">
          <a:extLst>
            <a:ext uri="{FF2B5EF4-FFF2-40B4-BE49-F238E27FC236}">
              <a16:creationId xmlns:a16="http://schemas.microsoft.com/office/drawing/2014/main" id="{00000000-0008-0000-0200-000088010000}"/>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a:extLst>
            <a:ext uri="{FF2B5EF4-FFF2-40B4-BE49-F238E27FC236}">
              <a16:creationId xmlns:a16="http://schemas.microsoft.com/office/drawing/2014/main" id="{00000000-0008-0000-0200-00009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17" name="【市民会館】&#10;一人当たり面積最小値テキスト">
          <a:extLst>
            <a:ext uri="{FF2B5EF4-FFF2-40B4-BE49-F238E27FC236}">
              <a16:creationId xmlns:a16="http://schemas.microsoft.com/office/drawing/2014/main" id="{00000000-0008-0000-0200-0000A101000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19" name="【市民会館】&#10;一人当たり面積最大値テキスト">
          <a:extLst>
            <a:ext uri="{FF2B5EF4-FFF2-40B4-BE49-F238E27FC236}">
              <a16:creationId xmlns:a16="http://schemas.microsoft.com/office/drawing/2014/main" id="{00000000-0008-0000-0200-0000A301000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21" name="【市民会館】&#10;一人当たり面積平均値テキスト">
          <a:extLst>
            <a:ext uri="{FF2B5EF4-FFF2-40B4-BE49-F238E27FC236}">
              <a16:creationId xmlns:a16="http://schemas.microsoft.com/office/drawing/2014/main" id="{00000000-0008-0000-0200-0000A5010000}"/>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0426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6366</xdr:rowOff>
    </xdr:from>
    <xdr:ext cx="469744" cy="259045"/>
    <xdr:sp macro="" textlink="">
      <xdr:nvSpPr>
        <xdr:cNvPr id="433" name="【市民会館】&#10;一人当たり面積該当値テキスト">
          <a:extLst>
            <a:ext uri="{FF2B5EF4-FFF2-40B4-BE49-F238E27FC236}">
              <a16:creationId xmlns:a16="http://schemas.microsoft.com/office/drawing/2014/main" id="{00000000-0008-0000-0200-0000B1010000}"/>
            </a:ext>
          </a:extLst>
        </xdr:cNvPr>
        <xdr:cNvSpPr txBox="1"/>
      </xdr:nvSpPr>
      <xdr:spPr>
        <a:xfrm>
          <a:off x="10515600"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164464</xdr:rowOff>
    </xdr:from>
    <xdr:to>
      <xdr:col>50</xdr:col>
      <xdr:colOff>165100</xdr:colOff>
      <xdr:row>106</xdr:row>
      <xdr:rowOff>94614</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9588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34289</xdr:rowOff>
    </xdr:from>
    <xdr:to>
      <xdr:col>55</xdr:col>
      <xdr:colOff>0</xdr:colOff>
      <xdr:row>106</xdr:row>
      <xdr:rowOff>43814</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9639300" y="1820798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36" name="n_1aveValue【市民会館】&#10;一人当たり面積">
          <a:extLst>
            <a:ext uri="{FF2B5EF4-FFF2-40B4-BE49-F238E27FC236}">
              <a16:creationId xmlns:a16="http://schemas.microsoft.com/office/drawing/2014/main" id="{00000000-0008-0000-0200-0000B4010000}"/>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37" name="n_2aveValue【市民会館】&#10;一人当たり面積">
          <a:extLst>
            <a:ext uri="{FF2B5EF4-FFF2-40B4-BE49-F238E27FC236}">
              <a16:creationId xmlns:a16="http://schemas.microsoft.com/office/drawing/2014/main" id="{00000000-0008-0000-0200-0000B5010000}"/>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38" name="n_3aveValue【市民会館】&#10;一人当たり面積">
          <a:extLst>
            <a:ext uri="{FF2B5EF4-FFF2-40B4-BE49-F238E27FC236}">
              <a16:creationId xmlns:a16="http://schemas.microsoft.com/office/drawing/2014/main" id="{00000000-0008-0000-0200-0000B6010000}"/>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39" name="n_4aveValue【市民会館】&#10;一人当たり面積">
          <a:extLst>
            <a:ext uri="{FF2B5EF4-FFF2-40B4-BE49-F238E27FC236}">
              <a16:creationId xmlns:a16="http://schemas.microsoft.com/office/drawing/2014/main" id="{00000000-0008-0000-0200-0000B7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111141</xdr:rowOff>
    </xdr:from>
    <xdr:ext cx="469744" cy="259045"/>
    <xdr:sp macro="" textlink="">
      <xdr:nvSpPr>
        <xdr:cNvPr id="440" name="n_1mainValue【市民会館】&#10;一人当たり面積">
          <a:extLst>
            <a:ext uri="{FF2B5EF4-FFF2-40B4-BE49-F238E27FC236}">
              <a16:creationId xmlns:a16="http://schemas.microsoft.com/office/drawing/2014/main" id="{00000000-0008-0000-0200-0000B8010000}"/>
            </a:ext>
          </a:extLst>
        </xdr:cNvPr>
        <xdr:cNvSpPr txBox="1"/>
      </xdr:nvSpPr>
      <xdr:spPr>
        <a:xfrm>
          <a:off x="9391727" y="179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5" name="【一般廃棄物処理施設】&#10;有形固定資産減価償却率グラフ枠">
          <a:extLst>
            <a:ext uri="{FF2B5EF4-FFF2-40B4-BE49-F238E27FC236}">
              <a16:creationId xmlns:a16="http://schemas.microsoft.com/office/drawing/2014/main" id="{00000000-0008-0000-0200-0000D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67" name="【一般廃棄物処理施設】&#10;有形固定資産減価償却率最小値テキスト">
          <a:extLst>
            <a:ext uri="{FF2B5EF4-FFF2-40B4-BE49-F238E27FC236}">
              <a16:creationId xmlns:a16="http://schemas.microsoft.com/office/drawing/2014/main" id="{00000000-0008-0000-0200-0000D301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69" name="【一般廃棄物処理施設】&#10;有形固定資産減価償却率最大値テキスト">
          <a:extLst>
            <a:ext uri="{FF2B5EF4-FFF2-40B4-BE49-F238E27FC236}">
              <a16:creationId xmlns:a16="http://schemas.microsoft.com/office/drawing/2014/main" id="{00000000-0008-0000-0200-0000D5010000}"/>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471" name="【一般廃棄物処理施設】&#10;有形固定資産減価償却率平均値テキスト">
          <a:extLst>
            <a:ext uri="{FF2B5EF4-FFF2-40B4-BE49-F238E27FC236}">
              <a16:creationId xmlns:a16="http://schemas.microsoft.com/office/drawing/2014/main" id="{00000000-0008-0000-0200-0000D7010000}"/>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160927</xdr:rowOff>
    </xdr:from>
    <xdr:to>
      <xdr:col>85</xdr:col>
      <xdr:colOff>177800</xdr:colOff>
      <xdr:row>39</xdr:row>
      <xdr:rowOff>91077</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162687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139354</xdr:rowOff>
    </xdr:from>
    <xdr:ext cx="405111" cy="259045"/>
    <xdr:sp macro="" textlink="">
      <xdr:nvSpPr>
        <xdr:cNvPr id="483" name="【一般廃棄物処理施設】&#10;有形固定資産減価償却率該当値テキスト">
          <a:extLst>
            <a:ext uri="{FF2B5EF4-FFF2-40B4-BE49-F238E27FC236}">
              <a16:creationId xmlns:a16="http://schemas.microsoft.com/office/drawing/2014/main" id="{00000000-0008-0000-0200-0000E3010000}"/>
            </a:ext>
          </a:extLst>
        </xdr:cNvPr>
        <xdr:cNvSpPr txBox="1"/>
      </xdr:nvSpPr>
      <xdr:spPr>
        <a:xfrm>
          <a:off x="16357600"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159294</xdr:rowOff>
    </xdr:from>
    <xdr:to>
      <xdr:col>81</xdr:col>
      <xdr:colOff>101600</xdr:colOff>
      <xdr:row>39</xdr:row>
      <xdr:rowOff>89444</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15430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38644</xdr:rowOff>
    </xdr:from>
    <xdr:to>
      <xdr:col>85</xdr:col>
      <xdr:colOff>127000</xdr:colOff>
      <xdr:row>39</xdr:row>
      <xdr:rowOff>40277</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5481300" y="67251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14541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118654</xdr:rowOff>
    </xdr:from>
    <xdr:to>
      <xdr:col>81</xdr:col>
      <xdr:colOff>50800</xdr:colOff>
      <xdr:row>39</xdr:row>
      <xdr:rowOff>38644</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4592300" y="663375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488" name="n_1aveValue【一般廃棄物処理施設】&#10;有形固定資産減価償却率">
          <a:extLst>
            <a:ext uri="{FF2B5EF4-FFF2-40B4-BE49-F238E27FC236}">
              <a16:creationId xmlns:a16="http://schemas.microsoft.com/office/drawing/2014/main" id="{00000000-0008-0000-0200-0000E8010000}"/>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89" name="n_2aveValue【一般廃棄物処理施設】&#10;有形固定資産減価償却率">
          <a:extLst>
            <a:ext uri="{FF2B5EF4-FFF2-40B4-BE49-F238E27FC236}">
              <a16:creationId xmlns:a16="http://schemas.microsoft.com/office/drawing/2014/main" id="{00000000-0008-0000-0200-0000E9010000}"/>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490" name="n_3aveValue【一般廃棄物処理施設】&#10;有形固定資産減価償却率">
          <a:extLst>
            <a:ext uri="{FF2B5EF4-FFF2-40B4-BE49-F238E27FC236}">
              <a16:creationId xmlns:a16="http://schemas.microsoft.com/office/drawing/2014/main" id="{00000000-0008-0000-0200-0000EA010000}"/>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91" name="n_4aveValue【一般廃棄物処理施設】&#10;有形固定資産減価償却率">
          <a:extLst>
            <a:ext uri="{FF2B5EF4-FFF2-40B4-BE49-F238E27FC236}">
              <a16:creationId xmlns:a16="http://schemas.microsoft.com/office/drawing/2014/main" id="{00000000-0008-0000-0200-0000EB010000}"/>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105971</xdr:rowOff>
    </xdr:from>
    <xdr:ext cx="405111" cy="259045"/>
    <xdr:sp macro="" textlink="">
      <xdr:nvSpPr>
        <xdr:cNvPr id="492" name="n_1mainValue【一般廃棄物処理施設】&#10;有形固定資産減価償却率">
          <a:extLst>
            <a:ext uri="{FF2B5EF4-FFF2-40B4-BE49-F238E27FC236}">
              <a16:creationId xmlns:a16="http://schemas.microsoft.com/office/drawing/2014/main" id="{00000000-0008-0000-0200-0000EC010000}"/>
            </a:ext>
          </a:extLst>
        </xdr:cNvPr>
        <xdr:cNvSpPr txBox="1"/>
      </xdr:nvSpPr>
      <xdr:spPr>
        <a:xfrm>
          <a:off x="152660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93" name="n_2mainValue【一般廃棄物処理施設】&#10;有形固定資産減価償却率">
          <a:extLst>
            <a:ext uri="{FF2B5EF4-FFF2-40B4-BE49-F238E27FC236}">
              <a16:creationId xmlns:a16="http://schemas.microsoft.com/office/drawing/2014/main" id="{00000000-0008-0000-0200-0000ED010000}"/>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一般廃棄物処理施設】&#10;一人当たり有形固定資産（償却資産）額グラフ枠">
          <a:extLst>
            <a:ext uri="{FF2B5EF4-FFF2-40B4-BE49-F238E27FC236}">
              <a16:creationId xmlns:a16="http://schemas.microsoft.com/office/drawing/2014/main" id="{00000000-0008-0000-0200-00000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20" name="【一般廃棄物処理施設】&#10;一人当たり有形固定資産（償却資産）額最小値テキスト">
          <a:extLst>
            <a:ext uri="{FF2B5EF4-FFF2-40B4-BE49-F238E27FC236}">
              <a16:creationId xmlns:a16="http://schemas.microsoft.com/office/drawing/2014/main" id="{00000000-0008-0000-0200-000008020000}"/>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22" name="【一般廃棄物処理施設】&#10;一人当たり有形固定資産（償却資産）額最大値テキスト">
          <a:extLst>
            <a:ext uri="{FF2B5EF4-FFF2-40B4-BE49-F238E27FC236}">
              <a16:creationId xmlns:a16="http://schemas.microsoft.com/office/drawing/2014/main" id="{00000000-0008-0000-0200-00000A02000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24" name="【一般廃棄物処理施設】&#10;一人当たり有形固定資産（償却資産）額平均値テキスト">
          <a:extLst>
            <a:ext uri="{FF2B5EF4-FFF2-40B4-BE49-F238E27FC236}">
              <a16:creationId xmlns:a16="http://schemas.microsoft.com/office/drawing/2014/main" id="{00000000-0008-0000-0200-00000C020000}"/>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28408</xdr:rowOff>
    </xdr:from>
    <xdr:to>
      <xdr:col>116</xdr:col>
      <xdr:colOff>114300</xdr:colOff>
      <xdr:row>41</xdr:row>
      <xdr:rowOff>130008</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22110700" y="705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6835</xdr:rowOff>
    </xdr:from>
    <xdr:ext cx="534377" cy="259045"/>
    <xdr:sp macro="" textlink="">
      <xdr:nvSpPr>
        <xdr:cNvPr id="536" name="【一般廃棄物処理施設】&#10;一人当たり有形固定資産（償却資産）額該当値テキスト">
          <a:extLst>
            <a:ext uri="{FF2B5EF4-FFF2-40B4-BE49-F238E27FC236}">
              <a16:creationId xmlns:a16="http://schemas.microsoft.com/office/drawing/2014/main" id="{00000000-0008-0000-0200-000018020000}"/>
            </a:ext>
          </a:extLst>
        </xdr:cNvPr>
        <xdr:cNvSpPr txBox="1"/>
      </xdr:nvSpPr>
      <xdr:spPr>
        <a:xfrm>
          <a:off x="22199600" y="703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11263</xdr:rowOff>
    </xdr:from>
    <xdr:to>
      <xdr:col>112</xdr:col>
      <xdr:colOff>38100</xdr:colOff>
      <xdr:row>41</xdr:row>
      <xdr:rowOff>112863</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21272500" y="7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62063</xdr:rowOff>
    </xdr:from>
    <xdr:to>
      <xdr:col>116</xdr:col>
      <xdr:colOff>63500</xdr:colOff>
      <xdr:row>41</xdr:row>
      <xdr:rowOff>79208</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21323300" y="7091513"/>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15442</xdr:rowOff>
    </xdr:from>
    <xdr:to>
      <xdr:col>107</xdr:col>
      <xdr:colOff>101600</xdr:colOff>
      <xdr:row>41</xdr:row>
      <xdr:rowOff>117042</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20383500" y="704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62063</xdr:rowOff>
    </xdr:from>
    <xdr:to>
      <xdr:col>111</xdr:col>
      <xdr:colOff>177800</xdr:colOff>
      <xdr:row>41</xdr:row>
      <xdr:rowOff>66242</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20434300" y="7091513"/>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541" name="n_1aveValue【一般廃棄物処理施設】&#10;一人当たり有形固定資産（償却資産）額">
          <a:extLst>
            <a:ext uri="{FF2B5EF4-FFF2-40B4-BE49-F238E27FC236}">
              <a16:creationId xmlns:a16="http://schemas.microsoft.com/office/drawing/2014/main" id="{00000000-0008-0000-0200-00001D020000}"/>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542" name="n_2aveValue【一般廃棄物処理施設】&#10;一人当たり有形固定資産（償却資産）額">
          <a:extLst>
            <a:ext uri="{FF2B5EF4-FFF2-40B4-BE49-F238E27FC236}">
              <a16:creationId xmlns:a16="http://schemas.microsoft.com/office/drawing/2014/main" id="{00000000-0008-0000-0200-00001E020000}"/>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543" name="n_3aveValue【一般廃棄物処理施設】&#10;一人当たり有形固定資産（償却資産）額">
          <a:extLst>
            <a:ext uri="{FF2B5EF4-FFF2-40B4-BE49-F238E27FC236}">
              <a16:creationId xmlns:a16="http://schemas.microsoft.com/office/drawing/2014/main" id="{00000000-0008-0000-0200-00001F020000}"/>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544" name="n_4aveValue【一般廃棄物処理施設】&#10;一人当たり有形固定資産（償却資産）額">
          <a:extLst>
            <a:ext uri="{FF2B5EF4-FFF2-40B4-BE49-F238E27FC236}">
              <a16:creationId xmlns:a16="http://schemas.microsoft.com/office/drawing/2014/main" id="{00000000-0008-0000-0200-000020020000}"/>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103990</xdr:rowOff>
    </xdr:from>
    <xdr:ext cx="534377" cy="259045"/>
    <xdr:sp macro="" textlink="">
      <xdr:nvSpPr>
        <xdr:cNvPr id="545" name="n_1mainValue【一般廃棄物処理施設】&#10;一人当たり有形固定資産（償却資産）額">
          <a:extLst>
            <a:ext uri="{FF2B5EF4-FFF2-40B4-BE49-F238E27FC236}">
              <a16:creationId xmlns:a16="http://schemas.microsoft.com/office/drawing/2014/main" id="{00000000-0008-0000-0200-000021020000}"/>
            </a:ext>
          </a:extLst>
        </xdr:cNvPr>
        <xdr:cNvSpPr txBox="1"/>
      </xdr:nvSpPr>
      <xdr:spPr>
        <a:xfrm>
          <a:off x="21043411" y="713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108169</xdr:rowOff>
    </xdr:from>
    <xdr:ext cx="534377" cy="259045"/>
    <xdr:sp macro="" textlink="">
      <xdr:nvSpPr>
        <xdr:cNvPr id="546" name="n_2mainValue【一般廃棄物処理施設】&#10;一人当たり有形固定資産（償却資産）額">
          <a:extLst>
            <a:ext uri="{FF2B5EF4-FFF2-40B4-BE49-F238E27FC236}">
              <a16:creationId xmlns:a16="http://schemas.microsoft.com/office/drawing/2014/main" id="{00000000-0008-0000-0200-000022020000}"/>
            </a:ext>
          </a:extLst>
        </xdr:cNvPr>
        <xdr:cNvSpPr txBox="1"/>
      </xdr:nvSpPr>
      <xdr:spPr>
        <a:xfrm>
          <a:off x="20167111" y="713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a:extLst>
            <a:ext uri="{FF2B5EF4-FFF2-40B4-BE49-F238E27FC236}">
              <a16:creationId xmlns:a16="http://schemas.microsoft.com/office/drawing/2014/main" id="{00000000-0008-0000-0200-00003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73" name="【保健センター・保健所】&#10;有形固定資産減価償却率最小値テキスト">
          <a:extLst>
            <a:ext uri="{FF2B5EF4-FFF2-40B4-BE49-F238E27FC236}">
              <a16:creationId xmlns:a16="http://schemas.microsoft.com/office/drawing/2014/main" id="{00000000-0008-0000-0200-00003D02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75" name="【保健センター・保健所】&#10;有形固定資産減価償却率最大値テキスト">
          <a:extLst>
            <a:ext uri="{FF2B5EF4-FFF2-40B4-BE49-F238E27FC236}">
              <a16:creationId xmlns:a16="http://schemas.microsoft.com/office/drawing/2014/main" id="{00000000-0008-0000-0200-00003F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77" name="【保健センター・保健所】&#10;有形固定資産減価償却率平均値テキスト">
          <a:extLst>
            <a:ext uri="{FF2B5EF4-FFF2-40B4-BE49-F238E27FC236}">
              <a16:creationId xmlns:a16="http://schemas.microsoft.com/office/drawing/2014/main" id="{00000000-0008-0000-0200-000041020000}"/>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151674</xdr:rowOff>
    </xdr:from>
    <xdr:to>
      <xdr:col>85</xdr:col>
      <xdr:colOff>177800</xdr:colOff>
      <xdr:row>62</xdr:row>
      <xdr:rowOff>81824</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62687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130101</xdr:rowOff>
    </xdr:from>
    <xdr:ext cx="405111" cy="259045"/>
    <xdr:sp macro="" textlink="">
      <xdr:nvSpPr>
        <xdr:cNvPr id="589" name="【保健センター・保健所】&#10;有形固定資産減価償却率該当値テキスト">
          <a:extLst>
            <a:ext uri="{FF2B5EF4-FFF2-40B4-BE49-F238E27FC236}">
              <a16:creationId xmlns:a16="http://schemas.microsoft.com/office/drawing/2014/main" id="{00000000-0008-0000-0200-00004D020000}"/>
            </a:ext>
          </a:extLst>
        </xdr:cNvPr>
        <xdr:cNvSpPr txBox="1"/>
      </xdr:nvSpPr>
      <xdr:spPr>
        <a:xfrm>
          <a:off x="16357600"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122283</xdr:rowOff>
    </xdr:from>
    <xdr:to>
      <xdr:col>81</xdr:col>
      <xdr:colOff>101600</xdr:colOff>
      <xdr:row>62</xdr:row>
      <xdr:rowOff>52433</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5430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1633</xdr:rowOff>
    </xdr:from>
    <xdr:to>
      <xdr:col>85</xdr:col>
      <xdr:colOff>127000</xdr:colOff>
      <xdr:row>62</xdr:row>
      <xdr:rowOff>31024</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5481300" y="1063153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83094</xdr:rowOff>
    </xdr:from>
    <xdr:to>
      <xdr:col>76</xdr:col>
      <xdr:colOff>165100</xdr:colOff>
      <xdr:row>62</xdr:row>
      <xdr:rowOff>13244</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4541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133894</xdr:rowOff>
    </xdr:from>
    <xdr:to>
      <xdr:col>81</xdr:col>
      <xdr:colOff>50800</xdr:colOff>
      <xdr:row>62</xdr:row>
      <xdr:rowOff>1633</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4592300" y="1059234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94" name="n_1aveValue【保健センター・保健所】&#10;有形固定資産減価償却率">
          <a:extLst>
            <a:ext uri="{FF2B5EF4-FFF2-40B4-BE49-F238E27FC236}">
              <a16:creationId xmlns:a16="http://schemas.microsoft.com/office/drawing/2014/main" id="{00000000-0008-0000-0200-000052020000}"/>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95" name="n_2aveValue【保健センター・保健所】&#10;有形固定資産減価償却率">
          <a:extLst>
            <a:ext uri="{FF2B5EF4-FFF2-40B4-BE49-F238E27FC236}">
              <a16:creationId xmlns:a16="http://schemas.microsoft.com/office/drawing/2014/main" id="{00000000-0008-0000-0200-000053020000}"/>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96" name="n_3aveValue【保健センター・保健所】&#10;有形固定資産減価償却率">
          <a:extLst>
            <a:ext uri="{FF2B5EF4-FFF2-40B4-BE49-F238E27FC236}">
              <a16:creationId xmlns:a16="http://schemas.microsoft.com/office/drawing/2014/main" id="{00000000-0008-0000-0200-000054020000}"/>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97" name="n_4aveValue【保健センター・保健所】&#10;有形固定資産減価償却率">
          <a:extLst>
            <a:ext uri="{FF2B5EF4-FFF2-40B4-BE49-F238E27FC236}">
              <a16:creationId xmlns:a16="http://schemas.microsoft.com/office/drawing/2014/main" id="{00000000-0008-0000-0200-000055020000}"/>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43560</xdr:rowOff>
    </xdr:from>
    <xdr:ext cx="405111" cy="259045"/>
    <xdr:sp macro="" textlink="">
      <xdr:nvSpPr>
        <xdr:cNvPr id="598" name="n_1mainValue【保健センター・保健所】&#10;有形固定資産減価償却率">
          <a:extLst>
            <a:ext uri="{FF2B5EF4-FFF2-40B4-BE49-F238E27FC236}">
              <a16:creationId xmlns:a16="http://schemas.microsoft.com/office/drawing/2014/main" id="{00000000-0008-0000-0200-000056020000}"/>
            </a:ext>
          </a:extLst>
        </xdr:cNvPr>
        <xdr:cNvSpPr txBox="1"/>
      </xdr:nvSpPr>
      <xdr:spPr>
        <a:xfrm>
          <a:off x="152660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4371</xdr:rowOff>
    </xdr:from>
    <xdr:ext cx="405111" cy="259045"/>
    <xdr:sp macro="" textlink="">
      <xdr:nvSpPr>
        <xdr:cNvPr id="599" name="n_2mainValue【保健センター・保健所】&#10;有形固定資産減価償却率">
          <a:extLst>
            <a:ext uri="{FF2B5EF4-FFF2-40B4-BE49-F238E27FC236}">
              <a16:creationId xmlns:a16="http://schemas.microsoft.com/office/drawing/2014/main" id="{00000000-0008-0000-0200-000057020000}"/>
            </a:ext>
          </a:extLst>
        </xdr:cNvPr>
        <xdr:cNvSpPr txBox="1"/>
      </xdr:nvSpPr>
      <xdr:spPr>
        <a:xfrm>
          <a:off x="14389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2" name="【保健センター・保健所】&#10;一人当たり面積グラフ枠">
          <a:extLst>
            <a:ext uri="{FF2B5EF4-FFF2-40B4-BE49-F238E27FC236}">
              <a16:creationId xmlns:a16="http://schemas.microsoft.com/office/drawing/2014/main" id="{00000000-0008-0000-0200-00006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24" name="【保健センター・保健所】&#10;一人当たり面積最小値テキスト">
          <a:extLst>
            <a:ext uri="{FF2B5EF4-FFF2-40B4-BE49-F238E27FC236}">
              <a16:creationId xmlns:a16="http://schemas.microsoft.com/office/drawing/2014/main" id="{00000000-0008-0000-0200-00007002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26" name="【保健センター・保健所】&#10;一人当たり面積最大値テキスト">
          <a:extLst>
            <a:ext uri="{FF2B5EF4-FFF2-40B4-BE49-F238E27FC236}">
              <a16:creationId xmlns:a16="http://schemas.microsoft.com/office/drawing/2014/main" id="{00000000-0008-0000-0200-000072020000}"/>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28" name="【保健センター・保健所】&#10;一人当たり面積平均値テキスト">
          <a:extLst>
            <a:ext uri="{FF2B5EF4-FFF2-40B4-BE49-F238E27FC236}">
              <a16:creationId xmlns:a16="http://schemas.microsoft.com/office/drawing/2014/main" id="{00000000-0008-0000-0200-000074020000}"/>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640" name="【保健センター・保健所】&#10;一人当たり面積該当値テキスト">
          <a:extLst>
            <a:ext uri="{FF2B5EF4-FFF2-40B4-BE49-F238E27FC236}">
              <a16:creationId xmlns:a16="http://schemas.microsoft.com/office/drawing/2014/main" id="{00000000-0008-0000-0200-000080020000}"/>
            </a:ext>
          </a:extLst>
        </xdr:cNvPr>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106680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flipV="1">
          <a:off x="21323300" y="1090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110490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flipV="1">
          <a:off x="20434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645" name="n_1aveValue【保健センター・保健所】&#10;一人当たり面積">
          <a:extLst>
            <a:ext uri="{FF2B5EF4-FFF2-40B4-BE49-F238E27FC236}">
              <a16:creationId xmlns:a16="http://schemas.microsoft.com/office/drawing/2014/main" id="{00000000-0008-0000-0200-000085020000}"/>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646" name="n_2aveValue【保健センター・保健所】&#10;一人当たり面積">
          <a:extLst>
            <a:ext uri="{FF2B5EF4-FFF2-40B4-BE49-F238E27FC236}">
              <a16:creationId xmlns:a16="http://schemas.microsoft.com/office/drawing/2014/main" id="{00000000-0008-0000-0200-000086020000}"/>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647" name="n_3aveValue【保健センター・保健所】&#10;一人当たり面積">
          <a:extLst>
            <a:ext uri="{FF2B5EF4-FFF2-40B4-BE49-F238E27FC236}">
              <a16:creationId xmlns:a16="http://schemas.microsoft.com/office/drawing/2014/main" id="{00000000-0008-0000-0200-000087020000}"/>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648" name="n_4aveValue【保健センター・保健所】&#10;一人当たり面積">
          <a:extLst>
            <a:ext uri="{FF2B5EF4-FFF2-40B4-BE49-F238E27FC236}">
              <a16:creationId xmlns:a16="http://schemas.microsoft.com/office/drawing/2014/main" id="{00000000-0008-0000-0200-000088020000}"/>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148607</xdr:rowOff>
    </xdr:from>
    <xdr:ext cx="469744" cy="259045"/>
    <xdr:sp macro="" textlink="">
      <xdr:nvSpPr>
        <xdr:cNvPr id="649" name="n_1mainValue【保健センター・保健所】&#10;一人当たり面積">
          <a:extLst>
            <a:ext uri="{FF2B5EF4-FFF2-40B4-BE49-F238E27FC236}">
              <a16:creationId xmlns:a16="http://schemas.microsoft.com/office/drawing/2014/main" id="{00000000-0008-0000-0200-000089020000}"/>
            </a:ext>
          </a:extLst>
        </xdr:cNvPr>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650" name="n_2mainValue【保健センター・保健所】&#10;一人当たり面積">
          <a:extLst>
            <a:ext uri="{FF2B5EF4-FFF2-40B4-BE49-F238E27FC236}">
              <a16:creationId xmlns:a16="http://schemas.microsoft.com/office/drawing/2014/main" id="{00000000-0008-0000-0200-00008A020000}"/>
            </a:ext>
          </a:extLst>
        </xdr:cNvPr>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4" name="【消防施設】&#10;有形固定資産減価償却率グラフ枠">
          <a:extLst>
            <a:ext uri="{FF2B5EF4-FFF2-40B4-BE49-F238E27FC236}">
              <a16:creationId xmlns:a16="http://schemas.microsoft.com/office/drawing/2014/main" id="{00000000-0008-0000-0200-0000A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76" name="【消防施設】&#10;有形固定資産減価償却率最小値テキスト">
          <a:extLst>
            <a:ext uri="{FF2B5EF4-FFF2-40B4-BE49-F238E27FC236}">
              <a16:creationId xmlns:a16="http://schemas.microsoft.com/office/drawing/2014/main" id="{00000000-0008-0000-0200-0000A4020000}"/>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78" name="【消防施設】&#10;有形固定資産減価償却率最大値テキスト">
          <a:extLst>
            <a:ext uri="{FF2B5EF4-FFF2-40B4-BE49-F238E27FC236}">
              <a16:creationId xmlns:a16="http://schemas.microsoft.com/office/drawing/2014/main" id="{00000000-0008-0000-0200-0000A6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80" name="【消防施設】&#10;有形固定資産減価償却率平均値テキスト">
          <a:extLst>
            <a:ext uri="{FF2B5EF4-FFF2-40B4-BE49-F238E27FC236}">
              <a16:creationId xmlns:a16="http://schemas.microsoft.com/office/drawing/2014/main" id="{00000000-0008-0000-0200-0000A8020000}"/>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81" name="フローチャート: 判断 680">
          <a:extLst>
            <a:ext uri="{FF2B5EF4-FFF2-40B4-BE49-F238E27FC236}">
              <a16:creationId xmlns:a16="http://schemas.microsoft.com/office/drawing/2014/main" id="{00000000-0008-0000-0200-0000A9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82" name="フローチャート: 判断 681">
          <a:extLst>
            <a:ext uri="{FF2B5EF4-FFF2-40B4-BE49-F238E27FC236}">
              <a16:creationId xmlns:a16="http://schemas.microsoft.com/office/drawing/2014/main" id="{00000000-0008-0000-0200-0000AA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16268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692" name="【消防施設】&#10;有形固定資産減価償却率該当値テキスト">
          <a:extLst>
            <a:ext uri="{FF2B5EF4-FFF2-40B4-BE49-F238E27FC236}">
              <a16:creationId xmlns:a16="http://schemas.microsoft.com/office/drawing/2014/main" id="{00000000-0008-0000-0200-0000B4020000}"/>
            </a:ext>
          </a:extLst>
        </xdr:cNvPr>
        <xdr:cNvSpPr txBox="1"/>
      </xdr:nvSpPr>
      <xdr:spPr>
        <a:xfrm>
          <a:off x="16357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168275</xdr:rowOff>
    </xdr:from>
    <xdr:to>
      <xdr:col>81</xdr:col>
      <xdr:colOff>101600</xdr:colOff>
      <xdr:row>83</xdr:row>
      <xdr:rowOff>98425</xdr:rowOff>
    </xdr:to>
    <xdr:sp macro="" textlink="">
      <xdr:nvSpPr>
        <xdr:cNvPr id="693" name="楕円 692">
          <a:extLst>
            <a:ext uri="{FF2B5EF4-FFF2-40B4-BE49-F238E27FC236}">
              <a16:creationId xmlns:a16="http://schemas.microsoft.com/office/drawing/2014/main" id="{00000000-0008-0000-0200-0000B5020000}"/>
            </a:ext>
          </a:extLst>
        </xdr:cNvPr>
        <xdr:cNvSpPr/>
      </xdr:nvSpPr>
      <xdr:spPr>
        <a:xfrm>
          <a:off x="15430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47625</xdr:rowOff>
    </xdr:from>
    <xdr:to>
      <xdr:col>85</xdr:col>
      <xdr:colOff>127000</xdr:colOff>
      <xdr:row>83</xdr:row>
      <xdr:rowOff>83820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5481300" y="14277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128270</xdr:rowOff>
    </xdr:from>
    <xdr:to>
      <xdr:col>76</xdr:col>
      <xdr:colOff>165100</xdr:colOff>
      <xdr:row>83</xdr:row>
      <xdr:rowOff>58420</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14541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7620</xdr:rowOff>
    </xdr:from>
    <xdr:to>
      <xdr:col>81</xdr:col>
      <xdr:colOff>50800</xdr:colOff>
      <xdr:row>83</xdr:row>
      <xdr:rowOff>47625</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4592300" y="142379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97" name="n_1aveValue【消防施設】&#10;有形固定資産減価償却率">
          <a:extLst>
            <a:ext uri="{FF2B5EF4-FFF2-40B4-BE49-F238E27FC236}">
              <a16:creationId xmlns:a16="http://schemas.microsoft.com/office/drawing/2014/main" id="{00000000-0008-0000-0200-0000B9020000}"/>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98" name="n_2aveValue【消防施設】&#10;有形固定資産減価償却率">
          <a:extLst>
            <a:ext uri="{FF2B5EF4-FFF2-40B4-BE49-F238E27FC236}">
              <a16:creationId xmlns:a16="http://schemas.microsoft.com/office/drawing/2014/main" id="{00000000-0008-0000-0200-0000BA020000}"/>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99" name="n_3aveValue【消防施設】&#10;有形固定資産減価償却率">
          <a:extLst>
            <a:ext uri="{FF2B5EF4-FFF2-40B4-BE49-F238E27FC236}">
              <a16:creationId xmlns:a16="http://schemas.microsoft.com/office/drawing/2014/main" id="{00000000-0008-0000-0200-0000BB020000}"/>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00" name="n_4aveValue【消防施設】&#10;有形固定資産減価償却率">
          <a:extLst>
            <a:ext uri="{FF2B5EF4-FFF2-40B4-BE49-F238E27FC236}">
              <a16:creationId xmlns:a16="http://schemas.microsoft.com/office/drawing/2014/main" id="{00000000-0008-0000-0200-0000BC020000}"/>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89552</xdr:rowOff>
    </xdr:from>
    <xdr:ext cx="405111" cy="259045"/>
    <xdr:sp macro="" textlink="">
      <xdr:nvSpPr>
        <xdr:cNvPr id="701" name="n_1mainValue【消防施設】&#10;有形固定資産減価償却率">
          <a:extLst>
            <a:ext uri="{FF2B5EF4-FFF2-40B4-BE49-F238E27FC236}">
              <a16:creationId xmlns:a16="http://schemas.microsoft.com/office/drawing/2014/main" id="{00000000-0008-0000-0200-0000BD020000}"/>
            </a:ext>
          </a:extLst>
        </xdr:cNvPr>
        <xdr:cNvSpPr txBox="1"/>
      </xdr:nvSpPr>
      <xdr:spPr>
        <a:xfrm>
          <a:off x="15266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49547</xdr:rowOff>
    </xdr:from>
    <xdr:ext cx="405111" cy="259045"/>
    <xdr:sp macro="" textlink="">
      <xdr:nvSpPr>
        <xdr:cNvPr id="702" name="n_2mainValue【消防施設】&#10;有形固定資産減価償却率">
          <a:extLst>
            <a:ext uri="{FF2B5EF4-FFF2-40B4-BE49-F238E27FC236}">
              <a16:creationId xmlns:a16="http://schemas.microsoft.com/office/drawing/2014/main" id="{00000000-0008-0000-0200-0000BE020000}"/>
            </a:ext>
          </a:extLst>
        </xdr:cNvPr>
        <xdr:cNvSpPr txBox="1"/>
      </xdr:nvSpPr>
      <xdr:spPr>
        <a:xfrm>
          <a:off x="14389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7" name="【消防施設】&#10;一人当たり面積グラフ枠">
          <a:extLst>
            <a:ext uri="{FF2B5EF4-FFF2-40B4-BE49-F238E27FC236}">
              <a16:creationId xmlns:a16="http://schemas.microsoft.com/office/drawing/2014/main" id="{00000000-0008-0000-0200-0000D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29" name="【消防施設】&#10;一人当たり面積最小値テキスト">
          <a:extLst>
            <a:ext uri="{FF2B5EF4-FFF2-40B4-BE49-F238E27FC236}">
              <a16:creationId xmlns:a16="http://schemas.microsoft.com/office/drawing/2014/main" id="{00000000-0008-0000-0200-0000D902000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31" name="【消防施設】&#10;一人当たり面積最大値テキスト">
          <a:extLst>
            <a:ext uri="{FF2B5EF4-FFF2-40B4-BE49-F238E27FC236}">
              <a16:creationId xmlns:a16="http://schemas.microsoft.com/office/drawing/2014/main" id="{00000000-0008-0000-0200-0000DB020000}"/>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733" name="【消防施設】&#10;一人当たり面積平均値テキスト">
          <a:extLst>
            <a:ext uri="{FF2B5EF4-FFF2-40B4-BE49-F238E27FC236}">
              <a16:creationId xmlns:a16="http://schemas.microsoft.com/office/drawing/2014/main" id="{00000000-0008-0000-0200-0000DD020000}"/>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37" name="フローチャート: 判断 736">
          <a:extLst>
            <a:ext uri="{FF2B5EF4-FFF2-40B4-BE49-F238E27FC236}">
              <a16:creationId xmlns:a16="http://schemas.microsoft.com/office/drawing/2014/main" id="{00000000-0008-0000-0200-0000E1020000}"/>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745" name="【消防施設】&#10;一人当たり面積該当値テキスト">
          <a:extLst>
            <a:ext uri="{FF2B5EF4-FFF2-40B4-BE49-F238E27FC236}">
              <a16:creationId xmlns:a16="http://schemas.microsoft.com/office/drawing/2014/main" id="{00000000-0008-0000-0200-0000E9020000}"/>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168548</xdr:rowOff>
    </xdr:from>
    <xdr:to>
      <xdr:col>112</xdr:col>
      <xdr:colOff>38100</xdr:colOff>
      <xdr:row>86</xdr:row>
      <xdr:rowOff>98698</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21272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47898</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21323300" y="14790420"/>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363</xdr:rowOff>
    </xdr:from>
    <xdr:to>
      <xdr:col>107</xdr:col>
      <xdr:colOff>101600</xdr:colOff>
      <xdr:row>86</xdr:row>
      <xdr:rowOff>101963</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20383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47898</xdr:rowOff>
    </xdr:from>
    <xdr:to>
      <xdr:col>111</xdr:col>
      <xdr:colOff>177800</xdr:colOff>
      <xdr:row>86</xdr:row>
      <xdr:rowOff>51163</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20434300" y="147925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50" name="n_1aveValue【消防施設】&#10;一人当たり面積">
          <a:extLst>
            <a:ext uri="{FF2B5EF4-FFF2-40B4-BE49-F238E27FC236}">
              <a16:creationId xmlns:a16="http://schemas.microsoft.com/office/drawing/2014/main" id="{00000000-0008-0000-0200-0000EE020000}"/>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751" name="n_2aveValue【消防施設】&#10;一人当たり面積">
          <a:extLst>
            <a:ext uri="{FF2B5EF4-FFF2-40B4-BE49-F238E27FC236}">
              <a16:creationId xmlns:a16="http://schemas.microsoft.com/office/drawing/2014/main" id="{00000000-0008-0000-0200-0000EF020000}"/>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52" name="n_3aveValue【消防施設】&#10;一人当たり面積">
          <a:extLst>
            <a:ext uri="{FF2B5EF4-FFF2-40B4-BE49-F238E27FC236}">
              <a16:creationId xmlns:a16="http://schemas.microsoft.com/office/drawing/2014/main" id="{00000000-0008-0000-0200-0000F0020000}"/>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753" name="n_4aveValue【消防施設】&#10;一人当たり面積">
          <a:extLst>
            <a:ext uri="{FF2B5EF4-FFF2-40B4-BE49-F238E27FC236}">
              <a16:creationId xmlns:a16="http://schemas.microsoft.com/office/drawing/2014/main" id="{00000000-0008-0000-0200-0000F1020000}"/>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89825</xdr:rowOff>
    </xdr:from>
    <xdr:ext cx="469744" cy="259045"/>
    <xdr:sp macro="" textlink="">
      <xdr:nvSpPr>
        <xdr:cNvPr id="754" name="n_1mainValue【消防施設】&#10;一人当たり面積">
          <a:extLst>
            <a:ext uri="{FF2B5EF4-FFF2-40B4-BE49-F238E27FC236}">
              <a16:creationId xmlns:a16="http://schemas.microsoft.com/office/drawing/2014/main" id="{00000000-0008-0000-0200-0000F2020000}"/>
            </a:ext>
          </a:extLst>
        </xdr:cNvPr>
        <xdr:cNvSpPr txBox="1"/>
      </xdr:nvSpPr>
      <xdr:spPr>
        <a:xfrm>
          <a:off x="210757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93090</xdr:rowOff>
    </xdr:from>
    <xdr:ext cx="469744" cy="259045"/>
    <xdr:sp macro="" textlink="">
      <xdr:nvSpPr>
        <xdr:cNvPr id="755" name="n_2mainValue【消防施設】&#10;一人当たり面積">
          <a:extLst>
            <a:ext uri="{FF2B5EF4-FFF2-40B4-BE49-F238E27FC236}">
              <a16:creationId xmlns:a16="http://schemas.microsoft.com/office/drawing/2014/main" id="{00000000-0008-0000-0200-0000F3020000}"/>
            </a:ext>
          </a:extLst>
        </xdr:cNvPr>
        <xdr:cNvSpPr txBox="1"/>
      </xdr:nvSpPr>
      <xdr:spPr>
        <a:xfrm>
          <a:off x="20199427" y="1483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0" name="【庁舎】&#10;有形固定資産減価償却率グラフ枠">
          <a:extLst>
            <a:ext uri="{FF2B5EF4-FFF2-40B4-BE49-F238E27FC236}">
              <a16:creationId xmlns:a16="http://schemas.microsoft.com/office/drawing/2014/main" id="{00000000-0008-0000-0200-00000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82" name="【庁舎】&#10;有形固定資産減価償却率最小値テキスト">
          <a:extLst>
            <a:ext uri="{FF2B5EF4-FFF2-40B4-BE49-F238E27FC236}">
              <a16:creationId xmlns:a16="http://schemas.microsoft.com/office/drawing/2014/main" id="{00000000-0008-0000-0200-00000E03000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84" name="【庁舎】&#10;有形固定資産減価償却率最大値テキスト">
          <a:extLst>
            <a:ext uri="{FF2B5EF4-FFF2-40B4-BE49-F238E27FC236}">
              <a16:creationId xmlns:a16="http://schemas.microsoft.com/office/drawing/2014/main" id="{00000000-0008-0000-0200-000010030000}"/>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86" name="【庁舎】&#10;有形固定資産減価償却率平均値テキスト">
          <a:extLst>
            <a:ext uri="{FF2B5EF4-FFF2-40B4-BE49-F238E27FC236}">
              <a16:creationId xmlns:a16="http://schemas.microsoft.com/office/drawing/2014/main" id="{00000000-0008-0000-0200-00001203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87" name="フローチャート: 判断 786">
          <a:extLst>
            <a:ext uri="{FF2B5EF4-FFF2-40B4-BE49-F238E27FC236}">
              <a16:creationId xmlns:a16="http://schemas.microsoft.com/office/drawing/2014/main" id="{00000000-0008-0000-0200-00001303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88" name="フローチャート: 判断 787">
          <a:extLst>
            <a:ext uri="{FF2B5EF4-FFF2-40B4-BE49-F238E27FC236}">
              <a16:creationId xmlns:a16="http://schemas.microsoft.com/office/drawing/2014/main" id="{00000000-0008-0000-0200-00001403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89" name="フローチャート: 判断 788">
          <a:extLst>
            <a:ext uri="{FF2B5EF4-FFF2-40B4-BE49-F238E27FC236}">
              <a16:creationId xmlns:a16="http://schemas.microsoft.com/office/drawing/2014/main" id="{00000000-0008-0000-0200-000015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90" name="フローチャート: 判断 789">
          <a:extLst>
            <a:ext uri="{FF2B5EF4-FFF2-40B4-BE49-F238E27FC236}">
              <a16:creationId xmlns:a16="http://schemas.microsoft.com/office/drawing/2014/main" id="{00000000-0008-0000-0200-000016030000}"/>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91" name="フローチャート: 判断 790">
          <a:extLst>
            <a:ext uri="{FF2B5EF4-FFF2-40B4-BE49-F238E27FC236}">
              <a16:creationId xmlns:a16="http://schemas.microsoft.com/office/drawing/2014/main" id="{00000000-0008-0000-0200-000017030000}"/>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797" name="楕円 796">
          <a:extLst>
            <a:ext uri="{FF2B5EF4-FFF2-40B4-BE49-F238E27FC236}">
              <a16:creationId xmlns:a16="http://schemas.microsoft.com/office/drawing/2014/main" id="{00000000-0008-0000-0200-00001D030000}"/>
            </a:ext>
          </a:extLst>
        </xdr:cNvPr>
        <xdr:cNvSpPr/>
      </xdr:nvSpPr>
      <xdr:spPr>
        <a:xfrm>
          <a:off x="16268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5459</xdr:rowOff>
    </xdr:from>
    <xdr:ext cx="405111" cy="259045"/>
    <xdr:sp macro="" textlink="">
      <xdr:nvSpPr>
        <xdr:cNvPr id="798" name="【庁舎】&#10;有形固定資産減価償却率該当値テキスト">
          <a:extLst>
            <a:ext uri="{FF2B5EF4-FFF2-40B4-BE49-F238E27FC236}">
              <a16:creationId xmlns:a16="http://schemas.microsoft.com/office/drawing/2014/main" id="{00000000-0008-0000-0200-00001E030000}"/>
            </a:ext>
          </a:extLst>
        </xdr:cNvPr>
        <xdr:cNvSpPr txBox="1"/>
      </xdr:nvSpPr>
      <xdr:spPr>
        <a:xfrm>
          <a:off x="16357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160927</xdr:rowOff>
    </xdr:from>
    <xdr:to>
      <xdr:col>81</xdr:col>
      <xdr:colOff>101600</xdr:colOff>
      <xdr:row>105</xdr:row>
      <xdr:rowOff>91077</xdr:rowOff>
    </xdr:to>
    <xdr:sp macro="" textlink="">
      <xdr:nvSpPr>
        <xdr:cNvPr id="799" name="楕円 798">
          <a:extLst>
            <a:ext uri="{FF2B5EF4-FFF2-40B4-BE49-F238E27FC236}">
              <a16:creationId xmlns:a16="http://schemas.microsoft.com/office/drawing/2014/main" id="{00000000-0008-0000-0200-00001F030000}"/>
            </a:ext>
          </a:extLst>
        </xdr:cNvPr>
        <xdr:cNvSpPr/>
      </xdr:nvSpPr>
      <xdr:spPr>
        <a:xfrm>
          <a:off x="15430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40277</xdr:rowOff>
    </xdr:from>
    <xdr:to>
      <xdr:col>85</xdr:col>
      <xdr:colOff>127000</xdr:colOff>
      <xdr:row>105</xdr:row>
      <xdr:rowOff>77832</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5481300" y="18042527"/>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121738</xdr:rowOff>
    </xdr:from>
    <xdr:to>
      <xdr:col>76</xdr:col>
      <xdr:colOff>165100</xdr:colOff>
      <xdr:row>105</xdr:row>
      <xdr:rowOff>51888</xdr:rowOff>
    </xdr:to>
    <xdr:sp macro="" textlink="">
      <xdr:nvSpPr>
        <xdr:cNvPr id="801" name="楕円 800">
          <a:extLst>
            <a:ext uri="{FF2B5EF4-FFF2-40B4-BE49-F238E27FC236}">
              <a16:creationId xmlns:a16="http://schemas.microsoft.com/office/drawing/2014/main" id="{00000000-0008-0000-0200-000021030000}"/>
            </a:ext>
          </a:extLst>
        </xdr:cNvPr>
        <xdr:cNvSpPr/>
      </xdr:nvSpPr>
      <xdr:spPr>
        <a:xfrm>
          <a:off x="14541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xdr:rowOff>
    </xdr:from>
    <xdr:to>
      <xdr:col>81</xdr:col>
      <xdr:colOff>50800</xdr:colOff>
      <xdr:row>105</xdr:row>
      <xdr:rowOff>40277</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4592300" y="1800333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03" name="n_1aveValue【庁舎】&#10;有形固定資産減価償却率">
          <a:extLst>
            <a:ext uri="{FF2B5EF4-FFF2-40B4-BE49-F238E27FC236}">
              <a16:creationId xmlns:a16="http://schemas.microsoft.com/office/drawing/2014/main" id="{00000000-0008-0000-0200-00002303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04" name="n_2aveValue【庁舎】&#10;有形固定資産減価償却率">
          <a:extLst>
            <a:ext uri="{FF2B5EF4-FFF2-40B4-BE49-F238E27FC236}">
              <a16:creationId xmlns:a16="http://schemas.microsoft.com/office/drawing/2014/main" id="{00000000-0008-0000-0200-000024030000}"/>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05" name="n_3aveValue【庁舎】&#10;有形固定資産減価償却率">
          <a:extLst>
            <a:ext uri="{FF2B5EF4-FFF2-40B4-BE49-F238E27FC236}">
              <a16:creationId xmlns:a16="http://schemas.microsoft.com/office/drawing/2014/main" id="{00000000-0008-0000-0200-000025030000}"/>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06" name="n_4aveValue【庁舎】&#10;有形固定資産減価償却率">
          <a:extLst>
            <a:ext uri="{FF2B5EF4-FFF2-40B4-BE49-F238E27FC236}">
              <a16:creationId xmlns:a16="http://schemas.microsoft.com/office/drawing/2014/main" id="{00000000-0008-0000-0200-000026030000}"/>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82204</xdr:rowOff>
    </xdr:from>
    <xdr:ext cx="405111" cy="259045"/>
    <xdr:sp macro="" textlink="">
      <xdr:nvSpPr>
        <xdr:cNvPr id="807" name="n_1mainValue【庁舎】&#10;有形固定資産減価償却率">
          <a:extLst>
            <a:ext uri="{FF2B5EF4-FFF2-40B4-BE49-F238E27FC236}">
              <a16:creationId xmlns:a16="http://schemas.microsoft.com/office/drawing/2014/main" id="{00000000-0008-0000-0200-000027030000}"/>
            </a:ext>
          </a:extLst>
        </xdr:cNvPr>
        <xdr:cNvSpPr txBox="1"/>
      </xdr:nvSpPr>
      <xdr:spPr>
        <a:xfrm>
          <a:off x="152660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43015</xdr:rowOff>
    </xdr:from>
    <xdr:ext cx="405111" cy="259045"/>
    <xdr:sp macro="" textlink="">
      <xdr:nvSpPr>
        <xdr:cNvPr id="808" name="n_2mainValue【庁舎】&#10;有形固定資産減価償却率">
          <a:extLst>
            <a:ext uri="{FF2B5EF4-FFF2-40B4-BE49-F238E27FC236}">
              <a16:creationId xmlns:a16="http://schemas.microsoft.com/office/drawing/2014/main" id="{00000000-0008-0000-0200-000028030000}"/>
            </a:ext>
          </a:extLst>
        </xdr:cNvPr>
        <xdr:cNvSpPr txBox="1"/>
      </xdr:nvSpPr>
      <xdr:spPr>
        <a:xfrm>
          <a:off x="14389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a:extLst>
            <a:ext uri="{FF2B5EF4-FFF2-40B4-BE49-F238E27FC236}">
              <a16:creationId xmlns:a16="http://schemas.microsoft.com/office/drawing/2014/main" id="{00000000-0008-0000-0200-00002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a:extLst>
            <a:ext uri="{FF2B5EF4-FFF2-40B4-BE49-F238E27FC236}">
              <a16:creationId xmlns:a16="http://schemas.microsoft.com/office/drawing/2014/main" id="{00000000-0008-0000-0200-00002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a:extLst>
            <a:ext uri="{FF2B5EF4-FFF2-40B4-BE49-F238E27FC236}">
              <a16:creationId xmlns:a16="http://schemas.microsoft.com/office/drawing/2014/main" id="{00000000-0008-0000-0200-00002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a:extLst>
            <a:ext uri="{FF2B5EF4-FFF2-40B4-BE49-F238E27FC236}">
              <a16:creationId xmlns:a16="http://schemas.microsoft.com/office/drawing/2014/main" id="{00000000-0008-0000-0200-00002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a:extLst>
            <a:ext uri="{FF2B5EF4-FFF2-40B4-BE49-F238E27FC236}">
              <a16:creationId xmlns:a16="http://schemas.microsoft.com/office/drawing/2014/main" id="{00000000-0008-0000-0200-00002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a:extLst>
            <a:ext uri="{FF2B5EF4-FFF2-40B4-BE49-F238E27FC236}">
              <a16:creationId xmlns:a16="http://schemas.microsoft.com/office/drawing/2014/main" id="{00000000-0008-0000-0200-00002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00000000-0008-0000-0200-00003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1" name="【庁舎】&#10;一人当たり面積グラフ枠">
          <a:extLst>
            <a:ext uri="{FF2B5EF4-FFF2-40B4-BE49-F238E27FC236}">
              <a16:creationId xmlns:a16="http://schemas.microsoft.com/office/drawing/2014/main" id="{00000000-0008-0000-0200-00003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33" name="【庁舎】&#10;一人当たり面積最小値テキスト">
          <a:extLst>
            <a:ext uri="{FF2B5EF4-FFF2-40B4-BE49-F238E27FC236}">
              <a16:creationId xmlns:a16="http://schemas.microsoft.com/office/drawing/2014/main" id="{00000000-0008-0000-0200-00004103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5" name="【庁舎】&#10;一人当たり面積最大値テキスト">
          <a:extLst>
            <a:ext uri="{FF2B5EF4-FFF2-40B4-BE49-F238E27FC236}">
              <a16:creationId xmlns:a16="http://schemas.microsoft.com/office/drawing/2014/main" id="{00000000-0008-0000-0200-000043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7" name="【庁舎】&#10;一人当たり面積平均値テキスト">
          <a:extLst>
            <a:ext uri="{FF2B5EF4-FFF2-40B4-BE49-F238E27FC236}">
              <a16:creationId xmlns:a16="http://schemas.microsoft.com/office/drawing/2014/main" id="{00000000-0008-0000-0200-000045030000}"/>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8" name="フローチャート: 判断 837">
          <a:extLst>
            <a:ext uri="{FF2B5EF4-FFF2-40B4-BE49-F238E27FC236}">
              <a16:creationId xmlns:a16="http://schemas.microsoft.com/office/drawing/2014/main" id="{00000000-0008-0000-0200-000046030000}"/>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9" name="フローチャート: 判断 838">
          <a:extLst>
            <a:ext uri="{FF2B5EF4-FFF2-40B4-BE49-F238E27FC236}">
              <a16:creationId xmlns:a16="http://schemas.microsoft.com/office/drawing/2014/main" id="{00000000-0008-0000-0200-00004703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40" name="フローチャート: 判断 839">
          <a:extLst>
            <a:ext uri="{FF2B5EF4-FFF2-40B4-BE49-F238E27FC236}">
              <a16:creationId xmlns:a16="http://schemas.microsoft.com/office/drawing/2014/main" id="{00000000-0008-0000-0200-00004803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41" name="フローチャート: 判断 840">
          <a:extLst>
            <a:ext uri="{FF2B5EF4-FFF2-40B4-BE49-F238E27FC236}">
              <a16:creationId xmlns:a16="http://schemas.microsoft.com/office/drawing/2014/main" id="{00000000-0008-0000-0200-00004903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42" name="フローチャート: 判断 841">
          <a:extLst>
            <a:ext uri="{FF2B5EF4-FFF2-40B4-BE49-F238E27FC236}">
              <a16:creationId xmlns:a16="http://schemas.microsoft.com/office/drawing/2014/main" id="{00000000-0008-0000-0200-00004A03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143511</xdr:rowOff>
    </xdr:from>
    <xdr:to>
      <xdr:col>116</xdr:col>
      <xdr:colOff>114300</xdr:colOff>
      <xdr:row>107</xdr:row>
      <xdr:rowOff>73661</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221107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121938</xdr:rowOff>
    </xdr:from>
    <xdr:ext cx="469744" cy="259045"/>
    <xdr:sp macro="" textlink="">
      <xdr:nvSpPr>
        <xdr:cNvPr id="849" name="【庁舎】&#10;一人当たり面積該当値テキスト">
          <a:extLst>
            <a:ext uri="{FF2B5EF4-FFF2-40B4-BE49-F238E27FC236}">
              <a16:creationId xmlns:a16="http://schemas.microsoft.com/office/drawing/2014/main" id="{00000000-0008-0000-0200-000051030000}"/>
            </a:ext>
          </a:extLst>
        </xdr:cNvPr>
        <xdr:cNvSpPr txBox="1"/>
      </xdr:nvSpPr>
      <xdr:spPr>
        <a:xfrm>
          <a:off x="22199600"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149225</xdr:rowOff>
    </xdr:from>
    <xdr:to>
      <xdr:col>112</xdr:col>
      <xdr:colOff>38100</xdr:colOff>
      <xdr:row>107</xdr:row>
      <xdr:rowOff>79375</xdr:rowOff>
    </xdr:to>
    <xdr:sp macro="" textlink="">
      <xdr:nvSpPr>
        <xdr:cNvPr id="850" name="楕円 849">
          <a:extLst>
            <a:ext uri="{FF2B5EF4-FFF2-40B4-BE49-F238E27FC236}">
              <a16:creationId xmlns:a16="http://schemas.microsoft.com/office/drawing/2014/main" id="{00000000-0008-0000-0200-000052030000}"/>
            </a:ext>
          </a:extLst>
        </xdr:cNvPr>
        <xdr:cNvSpPr/>
      </xdr:nvSpPr>
      <xdr:spPr>
        <a:xfrm>
          <a:off x="21272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22861</xdr:rowOff>
    </xdr:from>
    <xdr:to>
      <xdr:col>116</xdr:col>
      <xdr:colOff>63500</xdr:colOff>
      <xdr:row>107</xdr:row>
      <xdr:rowOff>28575</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flipV="1">
          <a:off x="21323300" y="183680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154939</xdr:rowOff>
    </xdr:from>
    <xdr:to>
      <xdr:col>107</xdr:col>
      <xdr:colOff>101600</xdr:colOff>
      <xdr:row>107</xdr:row>
      <xdr:rowOff>85089</xdr:rowOff>
    </xdr:to>
    <xdr:sp macro="" textlink="">
      <xdr:nvSpPr>
        <xdr:cNvPr id="852" name="楕円 851">
          <a:extLst>
            <a:ext uri="{FF2B5EF4-FFF2-40B4-BE49-F238E27FC236}">
              <a16:creationId xmlns:a16="http://schemas.microsoft.com/office/drawing/2014/main" id="{00000000-0008-0000-0200-000054030000}"/>
            </a:ext>
          </a:extLst>
        </xdr:cNvPr>
        <xdr:cNvSpPr/>
      </xdr:nvSpPr>
      <xdr:spPr>
        <a:xfrm>
          <a:off x="20383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28575</xdr:rowOff>
    </xdr:from>
    <xdr:to>
      <xdr:col>111</xdr:col>
      <xdr:colOff>177800</xdr:colOff>
      <xdr:row>107</xdr:row>
      <xdr:rowOff>34289</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flipV="1">
          <a:off x="20434300" y="183737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54" name="n_1aveValue【庁舎】&#10;一人当たり面積">
          <a:extLst>
            <a:ext uri="{FF2B5EF4-FFF2-40B4-BE49-F238E27FC236}">
              <a16:creationId xmlns:a16="http://schemas.microsoft.com/office/drawing/2014/main" id="{00000000-0008-0000-0200-000056030000}"/>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5" name="n_2aveValue【庁舎】&#10;一人当たり面積">
          <a:extLst>
            <a:ext uri="{FF2B5EF4-FFF2-40B4-BE49-F238E27FC236}">
              <a16:creationId xmlns:a16="http://schemas.microsoft.com/office/drawing/2014/main" id="{00000000-0008-0000-0200-000057030000}"/>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6" name="n_3aveValue【庁舎】&#10;一人当たり面積">
          <a:extLst>
            <a:ext uri="{FF2B5EF4-FFF2-40B4-BE49-F238E27FC236}">
              <a16:creationId xmlns:a16="http://schemas.microsoft.com/office/drawing/2014/main" id="{00000000-0008-0000-0200-000058030000}"/>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57" name="n_4aveValue【庁舎】&#10;一人当たり面積">
          <a:extLst>
            <a:ext uri="{FF2B5EF4-FFF2-40B4-BE49-F238E27FC236}">
              <a16:creationId xmlns:a16="http://schemas.microsoft.com/office/drawing/2014/main" id="{00000000-0008-0000-0200-00005903000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70502</xdr:rowOff>
    </xdr:from>
    <xdr:ext cx="469744" cy="259045"/>
    <xdr:sp macro="" textlink="">
      <xdr:nvSpPr>
        <xdr:cNvPr id="858" name="n_1mainValue【庁舎】&#10;一人当たり面積">
          <a:extLst>
            <a:ext uri="{FF2B5EF4-FFF2-40B4-BE49-F238E27FC236}">
              <a16:creationId xmlns:a16="http://schemas.microsoft.com/office/drawing/2014/main" id="{00000000-0008-0000-0200-00005A030000}"/>
            </a:ext>
          </a:extLst>
        </xdr:cNvPr>
        <xdr:cNvSpPr txBox="1"/>
      </xdr:nvSpPr>
      <xdr:spPr>
        <a:xfrm>
          <a:off x="210757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76216</xdr:rowOff>
    </xdr:from>
    <xdr:ext cx="469744" cy="259045"/>
    <xdr:sp macro="" textlink="">
      <xdr:nvSpPr>
        <xdr:cNvPr id="859" name="n_2mainValue【庁舎】&#10;一人当たり面積">
          <a:extLst>
            <a:ext uri="{FF2B5EF4-FFF2-40B4-BE49-F238E27FC236}">
              <a16:creationId xmlns:a16="http://schemas.microsoft.com/office/drawing/2014/main" id="{00000000-0008-0000-0200-00005B030000}"/>
            </a:ext>
          </a:extLst>
        </xdr:cNvPr>
        <xdr:cNvSpPr txBox="1"/>
      </xdr:nvSpPr>
      <xdr:spPr>
        <a:xfrm>
          <a:off x="20199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0000000-0008-0000-0200-00005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000000-0008-0000-0200-00005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市民会館の有形固定資産減価償却率は、新たに「氷見市芸術文化館」を建てたことにより大幅に改善した。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一方、図書館や福祉施設については、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減価償却率が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類似団体平均を大きく上回っており、老朽化対策に取り組む必要がある。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2A3627A-130A-439A-8D13-136BB592B7D5}"/>
            </a:ext>
          </a:extLst>
        </xdr:cNvPr>
        <xdr:cNvSpPr/>
      </xdr:nvSpPr>
      <xdr:spPr>
        <a:xfrm>
          <a:off x="691598" y="426057"/>
          <a:ext cx="12043189" cy="6489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4FA39EE-B3F3-4677-B97B-E8C2B8FD09EC}"/>
            </a:ext>
          </a:extLst>
        </xdr:cNvPr>
        <xdr:cNvSpPr/>
      </xdr:nvSpPr>
      <xdr:spPr>
        <a:xfrm>
          <a:off x="19159330" y="413357"/>
          <a:ext cx="3726070"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B30442A-2DA2-4CF1-8143-14F8D5300187}"/>
            </a:ext>
          </a:extLst>
        </xdr:cNvPr>
        <xdr:cNvSpPr/>
      </xdr:nvSpPr>
      <xdr:spPr>
        <a:xfrm>
          <a:off x="19184730" y="438757"/>
          <a:ext cx="3681620"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B3C86E6-0A7E-4501-AC7D-84389AD816F4}"/>
            </a:ext>
          </a:extLst>
        </xdr:cNvPr>
        <xdr:cNvSpPr/>
      </xdr:nvSpPr>
      <xdr:spPr>
        <a:xfrm>
          <a:off x="19210130" y="464157"/>
          <a:ext cx="3635237"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5B1FEB4-DFCD-4DFB-B1D2-E79F9AAA8AAE}"/>
            </a:ext>
          </a:extLst>
        </xdr:cNvPr>
        <xdr:cNvSpPr/>
      </xdr:nvSpPr>
      <xdr:spPr>
        <a:xfrm>
          <a:off x="16505307" y="413357"/>
          <a:ext cx="2531441"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F005EF0-756E-40E9-AE10-72CD8704E4E1}"/>
            </a:ext>
          </a:extLst>
        </xdr:cNvPr>
        <xdr:cNvSpPr/>
      </xdr:nvSpPr>
      <xdr:spPr>
        <a:xfrm>
          <a:off x="16530707" y="438757"/>
          <a:ext cx="2486991"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B5FDBBD-B735-4B48-96AD-24D4A21B5FC5}"/>
            </a:ext>
          </a:extLst>
        </xdr:cNvPr>
        <xdr:cNvSpPr/>
      </xdr:nvSpPr>
      <xdr:spPr>
        <a:xfrm>
          <a:off x="16556107" y="464157"/>
          <a:ext cx="2429841"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56FADAE-603B-4AD1-A8BD-8A76DB7508FA}"/>
            </a:ext>
          </a:extLst>
        </xdr:cNvPr>
        <xdr:cNvSpPr/>
      </xdr:nvSpPr>
      <xdr:spPr>
        <a:xfrm>
          <a:off x="793198" y="1230851"/>
          <a:ext cx="9145932" cy="179373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DB1CB3E-8A86-431E-B069-D485C6CDE94A}"/>
            </a:ext>
          </a:extLst>
        </xdr:cNvPr>
        <xdr:cNvSpPr/>
      </xdr:nvSpPr>
      <xdr:spPr>
        <a:xfrm>
          <a:off x="909430" y="1262601"/>
          <a:ext cx="13216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5A3A783-3244-4DE9-AF68-86FF506C40CF}"/>
            </a:ext>
          </a:extLst>
        </xdr:cNvPr>
        <xdr:cNvSpPr/>
      </xdr:nvSpPr>
      <xdr:spPr>
        <a:xfrm>
          <a:off x="2178326" y="1262601"/>
          <a:ext cx="1197445"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43,205
42,624
230.54
26,909,881
25,519,124
700,351
12,297,935
24,732,284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5AEF3CE-A257-4982-B7CD-FF41217E007C}"/>
            </a:ext>
          </a:extLst>
        </xdr:cNvPr>
        <xdr:cNvSpPr/>
      </xdr:nvSpPr>
      <xdr:spPr>
        <a:xfrm>
          <a:off x="3436454" y="1262601"/>
          <a:ext cx="14486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D679BDC-261C-4C88-B653-6EA3A25C369B}"/>
            </a:ext>
          </a:extLst>
        </xdr:cNvPr>
        <xdr:cNvSpPr/>
      </xdr:nvSpPr>
      <xdr:spPr>
        <a:xfrm>
          <a:off x="4885083" y="1281651"/>
          <a:ext cx="1924326" cy="10368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1112516-90DF-4C69-8EC3-5AFB896211B5}"/>
            </a:ext>
          </a:extLst>
        </xdr:cNvPr>
        <xdr:cNvSpPr/>
      </xdr:nvSpPr>
      <xdr:spPr>
        <a:xfrm>
          <a:off x="6809409" y="1281651"/>
          <a:ext cx="1205395" cy="10368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87AF69D-5FEE-4E75-BF67-EF2637489011}"/>
            </a:ext>
          </a:extLst>
        </xdr:cNvPr>
        <xdr:cNvSpPr/>
      </xdr:nvSpPr>
      <xdr:spPr>
        <a:xfrm>
          <a:off x="8078304" y="1281651"/>
          <a:ext cx="602698" cy="10368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BCE770E-21A0-44E9-B57F-EC6AB4F22796}"/>
            </a:ext>
          </a:extLst>
        </xdr:cNvPr>
        <xdr:cNvSpPr/>
      </xdr:nvSpPr>
      <xdr:spPr>
        <a:xfrm>
          <a:off x="4885083" y="2137244"/>
          <a:ext cx="192432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0680B8F-C084-44A7-AB89-AB6C2525484F}"/>
            </a:ext>
          </a:extLst>
        </xdr:cNvPr>
        <xdr:cNvSpPr/>
      </xdr:nvSpPr>
      <xdr:spPr>
        <a:xfrm>
          <a:off x="6872909" y="2137244"/>
          <a:ext cx="3256721"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CC9E2EE-224F-400B-B68B-8634A78A35FD}"/>
            </a:ext>
          </a:extLst>
        </xdr:cNvPr>
        <xdr:cNvSpPr/>
      </xdr:nvSpPr>
      <xdr:spPr>
        <a:xfrm>
          <a:off x="10169663" y="1230851"/>
          <a:ext cx="1359728" cy="1163872"/>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87F985A-C576-46CA-9574-FF53C8D1CCB4}"/>
            </a:ext>
          </a:extLst>
        </xdr:cNvPr>
        <xdr:cNvSpPr/>
      </xdr:nvSpPr>
      <xdr:spPr>
        <a:xfrm>
          <a:off x="10393846" y="1294351"/>
          <a:ext cx="1205395"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A6E4A64-B64F-4F6A-BA38-FE5D5D4986C6}"/>
            </a:ext>
          </a:extLst>
        </xdr:cNvPr>
        <xdr:cNvSpPr/>
      </xdr:nvSpPr>
      <xdr:spPr>
        <a:xfrm>
          <a:off x="10393846" y="1564530"/>
          <a:ext cx="1205395"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0BA7894-70BA-4F29-88D6-280A633CADC4}"/>
            </a:ext>
          </a:extLst>
        </xdr:cNvPr>
        <xdr:cNvSpPr/>
      </xdr:nvSpPr>
      <xdr:spPr>
        <a:xfrm>
          <a:off x="10393846" y="1901687"/>
          <a:ext cx="1205395" cy="6489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88DE415-B730-40CC-B98C-D2ABBB8EE038}"/>
            </a:ext>
          </a:extLst>
        </xdr:cNvPr>
        <xdr:cNvCxnSpPr/>
      </xdr:nvCxnSpPr>
      <xdr:spPr>
        <a:xfrm>
          <a:off x="10245863" y="1383251"/>
          <a:ext cx="16068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AE3126F-BAE2-46BB-9F20-3E944C367777}"/>
            </a:ext>
          </a:extLst>
        </xdr:cNvPr>
        <xdr:cNvCxnSpPr/>
      </xdr:nvCxnSpPr>
      <xdr:spPr>
        <a:xfrm>
          <a:off x="10328413" y="1876287"/>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1F0E1D3B-283D-4874-AAE7-0BB795B8F489}"/>
            </a:ext>
          </a:extLst>
        </xdr:cNvPr>
        <xdr:cNvCxnSpPr/>
      </xdr:nvCxnSpPr>
      <xdr:spPr>
        <a:xfrm>
          <a:off x="10245863" y="1876287"/>
          <a:ext cx="16068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93702E4-B334-4155-AFF5-9A590258BF79}"/>
            </a:ext>
          </a:extLst>
        </xdr:cNvPr>
        <xdr:cNvCxnSpPr/>
      </xdr:nvCxnSpPr>
      <xdr:spPr>
        <a:xfrm flipV="1">
          <a:off x="10328413" y="2121369"/>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B069460-DAC6-475D-9441-77DE4732AF09}"/>
            </a:ext>
          </a:extLst>
        </xdr:cNvPr>
        <xdr:cNvCxnSpPr/>
      </xdr:nvCxnSpPr>
      <xdr:spPr>
        <a:xfrm>
          <a:off x="10245863" y="2264244"/>
          <a:ext cx="16068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95F894C-6451-439F-AAF0-C20CB5758D77}"/>
            </a:ext>
          </a:extLst>
        </xdr:cNvPr>
        <xdr:cNvSpPr/>
      </xdr:nvSpPr>
      <xdr:spPr>
        <a:xfrm>
          <a:off x="10280788" y="1332451"/>
          <a:ext cx="90833"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F52CE75-4F23-4D14-ACF5-C0E2C747A286}"/>
            </a:ext>
          </a:extLst>
        </xdr:cNvPr>
        <xdr:cNvSpPr/>
      </xdr:nvSpPr>
      <xdr:spPr>
        <a:xfrm>
          <a:off x="10280788" y="1606108"/>
          <a:ext cx="9083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EEE6106-8094-4DC6-87CF-CE72968139A0}"/>
            </a:ext>
          </a:extLst>
        </xdr:cNvPr>
        <xdr:cNvSpPr txBox="1"/>
      </xdr:nvSpPr>
      <xdr:spPr>
        <a:xfrm>
          <a:off x="729698" y="3069038"/>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857EF08F-739F-4F22-81D2-099D625ECADE}"/>
            </a:ext>
          </a:extLst>
        </xdr:cNvPr>
        <xdr:cNvSpPr txBox="1"/>
      </xdr:nvSpPr>
      <xdr:spPr>
        <a:xfrm>
          <a:off x="729698" y="332999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205236D7-0292-4D62-A384-7D594A053471}"/>
            </a:ext>
          </a:extLst>
        </xdr:cNvPr>
        <xdr:cNvSpPr txBox="1"/>
      </xdr:nvSpPr>
      <xdr:spPr>
        <a:xfrm>
          <a:off x="729698" y="3587474"/>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32868337-E562-4080-939B-01A0E5581E6F}"/>
            </a:ext>
          </a:extLst>
        </xdr:cNvPr>
        <xdr:cNvSpPr txBox="1"/>
      </xdr:nvSpPr>
      <xdr:spPr>
        <a:xfrm>
          <a:off x="729698" y="3848431"/>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53AC5B24-9D13-4A34-AAA6-B66501BCE44D}"/>
            </a:ext>
          </a:extLst>
        </xdr:cNvPr>
        <xdr:cNvSpPr txBox="1"/>
      </xdr:nvSpPr>
      <xdr:spPr>
        <a:xfrm>
          <a:off x="729698" y="410591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10C1AC0A-1475-45C5-8098-4CE35DC3226E}"/>
            </a:ext>
          </a:extLst>
        </xdr:cNvPr>
        <xdr:cNvSpPr txBox="1"/>
      </xdr:nvSpPr>
      <xdr:spPr>
        <a:xfrm>
          <a:off x="729698" y="4363389"/>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C1B30F08-D442-4AFC-BA58-E092DAEACD0A}"/>
            </a:ext>
          </a:extLst>
        </xdr:cNvPr>
        <xdr:cNvSpPr txBox="1"/>
      </xdr:nvSpPr>
      <xdr:spPr>
        <a:xfrm>
          <a:off x="729698" y="4624346"/>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5781EDA-8E48-4BB0-B3C5-18A9F65D6771}"/>
            </a:ext>
          </a:extLst>
        </xdr:cNvPr>
        <xdr:cNvSpPr/>
      </xdr:nvSpPr>
      <xdr:spPr>
        <a:xfrm>
          <a:off x="729698" y="5117382"/>
          <a:ext cx="4821582"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A22FC67-564F-4A7D-BC6E-808F536D23D2}"/>
            </a:ext>
          </a:extLst>
        </xdr:cNvPr>
        <xdr:cNvSpPr txBox="1"/>
      </xdr:nvSpPr>
      <xdr:spPr>
        <a:xfrm>
          <a:off x="1690748" y="548629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8ED97F9-9A84-464D-AC4D-FC9824D44F35}"/>
            </a:ext>
          </a:extLst>
        </xdr:cNvPr>
        <xdr:cNvSpPr txBox="1"/>
      </xdr:nvSpPr>
      <xdr:spPr>
        <a:xfrm>
          <a:off x="3014603" y="546089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1D2BEEC-34B8-4B91-93C2-CC136B158829}"/>
            </a:ext>
          </a:extLst>
        </xdr:cNvPr>
        <xdr:cNvSpPr/>
      </xdr:nvSpPr>
      <xdr:spPr>
        <a:xfrm>
          <a:off x="5604013" y="5374861"/>
          <a:ext cx="1448628"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CFD7777-9876-4928-9562-887D213A02C3}"/>
            </a:ext>
          </a:extLst>
        </xdr:cNvPr>
        <xdr:cNvSpPr/>
      </xdr:nvSpPr>
      <xdr:spPr>
        <a:xfrm>
          <a:off x="5604013" y="5568840"/>
          <a:ext cx="1448628"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ABED519-DE60-4FCE-84DD-94FB740F30B9}"/>
            </a:ext>
          </a:extLst>
        </xdr:cNvPr>
        <xdr:cNvSpPr/>
      </xdr:nvSpPr>
      <xdr:spPr>
        <a:xfrm>
          <a:off x="7168874" y="5374861"/>
          <a:ext cx="1205396"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120491D-8A9A-4650-A546-BEC11AF70B58}"/>
            </a:ext>
          </a:extLst>
        </xdr:cNvPr>
        <xdr:cNvSpPr/>
      </xdr:nvSpPr>
      <xdr:spPr>
        <a:xfrm>
          <a:off x="7168874" y="5568840"/>
          <a:ext cx="1205396"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375BF89-5545-4F66-A481-2B59572F0381}"/>
            </a:ext>
          </a:extLst>
        </xdr:cNvPr>
        <xdr:cNvSpPr/>
      </xdr:nvSpPr>
      <xdr:spPr>
        <a:xfrm>
          <a:off x="8554002" y="5374861"/>
          <a:ext cx="1205396"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EC22FF2-93B0-4EC3-8CBE-BCAA9C0786D4}"/>
            </a:ext>
          </a:extLst>
        </xdr:cNvPr>
        <xdr:cNvSpPr/>
      </xdr:nvSpPr>
      <xdr:spPr>
        <a:xfrm>
          <a:off x="8554002" y="5568840"/>
          <a:ext cx="1205396"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E325E91-27BE-4AB7-88BC-8DC3ACC58A79}"/>
            </a:ext>
          </a:extLst>
        </xdr:cNvPr>
        <xdr:cNvSpPr/>
      </xdr:nvSpPr>
      <xdr:spPr>
        <a:xfrm>
          <a:off x="729698" y="5893297"/>
          <a:ext cx="4821582" cy="246170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A603440-5453-4BD1-83FF-C61F82E39ED7}"/>
            </a:ext>
          </a:extLst>
        </xdr:cNvPr>
        <xdr:cNvSpPr/>
      </xdr:nvSpPr>
      <xdr:spPr>
        <a:xfrm>
          <a:off x="5731013" y="5893297"/>
          <a:ext cx="5720246" cy="2461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4C287F8-55C1-4AA2-BC46-F20042E69D37}"/>
            </a:ext>
          </a:extLst>
        </xdr:cNvPr>
        <xdr:cNvSpPr/>
      </xdr:nvSpPr>
      <xdr:spPr>
        <a:xfrm>
          <a:off x="5731013" y="5893297"/>
          <a:ext cx="3608236"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4931EE2-3625-4441-A167-CB5195F6FD6A}"/>
            </a:ext>
          </a:extLst>
        </xdr:cNvPr>
        <xdr:cNvSpPr txBox="1"/>
      </xdr:nvSpPr>
      <xdr:spPr>
        <a:xfrm>
          <a:off x="5847246" y="6217754"/>
          <a:ext cx="5479829" cy="207374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財政基盤が脆弱であることから、類似団体内平均に比べて低くなっているが、その差は平成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ポイントに対して、令和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ポイントと一定程度の改善傾向は見受けられる。</a:t>
          </a:r>
        </a:p>
        <a:p>
          <a:r>
            <a:rPr kumimoji="1" lang="ja-JP" altLang="en-US" sz="1300">
              <a:latin typeface="ＭＳ Ｐゴシック" panose="020B0600070205080204" pitchFamily="50" charset="-128"/>
              <a:ea typeface="ＭＳ Ｐゴシック" panose="020B0600070205080204" pitchFamily="50" charset="-128"/>
            </a:rPr>
            <a:t>　地方交付税に依存する歳入構造の中で、「氷見市行政改革プラン」に基づく行政の効率化や、中長期財政見通しを反映した予算編成など、安定的な財政運営に向けて引き続き取り組んでいく。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2111C40-5A3F-4C22-ADAA-6B49B7D40AC3}"/>
            </a:ext>
          </a:extLst>
        </xdr:cNvPr>
        <xdr:cNvCxnSpPr/>
      </xdr:nvCxnSpPr>
      <xdr:spPr>
        <a:xfrm>
          <a:off x="729698" y="8354999"/>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67B549A-2EDF-4417-AAB3-C09ED5DB7A96}"/>
            </a:ext>
          </a:extLst>
        </xdr:cNvPr>
        <xdr:cNvSpPr txBox="1"/>
      </xdr:nvSpPr>
      <xdr:spPr>
        <a:xfrm>
          <a:off x="0" y="820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2B3E1223-0837-4E94-B1C1-301798708553}"/>
            </a:ext>
          </a:extLst>
        </xdr:cNvPr>
        <xdr:cNvCxnSpPr/>
      </xdr:nvCxnSpPr>
      <xdr:spPr>
        <a:xfrm>
          <a:off x="729698" y="7945874"/>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5E5273CC-7195-4097-A7EE-92D60C066799}"/>
            </a:ext>
          </a:extLst>
        </xdr:cNvPr>
        <xdr:cNvSpPr txBox="1"/>
      </xdr:nvSpPr>
      <xdr:spPr>
        <a:xfrm>
          <a:off x="0" y="780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B7E57A3-7583-46EC-9B0F-9EEC345FDA5D}"/>
            </a:ext>
          </a:extLst>
        </xdr:cNvPr>
        <xdr:cNvCxnSpPr/>
      </xdr:nvCxnSpPr>
      <xdr:spPr>
        <a:xfrm>
          <a:off x="729698" y="7536751"/>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4B11DE3F-3175-485F-AF22-6BE28B8367BA}"/>
            </a:ext>
          </a:extLst>
        </xdr:cNvPr>
        <xdr:cNvSpPr txBox="1"/>
      </xdr:nvSpPr>
      <xdr:spPr>
        <a:xfrm>
          <a:off x="0" y="739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62CE337F-8982-42E8-972D-ED8E95758DB4}"/>
            </a:ext>
          </a:extLst>
        </xdr:cNvPr>
        <xdr:cNvCxnSpPr/>
      </xdr:nvCxnSpPr>
      <xdr:spPr>
        <a:xfrm>
          <a:off x="729698" y="7124148"/>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A0D814F5-1702-41E3-A25C-69CD9E6F6332}"/>
            </a:ext>
          </a:extLst>
        </xdr:cNvPr>
        <xdr:cNvSpPr txBox="1"/>
      </xdr:nvSpPr>
      <xdr:spPr>
        <a:xfrm>
          <a:off x="0" y="697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DBBBA903-16D5-4B04-A4A9-681B3983C63A}"/>
            </a:ext>
          </a:extLst>
        </xdr:cNvPr>
        <xdr:cNvCxnSpPr/>
      </xdr:nvCxnSpPr>
      <xdr:spPr>
        <a:xfrm>
          <a:off x="729698" y="6715023"/>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EB3BFA6B-478C-4CDE-9B62-B9760CFEFAC0}"/>
            </a:ext>
          </a:extLst>
        </xdr:cNvPr>
        <xdr:cNvSpPr txBox="1"/>
      </xdr:nvSpPr>
      <xdr:spPr>
        <a:xfrm>
          <a:off x="0" y="656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943B86E0-341A-41DC-9F39-ABD085FF5AD0}"/>
            </a:ext>
          </a:extLst>
        </xdr:cNvPr>
        <xdr:cNvCxnSpPr/>
      </xdr:nvCxnSpPr>
      <xdr:spPr>
        <a:xfrm>
          <a:off x="729698" y="6305900"/>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729D0DC-D008-4332-9ACD-EEC6E45C35FA}"/>
            </a:ext>
          </a:extLst>
        </xdr:cNvPr>
        <xdr:cNvSpPr txBox="1"/>
      </xdr:nvSpPr>
      <xdr:spPr>
        <a:xfrm>
          <a:off x="0" y="616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E2E249E7-64AA-4529-BEB3-4AFF78DE5A36}"/>
            </a:ext>
          </a:extLst>
        </xdr:cNvPr>
        <xdr:cNvCxnSpPr/>
      </xdr:nvCxnSpPr>
      <xdr:spPr>
        <a:xfrm>
          <a:off x="729698" y="5893297"/>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E57FD1CB-2B12-40DD-BBC2-99DE9E0FFE33}"/>
            </a:ext>
          </a:extLst>
        </xdr:cNvPr>
        <xdr:cNvSpPr txBox="1"/>
      </xdr:nvSpPr>
      <xdr:spPr>
        <a:xfrm>
          <a:off x="0" y="574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202223DB-AEE0-4397-99C9-7FDA3C41C107}"/>
            </a:ext>
          </a:extLst>
        </xdr:cNvPr>
        <xdr:cNvSpPr/>
      </xdr:nvSpPr>
      <xdr:spPr>
        <a:xfrm>
          <a:off x="729698" y="5893297"/>
          <a:ext cx="4821582" cy="2461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336F5830-1D91-4E27-A310-FC6ECB5BECF1}"/>
            </a:ext>
          </a:extLst>
        </xdr:cNvPr>
        <xdr:cNvCxnSpPr/>
      </xdr:nvCxnSpPr>
      <xdr:spPr>
        <a:xfrm flipV="1">
          <a:off x="4705350" y="6282312"/>
          <a:ext cx="0" cy="14590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2929DF10-F75F-4ABE-A26D-262AFEF9CBD0}"/>
            </a:ext>
          </a:extLst>
        </xdr:cNvPr>
        <xdr:cNvSpPr txBox="1"/>
      </xdr:nvSpPr>
      <xdr:spPr>
        <a:xfrm>
          <a:off x="4783483" y="771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68B93F3A-4885-4429-A022-7F074C86DE68}"/>
            </a:ext>
          </a:extLst>
        </xdr:cNvPr>
        <xdr:cNvCxnSpPr/>
      </xdr:nvCxnSpPr>
      <xdr:spPr>
        <a:xfrm>
          <a:off x="4616450" y="7741313"/>
          <a:ext cx="16703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C15B83C-8166-4F29-98BF-C0879E2021B7}"/>
            </a:ext>
          </a:extLst>
        </xdr:cNvPr>
        <xdr:cNvSpPr txBox="1"/>
      </xdr:nvSpPr>
      <xdr:spPr>
        <a:xfrm>
          <a:off x="4783483" y="602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AA41264F-66EF-4714-9B89-D6C17ACA6D03}"/>
            </a:ext>
          </a:extLst>
        </xdr:cNvPr>
        <xdr:cNvCxnSpPr/>
      </xdr:nvCxnSpPr>
      <xdr:spPr>
        <a:xfrm>
          <a:off x="4616450" y="6282312"/>
          <a:ext cx="16703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D44EB851-2689-4073-99F0-3AB84809812C}"/>
            </a:ext>
          </a:extLst>
        </xdr:cNvPr>
        <xdr:cNvCxnSpPr/>
      </xdr:nvCxnSpPr>
      <xdr:spPr>
        <a:xfrm>
          <a:off x="3910220" y="7412622"/>
          <a:ext cx="7951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6E9C8C86-0AEA-4BD6-A5B1-D2930BBBBB2C}"/>
            </a:ext>
          </a:extLst>
        </xdr:cNvPr>
        <xdr:cNvSpPr txBox="1"/>
      </xdr:nvSpPr>
      <xdr:spPr>
        <a:xfrm>
          <a:off x="4783483" y="7039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9B428800-C409-4424-A42E-34C1B31BA81F}"/>
            </a:ext>
          </a:extLst>
        </xdr:cNvPr>
        <xdr:cNvSpPr/>
      </xdr:nvSpPr>
      <xdr:spPr>
        <a:xfrm>
          <a:off x="4654550" y="71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39EE21F9-9F5A-4B90-A543-9B4BA68936CC}"/>
            </a:ext>
          </a:extLst>
        </xdr:cNvPr>
        <xdr:cNvCxnSpPr/>
      </xdr:nvCxnSpPr>
      <xdr:spPr>
        <a:xfrm>
          <a:off x="3064289" y="7392513"/>
          <a:ext cx="845931"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2B77212D-65F4-43E2-9B88-2C27C897D6E4}"/>
            </a:ext>
          </a:extLst>
        </xdr:cNvPr>
        <xdr:cNvSpPr/>
      </xdr:nvSpPr>
      <xdr:spPr>
        <a:xfrm>
          <a:off x="3859420" y="71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1222E7CB-598A-4B5F-8A25-4F861C0B94C6}"/>
            </a:ext>
          </a:extLst>
        </xdr:cNvPr>
        <xdr:cNvSpPr txBox="1"/>
      </xdr:nvSpPr>
      <xdr:spPr>
        <a:xfrm>
          <a:off x="3550754" y="6939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4DF3CA82-6859-4ADE-BD65-4BE178EE17D1}"/>
            </a:ext>
          </a:extLst>
        </xdr:cNvPr>
        <xdr:cNvCxnSpPr/>
      </xdr:nvCxnSpPr>
      <xdr:spPr>
        <a:xfrm>
          <a:off x="2218359" y="7372405"/>
          <a:ext cx="84593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59A2B0D-779A-480D-A033-C0498E3AF966}"/>
            </a:ext>
          </a:extLst>
        </xdr:cNvPr>
        <xdr:cNvSpPr/>
      </xdr:nvSpPr>
      <xdr:spPr>
        <a:xfrm>
          <a:off x="3013489" y="715378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C02DCC7A-0CFE-47BA-9032-2899E287E338}"/>
            </a:ext>
          </a:extLst>
        </xdr:cNvPr>
        <xdr:cNvSpPr txBox="1"/>
      </xdr:nvSpPr>
      <xdr:spPr>
        <a:xfrm>
          <a:off x="2704824" y="691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78DDA5AE-AD31-4688-88EB-9BFC3E8C2036}"/>
            </a:ext>
          </a:extLst>
        </xdr:cNvPr>
        <xdr:cNvCxnSpPr/>
      </xdr:nvCxnSpPr>
      <xdr:spPr>
        <a:xfrm flipV="1">
          <a:off x="1383196" y="7372405"/>
          <a:ext cx="835163"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CC6ADA76-7650-4D31-A859-D44BF3DF5FC3}"/>
            </a:ext>
          </a:extLst>
        </xdr:cNvPr>
        <xdr:cNvSpPr/>
      </xdr:nvSpPr>
      <xdr:spPr>
        <a:xfrm>
          <a:off x="2178326" y="7133673"/>
          <a:ext cx="90833"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77FC84C-08C5-402A-A1AB-E6E461112C65}"/>
            </a:ext>
          </a:extLst>
        </xdr:cNvPr>
        <xdr:cNvSpPr txBox="1"/>
      </xdr:nvSpPr>
      <xdr:spPr>
        <a:xfrm>
          <a:off x="1858893" y="689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77A127DD-2BF6-45B6-8FA7-441BECD251D6}"/>
            </a:ext>
          </a:extLst>
        </xdr:cNvPr>
        <xdr:cNvSpPr/>
      </xdr:nvSpPr>
      <xdr:spPr>
        <a:xfrm>
          <a:off x="1332396" y="7133673"/>
          <a:ext cx="90832"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99433632-E5D5-4EEE-9E9A-6DE973CE1E63}"/>
            </a:ext>
          </a:extLst>
        </xdr:cNvPr>
        <xdr:cNvSpPr txBox="1"/>
      </xdr:nvSpPr>
      <xdr:spPr>
        <a:xfrm>
          <a:off x="1012963" y="689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D120D78-ECE7-41B2-8CE8-E29B0FF85642}"/>
            </a:ext>
          </a:extLst>
        </xdr:cNvPr>
        <xdr:cNvSpPr txBox="1"/>
      </xdr:nvSpPr>
      <xdr:spPr>
        <a:xfrm>
          <a:off x="4500217" y="835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71E4942-DD1B-43A1-B7D6-5D95944C5D89}"/>
            </a:ext>
          </a:extLst>
        </xdr:cNvPr>
        <xdr:cNvSpPr txBox="1"/>
      </xdr:nvSpPr>
      <xdr:spPr>
        <a:xfrm>
          <a:off x="3705087" y="835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9CC3F67-F19C-41EE-AD92-8259FA33FAC3}"/>
            </a:ext>
          </a:extLst>
        </xdr:cNvPr>
        <xdr:cNvSpPr txBox="1"/>
      </xdr:nvSpPr>
      <xdr:spPr>
        <a:xfrm>
          <a:off x="2859157" y="835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7F60A18-6D35-4553-A54E-F2B96200B6F6}"/>
            </a:ext>
          </a:extLst>
        </xdr:cNvPr>
        <xdr:cNvSpPr txBox="1"/>
      </xdr:nvSpPr>
      <xdr:spPr>
        <a:xfrm>
          <a:off x="2013226" y="835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F447B4F-08EE-4E83-BC45-D56EF7811B54}"/>
            </a:ext>
          </a:extLst>
        </xdr:cNvPr>
        <xdr:cNvSpPr txBox="1"/>
      </xdr:nvSpPr>
      <xdr:spPr>
        <a:xfrm>
          <a:off x="1178063" y="835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9BE1DDD0-119B-41E5-95DE-7DCAE5863588}"/>
            </a:ext>
          </a:extLst>
        </xdr:cNvPr>
        <xdr:cNvSpPr/>
      </xdr:nvSpPr>
      <xdr:spPr>
        <a:xfrm>
          <a:off x="4654550" y="73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64ABDD23-738A-42C1-ACDB-08446EDB878E}"/>
            </a:ext>
          </a:extLst>
        </xdr:cNvPr>
        <xdr:cNvSpPr txBox="1"/>
      </xdr:nvSpPr>
      <xdr:spPr>
        <a:xfrm>
          <a:off x="4783483" y="733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AF46703F-EB98-46FD-AEF0-5ADBB0F2E6BB}"/>
            </a:ext>
          </a:extLst>
        </xdr:cNvPr>
        <xdr:cNvSpPr/>
      </xdr:nvSpPr>
      <xdr:spPr>
        <a:xfrm>
          <a:off x="3859420" y="73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F830BB3A-399D-45C4-B235-8EFD94FD3F25}"/>
            </a:ext>
          </a:extLst>
        </xdr:cNvPr>
        <xdr:cNvSpPr txBox="1"/>
      </xdr:nvSpPr>
      <xdr:spPr>
        <a:xfrm>
          <a:off x="3550754" y="744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690D3BA6-0353-4641-8E01-148690398707}"/>
            </a:ext>
          </a:extLst>
        </xdr:cNvPr>
        <xdr:cNvSpPr/>
      </xdr:nvSpPr>
      <xdr:spPr>
        <a:xfrm>
          <a:off x="3013489" y="7338235"/>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5E6F1899-809A-40CA-B5BE-146FF593071C}"/>
            </a:ext>
          </a:extLst>
        </xdr:cNvPr>
        <xdr:cNvSpPr txBox="1"/>
      </xdr:nvSpPr>
      <xdr:spPr>
        <a:xfrm>
          <a:off x="2704824" y="7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AD2A9A86-9FD5-4478-9D62-B512FFE07212}"/>
            </a:ext>
          </a:extLst>
        </xdr:cNvPr>
        <xdr:cNvSpPr/>
      </xdr:nvSpPr>
      <xdr:spPr>
        <a:xfrm>
          <a:off x="2178326" y="7318127"/>
          <a:ext cx="90833"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81B2C2D-D35B-4B5C-996F-EB7110FBAB35}"/>
            </a:ext>
          </a:extLst>
        </xdr:cNvPr>
        <xdr:cNvSpPr txBox="1"/>
      </xdr:nvSpPr>
      <xdr:spPr>
        <a:xfrm>
          <a:off x="1858893" y="740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a:extLst>
            <a:ext uri="{FF2B5EF4-FFF2-40B4-BE49-F238E27FC236}">
              <a16:creationId xmlns:a16="http://schemas.microsoft.com/office/drawing/2014/main" id="{C979A596-E09D-4E35-BD05-10A5B96040C6}"/>
            </a:ext>
          </a:extLst>
        </xdr:cNvPr>
        <xdr:cNvSpPr/>
      </xdr:nvSpPr>
      <xdr:spPr>
        <a:xfrm>
          <a:off x="1332396" y="7338235"/>
          <a:ext cx="90832"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a:extLst>
            <a:ext uri="{FF2B5EF4-FFF2-40B4-BE49-F238E27FC236}">
              <a16:creationId xmlns:a16="http://schemas.microsoft.com/office/drawing/2014/main" id="{56FFFA56-F341-48D6-BB16-244BBCEFAB29}"/>
            </a:ext>
          </a:extLst>
        </xdr:cNvPr>
        <xdr:cNvSpPr txBox="1"/>
      </xdr:nvSpPr>
      <xdr:spPr>
        <a:xfrm>
          <a:off x="1012963" y="7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429869F-7024-48ED-B9DD-A990C5882AAC}"/>
            </a:ext>
          </a:extLst>
        </xdr:cNvPr>
        <xdr:cNvSpPr/>
      </xdr:nvSpPr>
      <xdr:spPr>
        <a:xfrm>
          <a:off x="729698" y="9003913"/>
          <a:ext cx="4821582"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9DED320E-93D3-43FE-B908-1262CBFE552D}"/>
            </a:ext>
          </a:extLst>
        </xdr:cNvPr>
        <xdr:cNvSpPr txBox="1"/>
      </xdr:nvSpPr>
      <xdr:spPr>
        <a:xfrm>
          <a:off x="1607391" y="9372821"/>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B0E9E9E-0140-4ECE-A8B6-0F2908F6D98A}"/>
            </a:ext>
          </a:extLst>
        </xdr:cNvPr>
        <xdr:cNvSpPr txBox="1"/>
      </xdr:nvSpPr>
      <xdr:spPr>
        <a:xfrm>
          <a:off x="3097959" y="9347421"/>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E60F8A04-39FA-428D-B2D5-1B39B02FA991}"/>
            </a:ext>
          </a:extLst>
        </xdr:cNvPr>
        <xdr:cNvSpPr/>
      </xdr:nvSpPr>
      <xdr:spPr>
        <a:xfrm>
          <a:off x="5604013" y="9261392"/>
          <a:ext cx="1448628"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AFC34DB7-7E67-4554-893C-E06A356CE44D}"/>
            </a:ext>
          </a:extLst>
        </xdr:cNvPr>
        <xdr:cNvSpPr/>
      </xdr:nvSpPr>
      <xdr:spPr>
        <a:xfrm>
          <a:off x="5604013" y="9458850"/>
          <a:ext cx="1448628"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A3607374-01F5-46DE-8730-24D9A28D8653}"/>
            </a:ext>
          </a:extLst>
        </xdr:cNvPr>
        <xdr:cNvSpPr/>
      </xdr:nvSpPr>
      <xdr:spPr>
        <a:xfrm>
          <a:off x="7168874" y="9261392"/>
          <a:ext cx="1205396"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38B6D089-2987-4073-8BAD-8A013D910761}"/>
            </a:ext>
          </a:extLst>
        </xdr:cNvPr>
        <xdr:cNvSpPr/>
      </xdr:nvSpPr>
      <xdr:spPr>
        <a:xfrm>
          <a:off x="7168874" y="9458850"/>
          <a:ext cx="1205396"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2D6C526-EC45-4AD3-AD97-58C203F4B626}"/>
            </a:ext>
          </a:extLst>
        </xdr:cNvPr>
        <xdr:cNvSpPr/>
      </xdr:nvSpPr>
      <xdr:spPr>
        <a:xfrm>
          <a:off x="8554002" y="9261392"/>
          <a:ext cx="1205396"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1C4743E6-6D44-438D-8314-46FEF15D3398}"/>
            </a:ext>
          </a:extLst>
        </xdr:cNvPr>
        <xdr:cNvSpPr/>
      </xdr:nvSpPr>
      <xdr:spPr>
        <a:xfrm>
          <a:off x="8554002" y="9458850"/>
          <a:ext cx="1205396"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5C6DB639-46E2-4178-86ED-1ED98340C9FD}"/>
            </a:ext>
          </a:extLst>
        </xdr:cNvPr>
        <xdr:cNvSpPr/>
      </xdr:nvSpPr>
      <xdr:spPr>
        <a:xfrm>
          <a:off x="729698" y="9779828"/>
          <a:ext cx="4821582" cy="2465181"/>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F83472A4-EA0A-4C19-8B16-967C752043AF}"/>
            </a:ext>
          </a:extLst>
        </xdr:cNvPr>
        <xdr:cNvSpPr/>
      </xdr:nvSpPr>
      <xdr:spPr>
        <a:xfrm>
          <a:off x="5731013" y="9779828"/>
          <a:ext cx="5720246" cy="246518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9403B1D8-B373-4D10-AC99-7B2DA3ADBDC9}"/>
            </a:ext>
          </a:extLst>
        </xdr:cNvPr>
        <xdr:cNvSpPr/>
      </xdr:nvSpPr>
      <xdr:spPr>
        <a:xfrm>
          <a:off x="5731013" y="9779828"/>
          <a:ext cx="3608236"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ED57DB54-5B4A-47EC-A579-3BF8D205CA0F}"/>
            </a:ext>
          </a:extLst>
        </xdr:cNvPr>
        <xdr:cNvSpPr txBox="1"/>
      </xdr:nvSpPr>
      <xdr:spPr>
        <a:xfrm>
          <a:off x="5847246" y="10104286"/>
          <a:ext cx="5479829" cy="207374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年度は経常一般財源収入のうち普通交付税が</a:t>
          </a:r>
          <a:r>
            <a:rPr kumimoji="1" lang="en-US" altLang="ja-JP" sz="1300">
              <a:latin typeface="ＭＳ Ｐゴシック" panose="020B0600070205080204" pitchFamily="50" charset="-128"/>
              <a:ea typeface="ＭＳ Ｐゴシック" panose="020B0600070205080204" pitchFamily="50" charset="-128"/>
            </a:rPr>
            <a:t>122,086</a:t>
          </a:r>
          <a:r>
            <a:rPr kumimoji="1" lang="ja-JP" altLang="en-US" sz="1300">
              <a:latin typeface="ＭＳ Ｐゴシック" panose="020B0600070205080204" pitchFamily="50" charset="-128"/>
              <a:ea typeface="ＭＳ Ｐゴシック" panose="020B0600070205080204" pitchFamily="50" charset="-128"/>
            </a:rPr>
            <a:t>千円の減、臨時財政対策債が</a:t>
          </a:r>
          <a:r>
            <a:rPr kumimoji="1" lang="en-US" altLang="ja-JP" sz="1300">
              <a:latin typeface="ＭＳ Ｐゴシック" panose="020B0600070205080204" pitchFamily="50" charset="-128"/>
              <a:ea typeface="ＭＳ Ｐゴシック" panose="020B0600070205080204" pitchFamily="50" charset="-128"/>
            </a:rPr>
            <a:t>85,095</a:t>
          </a:r>
          <a:r>
            <a:rPr kumimoji="1" lang="ja-JP" altLang="en-US" sz="1300">
              <a:latin typeface="ＭＳ Ｐゴシック" panose="020B0600070205080204" pitchFamily="50" charset="-128"/>
              <a:ea typeface="ＭＳ Ｐゴシック" panose="020B0600070205080204" pitchFamily="50" charset="-128"/>
            </a:rPr>
            <a:t>千円の減となったことなどから令和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ポイント比率が上昇しているが、類似団体平均値も同様に令和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年度比で比率が上昇している。</a:t>
          </a:r>
        </a:p>
        <a:p>
          <a:r>
            <a:rPr kumimoji="1" lang="ja-JP" altLang="en-US" sz="1300">
              <a:latin typeface="ＭＳ Ｐゴシック" panose="020B0600070205080204" pitchFamily="50" charset="-128"/>
              <a:ea typeface="ＭＳ Ｐゴシック" panose="020B0600070205080204" pitchFamily="50" charset="-128"/>
            </a:rPr>
            <a:t>　そのほかの比率の上昇要因として、ごみ収集に要する経費や施設の光熱水費の増等が挙げられる。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4FD3A033-FD51-41C2-B34D-A97F60D616E9}"/>
            </a:ext>
          </a:extLst>
        </xdr:cNvPr>
        <xdr:cNvSpPr txBox="1"/>
      </xdr:nvSpPr>
      <xdr:spPr>
        <a:xfrm>
          <a:off x="691598" y="958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143D0952-7368-4E6B-A5AE-4CFDED2AEDA6}"/>
            </a:ext>
          </a:extLst>
        </xdr:cNvPr>
        <xdr:cNvCxnSpPr/>
      </xdr:nvCxnSpPr>
      <xdr:spPr>
        <a:xfrm>
          <a:off x="729698" y="12245009"/>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275AD01D-12B3-470B-9108-1A24AA08E71B}"/>
            </a:ext>
          </a:extLst>
        </xdr:cNvPr>
        <xdr:cNvSpPr txBox="1"/>
      </xdr:nvSpPr>
      <xdr:spPr>
        <a:xfrm>
          <a:off x="0" y="1209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EBB4A880-2AE5-447F-AC6F-6479DAD49C4F}"/>
            </a:ext>
          </a:extLst>
        </xdr:cNvPr>
        <xdr:cNvCxnSpPr/>
      </xdr:nvCxnSpPr>
      <xdr:spPr>
        <a:xfrm>
          <a:off x="729698" y="11832406"/>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855229F3-EC74-4ED1-A623-2B70CF1E6EF6}"/>
            </a:ext>
          </a:extLst>
        </xdr:cNvPr>
        <xdr:cNvSpPr txBox="1"/>
      </xdr:nvSpPr>
      <xdr:spPr>
        <a:xfrm>
          <a:off x="0" y="1168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18CAB012-CB98-442B-BA44-F9CF9655AE84}"/>
            </a:ext>
          </a:extLst>
        </xdr:cNvPr>
        <xdr:cNvCxnSpPr/>
      </xdr:nvCxnSpPr>
      <xdr:spPr>
        <a:xfrm>
          <a:off x="729698" y="11423282"/>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A9ADDB05-190B-4453-B938-8303F0860298}"/>
            </a:ext>
          </a:extLst>
        </xdr:cNvPr>
        <xdr:cNvSpPr txBox="1"/>
      </xdr:nvSpPr>
      <xdr:spPr>
        <a:xfrm>
          <a:off x="0" y="1127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FAE67D76-5242-492D-9D0C-873ED9C062BB}"/>
            </a:ext>
          </a:extLst>
        </xdr:cNvPr>
        <xdr:cNvCxnSpPr/>
      </xdr:nvCxnSpPr>
      <xdr:spPr>
        <a:xfrm>
          <a:off x="729698" y="11010679"/>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E9D7C765-C132-4335-BCB1-4D911E5B2D4B}"/>
            </a:ext>
          </a:extLst>
        </xdr:cNvPr>
        <xdr:cNvSpPr txBox="1"/>
      </xdr:nvSpPr>
      <xdr:spPr>
        <a:xfrm>
          <a:off x="0" y="108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1D70643-CA92-4980-AEFD-382F62C07747}"/>
            </a:ext>
          </a:extLst>
        </xdr:cNvPr>
        <xdr:cNvCxnSpPr/>
      </xdr:nvCxnSpPr>
      <xdr:spPr>
        <a:xfrm>
          <a:off x="729698" y="10601555"/>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CAC719C5-71BB-48DD-8F0D-A10CAA7EA3C8}"/>
            </a:ext>
          </a:extLst>
        </xdr:cNvPr>
        <xdr:cNvSpPr txBox="1"/>
      </xdr:nvSpPr>
      <xdr:spPr>
        <a:xfrm>
          <a:off x="0" y="1045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6E05E4F0-B649-456B-8A7E-A19802EE25F2}"/>
            </a:ext>
          </a:extLst>
        </xdr:cNvPr>
        <xdr:cNvCxnSpPr/>
      </xdr:nvCxnSpPr>
      <xdr:spPr>
        <a:xfrm>
          <a:off x="729698" y="10192431"/>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D1D3475B-EFEB-422D-88C7-CBE6B3F67EB1}"/>
            </a:ext>
          </a:extLst>
        </xdr:cNvPr>
        <xdr:cNvSpPr txBox="1"/>
      </xdr:nvSpPr>
      <xdr:spPr>
        <a:xfrm>
          <a:off x="0" y="10046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92DD2C78-79A4-4D71-B477-E41E245193E7}"/>
            </a:ext>
          </a:extLst>
        </xdr:cNvPr>
        <xdr:cNvCxnSpPr/>
      </xdr:nvCxnSpPr>
      <xdr:spPr>
        <a:xfrm>
          <a:off x="729698" y="9779828"/>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710CB15D-294E-483A-83DE-DE9E6721B473}"/>
            </a:ext>
          </a:extLst>
        </xdr:cNvPr>
        <xdr:cNvSpPr txBox="1"/>
      </xdr:nvSpPr>
      <xdr:spPr>
        <a:xfrm>
          <a:off x="0" y="96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CF96B2B0-3963-4D8F-8AA8-A994A93E9082}"/>
            </a:ext>
          </a:extLst>
        </xdr:cNvPr>
        <xdr:cNvSpPr/>
      </xdr:nvSpPr>
      <xdr:spPr>
        <a:xfrm>
          <a:off x="729698" y="9779828"/>
          <a:ext cx="4821582" cy="2465181"/>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CE1E9190-5E38-44CA-A33A-E586B1D1DCA7}"/>
            </a:ext>
          </a:extLst>
        </xdr:cNvPr>
        <xdr:cNvCxnSpPr/>
      </xdr:nvCxnSpPr>
      <xdr:spPr>
        <a:xfrm flipV="1">
          <a:off x="4705350" y="10453297"/>
          <a:ext cx="0" cy="1338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F056815C-107F-47E2-9DE1-98514465493B}"/>
            </a:ext>
          </a:extLst>
        </xdr:cNvPr>
        <xdr:cNvSpPr txBox="1"/>
      </xdr:nvSpPr>
      <xdr:spPr>
        <a:xfrm>
          <a:off x="4783483" y="1176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5F188398-EB1E-42ED-A8F8-967A1161041A}"/>
            </a:ext>
          </a:extLst>
        </xdr:cNvPr>
        <xdr:cNvCxnSpPr/>
      </xdr:nvCxnSpPr>
      <xdr:spPr>
        <a:xfrm>
          <a:off x="4616450" y="11792190"/>
          <a:ext cx="16703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B1E3CA09-BD25-4BB5-972C-520C64AB9A65}"/>
            </a:ext>
          </a:extLst>
        </xdr:cNvPr>
        <xdr:cNvSpPr txBox="1"/>
      </xdr:nvSpPr>
      <xdr:spPr>
        <a:xfrm>
          <a:off x="4783483" y="1019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94676166-5B27-4DB2-8FE0-1E6E605F6557}"/>
            </a:ext>
          </a:extLst>
        </xdr:cNvPr>
        <xdr:cNvCxnSpPr/>
      </xdr:nvCxnSpPr>
      <xdr:spPr>
        <a:xfrm>
          <a:off x="4616450" y="10453297"/>
          <a:ext cx="16703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6773</xdr:rowOff>
    </xdr:from>
    <xdr:to>
      <xdr:col>23</xdr:col>
      <xdr:colOff>133350</xdr:colOff>
      <xdr:row>61</xdr:row>
      <xdr:rowOff>71120</xdr:rowOff>
    </xdr:to>
    <xdr:cxnSp macro="">
      <xdr:nvCxnSpPr>
        <xdr:cNvPr id="132" name="直線コネクタ 131">
          <a:extLst>
            <a:ext uri="{FF2B5EF4-FFF2-40B4-BE49-F238E27FC236}">
              <a16:creationId xmlns:a16="http://schemas.microsoft.com/office/drawing/2014/main" id="{66893D64-CE11-4F6E-B252-61B44C9163DF}"/>
            </a:ext>
          </a:extLst>
        </xdr:cNvPr>
        <xdr:cNvCxnSpPr/>
      </xdr:nvCxnSpPr>
      <xdr:spPr>
        <a:xfrm>
          <a:off x="3910220" y="10677423"/>
          <a:ext cx="79513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EF48B29F-610C-45C4-9800-B5E799297142}"/>
            </a:ext>
          </a:extLst>
        </xdr:cNvPr>
        <xdr:cNvSpPr txBox="1"/>
      </xdr:nvSpPr>
      <xdr:spPr>
        <a:xfrm>
          <a:off x="4783483" y="11096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B491D8CF-7A65-4EBE-8634-642B79795E3E}"/>
            </a:ext>
          </a:extLst>
        </xdr:cNvPr>
        <xdr:cNvSpPr/>
      </xdr:nvSpPr>
      <xdr:spPr>
        <a:xfrm>
          <a:off x="4654550" y="1112422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159173</xdr:rowOff>
    </xdr:from>
    <xdr:to>
      <xdr:col>19</xdr:col>
      <xdr:colOff>133350</xdr:colOff>
      <xdr:row>61</xdr:row>
      <xdr:rowOff>6773</xdr:rowOff>
    </xdr:to>
    <xdr:cxnSp macro="">
      <xdr:nvCxnSpPr>
        <xdr:cNvPr id="135" name="直線コネクタ 134">
          <a:extLst>
            <a:ext uri="{FF2B5EF4-FFF2-40B4-BE49-F238E27FC236}">
              <a16:creationId xmlns:a16="http://schemas.microsoft.com/office/drawing/2014/main" id="{F404B6AE-05FC-4688-8D3D-559EE4C3B2F5}"/>
            </a:ext>
          </a:extLst>
        </xdr:cNvPr>
        <xdr:cNvCxnSpPr/>
      </xdr:nvCxnSpPr>
      <xdr:spPr>
        <a:xfrm>
          <a:off x="3064289" y="10305037"/>
          <a:ext cx="845931" cy="37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AC2BC14F-B607-4FB9-9BEB-41869D630F40}"/>
            </a:ext>
          </a:extLst>
        </xdr:cNvPr>
        <xdr:cNvSpPr/>
      </xdr:nvSpPr>
      <xdr:spPr>
        <a:xfrm>
          <a:off x="3859420" y="1100813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B620EFC5-719C-4335-9600-24DB11F3C981}"/>
            </a:ext>
          </a:extLst>
        </xdr:cNvPr>
        <xdr:cNvSpPr txBox="1"/>
      </xdr:nvSpPr>
      <xdr:spPr>
        <a:xfrm>
          <a:off x="3550754" y="1109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159173</xdr:rowOff>
    </xdr:from>
    <xdr:to>
      <xdr:col>15</xdr:col>
      <xdr:colOff>82550</xdr:colOff>
      <xdr:row>62</xdr:row>
      <xdr:rowOff>4233</xdr:rowOff>
    </xdr:to>
    <xdr:cxnSp macro="">
      <xdr:nvCxnSpPr>
        <xdr:cNvPr id="138" name="直線コネクタ 137">
          <a:extLst>
            <a:ext uri="{FF2B5EF4-FFF2-40B4-BE49-F238E27FC236}">
              <a16:creationId xmlns:a16="http://schemas.microsoft.com/office/drawing/2014/main" id="{A5FB987A-4BD8-4520-BF64-ABAC4BCC234D}"/>
            </a:ext>
          </a:extLst>
        </xdr:cNvPr>
        <xdr:cNvCxnSpPr/>
      </xdr:nvCxnSpPr>
      <xdr:spPr>
        <a:xfrm flipV="1">
          <a:off x="2218359" y="10305037"/>
          <a:ext cx="845930" cy="54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8934FAF3-7DD9-498C-BAFB-72D0F30D40A2}"/>
            </a:ext>
          </a:extLst>
        </xdr:cNvPr>
        <xdr:cNvSpPr/>
      </xdr:nvSpPr>
      <xdr:spPr>
        <a:xfrm>
          <a:off x="3013489" y="107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CA3C7D1-D533-4B98-8C61-03A48961594D}"/>
            </a:ext>
          </a:extLst>
        </xdr:cNvPr>
        <xdr:cNvSpPr txBox="1"/>
      </xdr:nvSpPr>
      <xdr:spPr>
        <a:xfrm>
          <a:off x="2704824" y="108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76623</xdr:rowOff>
    </xdr:to>
    <xdr:cxnSp macro="">
      <xdr:nvCxnSpPr>
        <xdr:cNvPr id="141" name="直線コネクタ 140">
          <a:extLst>
            <a:ext uri="{FF2B5EF4-FFF2-40B4-BE49-F238E27FC236}">
              <a16:creationId xmlns:a16="http://schemas.microsoft.com/office/drawing/2014/main" id="{02CBAC10-E8C9-44E1-AB36-ABEF54048CC2}"/>
            </a:ext>
          </a:extLst>
        </xdr:cNvPr>
        <xdr:cNvCxnSpPr/>
      </xdr:nvCxnSpPr>
      <xdr:spPr>
        <a:xfrm flipV="1">
          <a:off x="1383196" y="10849812"/>
          <a:ext cx="835163"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24DBB7D-16D2-4561-BACE-037D9747C7A8}"/>
            </a:ext>
          </a:extLst>
        </xdr:cNvPr>
        <xdr:cNvSpPr/>
      </xdr:nvSpPr>
      <xdr:spPr>
        <a:xfrm>
          <a:off x="2178326" y="11067921"/>
          <a:ext cx="9083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40789BB4-20A7-4C69-BCA2-33E8B65120C4}"/>
            </a:ext>
          </a:extLst>
        </xdr:cNvPr>
        <xdr:cNvSpPr txBox="1"/>
      </xdr:nvSpPr>
      <xdr:spPr>
        <a:xfrm>
          <a:off x="1858893" y="111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70622DCD-7099-4A51-BC3C-CD8969E5A8DC}"/>
            </a:ext>
          </a:extLst>
        </xdr:cNvPr>
        <xdr:cNvSpPr/>
      </xdr:nvSpPr>
      <xdr:spPr>
        <a:xfrm>
          <a:off x="1332396" y="11156398"/>
          <a:ext cx="90832"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5F37F0A8-C63A-4AEA-B7C7-B28CA14F729F}"/>
            </a:ext>
          </a:extLst>
        </xdr:cNvPr>
        <xdr:cNvSpPr txBox="1"/>
      </xdr:nvSpPr>
      <xdr:spPr>
        <a:xfrm>
          <a:off x="1012963" y="1124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59D1436-56DB-4960-B3AD-B9FC8C8B0D16}"/>
            </a:ext>
          </a:extLst>
        </xdr:cNvPr>
        <xdr:cNvSpPr txBox="1"/>
      </xdr:nvSpPr>
      <xdr:spPr>
        <a:xfrm>
          <a:off x="4500217"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FB8197A-ED8F-4642-A644-8BFF93926CE8}"/>
            </a:ext>
          </a:extLst>
        </xdr:cNvPr>
        <xdr:cNvSpPr txBox="1"/>
      </xdr:nvSpPr>
      <xdr:spPr>
        <a:xfrm>
          <a:off x="3705087"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56AFB2C-0C11-4AF9-8373-85A59B4542AB}"/>
            </a:ext>
          </a:extLst>
        </xdr:cNvPr>
        <xdr:cNvSpPr txBox="1"/>
      </xdr:nvSpPr>
      <xdr:spPr>
        <a:xfrm>
          <a:off x="2859157"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23528BC-8904-47BE-8731-DCB3E3259886}"/>
            </a:ext>
          </a:extLst>
        </xdr:cNvPr>
        <xdr:cNvSpPr txBox="1"/>
      </xdr:nvSpPr>
      <xdr:spPr>
        <a:xfrm>
          <a:off x="2013226"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2D9FCED0-726B-46C0-BD82-6DB9FDE5E5D3}"/>
            </a:ext>
          </a:extLst>
        </xdr:cNvPr>
        <xdr:cNvSpPr txBox="1"/>
      </xdr:nvSpPr>
      <xdr:spPr>
        <a:xfrm>
          <a:off x="1178063"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1" name="楕円 150">
          <a:extLst>
            <a:ext uri="{FF2B5EF4-FFF2-40B4-BE49-F238E27FC236}">
              <a16:creationId xmlns:a16="http://schemas.microsoft.com/office/drawing/2014/main" id="{235D0B79-5508-4CBA-AC80-834ACD26CAAB}"/>
            </a:ext>
          </a:extLst>
        </xdr:cNvPr>
        <xdr:cNvSpPr/>
      </xdr:nvSpPr>
      <xdr:spPr>
        <a:xfrm>
          <a:off x="4654550" y="106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2" name="財政構造の弾力性該当値テキスト">
          <a:extLst>
            <a:ext uri="{FF2B5EF4-FFF2-40B4-BE49-F238E27FC236}">
              <a16:creationId xmlns:a16="http://schemas.microsoft.com/office/drawing/2014/main" id="{3502A037-A8EF-427E-B690-38BBEE861E48}"/>
            </a:ext>
          </a:extLst>
        </xdr:cNvPr>
        <xdr:cNvSpPr txBox="1"/>
      </xdr:nvSpPr>
      <xdr:spPr>
        <a:xfrm>
          <a:off x="4783483" y="1053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127423</xdr:rowOff>
    </xdr:from>
    <xdr:to>
      <xdr:col>19</xdr:col>
      <xdr:colOff>184150</xdr:colOff>
      <xdr:row>61</xdr:row>
      <xdr:rowOff>57573</xdr:rowOff>
    </xdr:to>
    <xdr:sp macro="" textlink="">
      <xdr:nvSpPr>
        <xdr:cNvPr id="153" name="楕円 152">
          <a:extLst>
            <a:ext uri="{FF2B5EF4-FFF2-40B4-BE49-F238E27FC236}">
              <a16:creationId xmlns:a16="http://schemas.microsoft.com/office/drawing/2014/main" id="{96270763-601B-4263-BB7F-23F4B5AF798B}"/>
            </a:ext>
          </a:extLst>
        </xdr:cNvPr>
        <xdr:cNvSpPr/>
      </xdr:nvSpPr>
      <xdr:spPr>
        <a:xfrm>
          <a:off x="3859420" y="10623145"/>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54" name="テキスト ボックス 153">
          <a:extLst>
            <a:ext uri="{FF2B5EF4-FFF2-40B4-BE49-F238E27FC236}">
              <a16:creationId xmlns:a16="http://schemas.microsoft.com/office/drawing/2014/main" id="{B0F5AE42-8A7C-4527-8B10-C35A67B81798}"/>
            </a:ext>
          </a:extLst>
        </xdr:cNvPr>
        <xdr:cNvSpPr txBox="1"/>
      </xdr:nvSpPr>
      <xdr:spPr>
        <a:xfrm>
          <a:off x="3550754" y="10388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108373</xdr:rowOff>
    </xdr:from>
    <xdr:to>
      <xdr:col>15</xdr:col>
      <xdr:colOff>133350</xdr:colOff>
      <xdr:row>59</xdr:row>
      <xdr:rowOff>38523</xdr:rowOff>
    </xdr:to>
    <xdr:sp macro="" textlink="">
      <xdr:nvSpPr>
        <xdr:cNvPr id="155" name="楕円 154">
          <a:extLst>
            <a:ext uri="{FF2B5EF4-FFF2-40B4-BE49-F238E27FC236}">
              <a16:creationId xmlns:a16="http://schemas.microsoft.com/office/drawing/2014/main" id="{B355098A-40BB-4613-B21D-A21DEFFB0D34}"/>
            </a:ext>
          </a:extLst>
        </xdr:cNvPr>
        <xdr:cNvSpPr/>
      </xdr:nvSpPr>
      <xdr:spPr>
        <a:xfrm>
          <a:off x="3013489" y="1025423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48700</xdr:rowOff>
    </xdr:from>
    <xdr:ext cx="762000" cy="259045"/>
    <xdr:sp macro="" textlink="">
      <xdr:nvSpPr>
        <xdr:cNvPr id="156" name="テキスト ボックス 155">
          <a:extLst>
            <a:ext uri="{FF2B5EF4-FFF2-40B4-BE49-F238E27FC236}">
              <a16:creationId xmlns:a16="http://schemas.microsoft.com/office/drawing/2014/main" id="{3FD39485-7C7B-453D-A9B8-301FE1410D3D}"/>
            </a:ext>
          </a:extLst>
        </xdr:cNvPr>
        <xdr:cNvSpPr txBox="1"/>
      </xdr:nvSpPr>
      <xdr:spPr>
        <a:xfrm>
          <a:off x="2704824" y="1001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7" name="楕円 156">
          <a:extLst>
            <a:ext uri="{FF2B5EF4-FFF2-40B4-BE49-F238E27FC236}">
              <a16:creationId xmlns:a16="http://schemas.microsoft.com/office/drawing/2014/main" id="{311B5323-D362-40D0-8303-A685CA77BFD1}"/>
            </a:ext>
          </a:extLst>
        </xdr:cNvPr>
        <xdr:cNvSpPr/>
      </xdr:nvSpPr>
      <xdr:spPr>
        <a:xfrm>
          <a:off x="2178326" y="10795533"/>
          <a:ext cx="90833"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65210</xdr:rowOff>
    </xdr:from>
    <xdr:ext cx="762000" cy="259045"/>
    <xdr:sp macro="" textlink="">
      <xdr:nvSpPr>
        <xdr:cNvPr id="158" name="テキスト ボックス 157">
          <a:extLst>
            <a:ext uri="{FF2B5EF4-FFF2-40B4-BE49-F238E27FC236}">
              <a16:creationId xmlns:a16="http://schemas.microsoft.com/office/drawing/2014/main" id="{FA9F76C5-3EC4-47ED-91C1-4CACAA5303E2}"/>
            </a:ext>
          </a:extLst>
        </xdr:cNvPr>
        <xdr:cNvSpPr txBox="1"/>
      </xdr:nvSpPr>
      <xdr:spPr>
        <a:xfrm>
          <a:off x="1858893" y="1056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59" name="楕円 158">
          <a:extLst>
            <a:ext uri="{FF2B5EF4-FFF2-40B4-BE49-F238E27FC236}">
              <a16:creationId xmlns:a16="http://schemas.microsoft.com/office/drawing/2014/main" id="{FF6439D3-74DD-4F77-8B47-D2D0B06D66A2}"/>
            </a:ext>
          </a:extLst>
        </xdr:cNvPr>
        <xdr:cNvSpPr/>
      </xdr:nvSpPr>
      <xdr:spPr>
        <a:xfrm>
          <a:off x="1332396" y="10871402"/>
          <a:ext cx="908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60" name="テキスト ボックス 159">
          <a:extLst>
            <a:ext uri="{FF2B5EF4-FFF2-40B4-BE49-F238E27FC236}">
              <a16:creationId xmlns:a16="http://schemas.microsoft.com/office/drawing/2014/main" id="{B1C3F00F-327A-45B4-9D70-5D255AA396F9}"/>
            </a:ext>
          </a:extLst>
        </xdr:cNvPr>
        <xdr:cNvSpPr txBox="1"/>
      </xdr:nvSpPr>
      <xdr:spPr>
        <a:xfrm>
          <a:off x="1012963" y="1063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2D5B15E9-20C1-490E-AC50-279B35E2F1FC}"/>
            </a:ext>
          </a:extLst>
        </xdr:cNvPr>
        <xdr:cNvSpPr/>
      </xdr:nvSpPr>
      <xdr:spPr>
        <a:xfrm>
          <a:off x="729698" y="12890445"/>
          <a:ext cx="4821582"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7C95C006-23B6-4E2D-B7A6-D6F537278C0B}"/>
            </a:ext>
          </a:extLst>
        </xdr:cNvPr>
        <xdr:cNvSpPr txBox="1"/>
      </xdr:nvSpPr>
      <xdr:spPr>
        <a:xfrm>
          <a:off x="771401" y="13259352"/>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C23C7629-5DCE-4616-8162-AA6576CBDB55}"/>
            </a:ext>
          </a:extLst>
        </xdr:cNvPr>
        <xdr:cNvSpPr txBox="1"/>
      </xdr:nvSpPr>
      <xdr:spPr>
        <a:xfrm>
          <a:off x="3944717" y="1323395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3999B76-DAF0-456F-A6AB-B940C54017F5}"/>
            </a:ext>
          </a:extLst>
        </xdr:cNvPr>
        <xdr:cNvSpPr/>
      </xdr:nvSpPr>
      <xdr:spPr>
        <a:xfrm>
          <a:off x="5604013" y="13151402"/>
          <a:ext cx="1448628"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E722A3A8-A3CF-4979-93FE-FDEF6D2B704E}"/>
            </a:ext>
          </a:extLst>
        </xdr:cNvPr>
        <xdr:cNvSpPr/>
      </xdr:nvSpPr>
      <xdr:spPr>
        <a:xfrm>
          <a:off x="5604013" y="13345381"/>
          <a:ext cx="1448628"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5FF4A5BB-5FB9-44AE-80C9-21F3DAD3D8EE}"/>
            </a:ext>
          </a:extLst>
        </xdr:cNvPr>
        <xdr:cNvSpPr/>
      </xdr:nvSpPr>
      <xdr:spPr>
        <a:xfrm>
          <a:off x="7168874" y="13151402"/>
          <a:ext cx="1205396"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72D46EE1-82FE-4BF6-B0F3-C5D8D7C7FD0A}"/>
            </a:ext>
          </a:extLst>
        </xdr:cNvPr>
        <xdr:cNvSpPr/>
      </xdr:nvSpPr>
      <xdr:spPr>
        <a:xfrm>
          <a:off x="7168874" y="13345381"/>
          <a:ext cx="1205396"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CBC06246-FD9C-49E9-BD73-208C8A2F9797}"/>
            </a:ext>
          </a:extLst>
        </xdr:cNvPr>
        <xdr:cNvSpPr/>
      </xdr:nvSpPr>
      <xdr:spPr>
        <a:xfrm>
          <a:off x="8554002" y="13151402"/>
          <a:ext cx="1205396"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4FBB30C8-0A28-481C-8E79-FC45CD5A5511}"/>
            </a:ext>
          </a:extLst>
        </xdr:cNvPr>
        <xdr:cNvSpPr/>
      </xdr:nvSpPr>
      <xdr:spPr>
        <a:xfrm>
          <a:off x="8554002" y="13345381"/>
          <a:ext cx="1205396"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C493F878-E860-4650-B714-AE5EC4303029}"/>
            </a:ext>
          </a:extLst>
        </xdr:cNvPr>
        <xdr:cNvSpPr/>
      </xdr:nvSpPr>
      <xdr:spPr>
        <a:xfrm>
          <a:off x="729698" y="13669838"/>
          <a:ext cx="4821582" cy="246170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9E6932CC-64A0-42D1-9751-356E074DCDAE}"/>
            </a:ext>
          </a:extLst>
        </xdr:cNvPr>
        <xdr:cNvSpPr/>
      </xdr:nvSpPr>
      <xdr:spPr>
        <a:xfrm>
          <a:off x="5731013" y="13669838"/>
          <a:ext cx="5720246" cy="2461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2D8E3180-5E3D-4C73-A427-40A339784147}"/>
            </a:ext>
          </a:extLst>
        </xdr:cNvPr>
        <xdr:cNvSpPr/>
      </xdr:nvSpPr>
      <xdr:spPr>
        <a:xfrm>
          <a:off x="5731013" y="13669838"/>
          <a:ext cx="3608236"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10B6927E-3B81-4A43-A37B-16C336E42984}"/>
            </a:ext>
          </a:extLst>
        </xdr:cNvPr>
        <xdr:cNvSpPr txBox="1"/>
      </xdr:nvSpPr>
      <xdr:spPr>
        <a:xfrm>
          <a:off x="5847246" y="13994296"/>
          <a:ext cx="5479829" cy="207026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年度は指定管理者への指定管理料のうち人件費分が補助費等から物件費になったことに伴い、令和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年度比で大幅に増となった。このほか、ごみ収集に要する経費の増や施設の光熱水費など施設管理に係る経費などが増となっている。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2BD1DE03-6DD4-4295-857D-BD573495EA15}"/>
            </a:ext>
          </a:extLst>
        </xdr:cNvPr>
        <xdr:cNvSpPr txBox="1"/>
      </xdr:nvSpPr>
      <xdr:spPr>
        <a:xfrm>
          <a:off x="691598" y="134758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FC77F2C3-A54D-430A-AEC4-FC97319062D9}"/>
            </a:ext>
          </a:extLst>
        </xdr:cNvPr>
        <xdr:cNvCxnSpPr/>
      </xdr:nvCxnSpPr>
      <xdr:spPr>
        <a:xfrm>
          <a:off x="729698" y="16131540"/>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63F41575-094F-4538-97DC-1C57705A7A2D}"/>
            </a:ext>
          </a:extLst>
        </xdr:cNvPr>
        <xdr:cNvSpPr txBox="1"/>
      </xdr:nvSpPr>
      <xdr:spPr>
        <a:xfrm>
          <a:off x="0" y="1598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11B88E02-2042-4DB3-A199-ED3C5461C0E7}"/>
            </a:ext>
          </a:extLst>
        </xdr:cNvPr>
        <xdr:cNvCxnSpPr/>
      </xdr:nvCxnSpPr>
      <xdr:spPr>
        <a:xfrm>
          <a:off x="729698" y="15514375"/>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59C5FF06-6170-4822-B001-66B31AC1AEE5}"/>
            </a:ext>
          </a:extLst>
        </xdr:cNvPr>
        <xdr:cNvSpPr txBox="1"/>
      </xdr:nvSpPr>
      <xdr:spPr>
        <a:xfrm>
          <a:off x="0" y="1536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8C04AEA0-9090-4FB5-8F2E-1FCB0615A70D}"/>
            </a:ext>
          </a:extLst>
        </xdr:cNvPr>
        <xdr:cNvCxnSpPr/>
      </xdr:nvCxnSpPr>
      <xdr:spPr>
        <a:xfrm>
          <a:off x="729698" y="14900689"/>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477936E5-E71B-4CB5-80FF-03B1E1015D0C}"/>
            </a:ext>
          </a:extLst>
        </xdr:cNvPr>
        <xdr:cNvSpPr txBox="1"/>
      </xdr:nvSpPr>
      <xdr:spPr>
        <a:xfrm>
          <a:off x="0" y="1475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EE56FBB6-A2EA-43F9-9F1E-9C83A3C5708B}"/>
            </a:ext>
          </a:extLst>
        </xdr:cNvPr>
        <xdr:cNvCxnSpPr/>
      </xdr:nvCxnSpPr>
      <xdr:spPr>
        <a:xfrm>
          <a:off x="729698" y="14283524"/>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BDC48787-C557-47E0-A845-4CD59755A778}"/>
            </a:ext>
          </a:extLst>
        </xdr:cNvPr>
        <xdr:cNvSpPr txBox="1"/>
      </xdr:nvSpPr>
      <xdr:spPr>
        <a:xfrm>
          <a:off x="0" y="1413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D1E3EF4B-62BA-42E1-8CD4-10A193FE42D8}"/>
            </a:ext>
          </a:extLst>
        </xdr:cNvPr>
        <xdr:cNvCxnSpPr/>
      </xdr:nvCxnSpPr>
      <xdr:spPr>
        <a:xfrm>
          <a:off x="729698" y="13669838"/>
          <a:ext cx="482158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74DE0A53-0224-48BD-B0BC-EB94A92303ED}"/>
            </a:ext>
          </a:extLst>
        </xdr:cNvPr>
        <xdr:cNvSpPr txBox="1"/>
      </xdr:nvSpPr>
      <xdr:spPr>
        <a:xfrm>
          <a:off x="0" y="1352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F87265D1-417E-4E72-B7F2-84AEE721EB87}"/>
            </a:ext>
          </a:extLst>
        </xdr:cNvPr>
        <xdr:cNvSpPr/>
      </xdr:nvSpPr>
      <xdr:spPr>
        <a:xfrm>
          <a:off x="729698" y="13669838"/>
          <a:ext cx="4821582" cy="2461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D57121F3-C4BD-4125-A175-4D648CBFB59C}"/>
            </a:ext>
          </a:extLst>
        </xdr:cNvPr>
        <xdr:cNvCxnSpPr/>
      </xdr:nvCxnSpPr>
      <xdr:spPr>
        <a:xfrm flipV="1">
          <a:off x="4705350" y="14355665"/>
          <a:ext cx="0" cy="1282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4091C30-99B9-478C-9C3C-4F05FB80D6E1}"/>
            </a:ext>
          </a:extLst>
        </xdr:cNvPr>
        <xdr:cNvSpPr txBox="1"/>
      </xdr:nvSpPr>
      <xdr:spPr>
        <a:xfrm>
          <a:off x="4783483" y="156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76CBE6DD-E164-465A-8236-D38DC76C65D8}"/>
            </a:ext>
          </a:extLst>
        </xdr:cNvPr>
        <xdr:cNvCxnSpPr/>
      </xdr:nvCxnSpPr>
      <xdr:spPr>
        <a:xfrm>
          <a:off x="4616450" y="15638299"/>
          <a:ext cx="16703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71BA5F7F-C7F5-45F3-83F2-8D718408C3E0}"/>
            </a:ext>
          </a:extLst>
        </xdr:cNvPr>
        <xdr:cNvSpPr txBox="1"/>
      </xdr:nvSpPr>
      <xdr:spPr>
        <a:xfrm>
          <a:off x="4783483" y="1409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E5C7B30F-9095-46F2-B30A-BD9781D71C0F}"/>
            </a:ext>
          </a:extLst>
        </xdr:cNvPr>
        <xdr:cNvCxnSpPr/>
      </xdr:nvCxnSpPr>
      <xdr:spPr>
        <a:xfrm>
          <a:off x="4616450" y="14355665"/>
          <a:ext cx="16703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490</xdr:rowOff>
    </xdr:from>
    <xdr:to>
      <xdr:col>23</xdr:col>
      <xdr:colOff>133350</xdr:colOff>
      <xdr:row>84</xdr:row>
      <xdr:rowOff>34072</xdr:rowOff>
    </xdr:to>
    <xdr:cxnSp macro="">
      <xdr:nvCxnSpPr>
        <xdr:cNvPr id="191" name="直線コネクタ 190">
          <a:extLst>
            <a:ext uri="{FF2B5EF4-FFF2-40B4-BE49-F238E27FC236}">
              <a16:creationId xmlns:a16="http://schemas.microsoft.com/office/drawing/2014/main" id="{B6F49F76-A8EE-48FF-93EC-60587FF20C7A}"/>
            </a:ext>
          </a:extLst>
        </xdr:cNvPr>
        <xdr:cNvCxnSpPr/>
      </xdr:nvCxnSpPr>
      <xdr:spPr>
        <a:xfrm>
          <a:off x="3910220" y="14694500"/>
          <a:ext cx="795130" cy="3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94539F67-B7DE-464E-B5FC-7597F2BB10CD}"/>
            </a:ext>
          </a:extLst>
        </xdr:cNvPr>
        <xdr:cNvSpPr txBox="1"/>
      </xdr:nvSpPr>
      <xdr:spPr>
        <a:xfrm>
          <a:off x="4783483" y="1469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9E609CF2-2D33-4A1D-B589-67EF69524DC9}"/>
            </a:ext>
          </a:extLst>
        </xdr:cNvPr>
        <xdr:cNvSpPr/>
      </xdr:nvSpPr>
      <xdr:spPr>
        <a:xfrm>
          <a:off x="4654550" y="1472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103000</xdr:rowOff>
    </xdr:from>
    <xdr:to>
      <xdr:col>19</xdr:col>
      <xdr:colOff>133350</xdr:colOff>
      <xdr:row>84</xdr:row>
      <xdr:rowOff>490</xdr:rowOff>
    </xdr:to>
    <xdr:cxnSp macro="">
      <xdr:nvCxnSpPr>
        <xdr:cNvPr id="194" name="直線コネクタ 193">
          <a:extLst>
            <a:ext uri="{FF2B5EF4-FFF2-40B4-BE49-F238E27FC236}">
              <a16:creationId xmlns:a16="http://schemas.microsoft.com/office/drawing/2014/main" id="{D49D90F7-373E-46A1-A20E-68CA5CA179E1}"/>
            </a:ext>
          </a:extLst>
        </xdr:cNvPr>
        <xdr:cNvCxnSpPr/>
      </xdr:nvCxnSpPr>
      <xdr:spPr>
        <a:xfrm>
          <a:off x="3064289" y="14622082"/>
          <a:ext cx="845931" cy="7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5DCAAC6F-0593-481E-B861-BFD88B7CB5EA}"/>
            </a:ext>
          </a:extLst>
        </xdr:cNvPr>
        <xdr:cNvSpPr/>
      </xdr:nvSpPr>
      <xdr:spPr>
        <a:xfrm>
          <a:off x="3859420" y="1472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30745BA2-8805-4548-9EF9-B2AA5239BA75}"/>
            </a:ext>
          </a:extLst>
        </xdr:cNvPr>
        <xdr:cNvSpPr txBox="1"/>
      </xdr:nvSpPr>
      <xdr:spPr>
        <a:xfrm>
          <a:off x="3550754" y="1481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75101</xdr:rowOff>
    </xdr:from>
    <xdr:to>
      <xdr:col>15</xdr:col>
      <xdr:colOff>82550</xdr:colOff>
      <xdr:row>83</xdr:row>
      <xdr:rowOff>103000</xdr:rowOff>
    </xdr:to>
    <xdr:cxnSp macro="">
      <xdr:nvCxnSpPr>
        <xdr:cNvPr id="197" name="直線コネクタ 196">
          <a:extLst>
            <a:ext uri="{FF2B5EF4-FFF2-40B4-BE49-F238E27FC236}">
              <a16:creationId xmlns:a16="http://schemas.microsoft.com/office/drawing/2014/main" id="{366AFC5D-1128-41FA-8D7A-FAD289F50DDB}"/>
            </a:ext>
          </a:extLst>
        </xdr:cNvPr>
        <xdr:cNvCxnSpPr/>
      </xdr:nvCxnSpPr>
      <xdr:spPr>
        <a:xfrm>
          <a:off x="2218359" y="14594183"/>
          <a:ext cx="845930" cy="2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1374A840-1877-4817-9B9C-A710A2CA3948}"/>
            </a:ext>
          </a:extLst>
        </xdr:cNvPr>
        <xdr:cNvSpPr/>
      </xdr:nvSpPr>
      <xdr:spPr>
        <a:xfrm>
          <a:off x="3013489" y="1467453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BF4D410C-F22D-48B1-BCF8-6787DAED61C7}"/>
            </a:ext>
          </a:extLst>
        </xdr:cNvPr>
        <xdr:cNvSpPr txBox="1"/>
      </xdr:nvSpPr>
      <xdr:spPr>
        <a:xfrm>
          <a:off x="2704824" y="1476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132173</xdr:rowOff>
    </xdr:from>
    <xdr:to>
      <xdr:col>11</xdr:col>
      <xdr:colOff>31750</xdr:colOff>
      <xdr:row>83</xdr:row>
      <xdr:rowOff>75101</xdr:rowOff>
    </xdr:to>
    <xdr:cxnSp macro="">
      <xdr:nvCxnSpPr>
        <xdr:cNvPr id="200" name="直線コネクタ 199">
          <a:extLst>
            <a:ext uri="{FF2B5EF4-FFF2-40B4-BE49-F238E27FC236}">
              <a16:creationId xmlns:a16="http://schemas.microsoft.com/office/drawing/2014/main" id="{6AEC1C2F-0F8E-47A6-9552-65E304E9EA70}"/>
            </a:ext>
          </a:extLst>
        </xdr:cNvPr>
        <xdr:cNvCxnSpPr/>
      </xdr:nvCxnSpPr>
      <xdr:spPr>
        <a:xfrm>
          <a:off x="1383196" y="14476326"/>
          <a:ext cx="835163" cy="1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28786A62-EA34-4A56-AE2F-1EEC55C097A3}"/>
            </a:ext>
          </a:extLst>
        </xdr:cNvPr>
        <xdr:cNvSpPr/>
      </xdr:nvSpPr>
      <xdr:spPr>
        <a:xfrm>
          <a:off x="2178326" y="14608370"/>
          <a:ext cx="90833"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84D14D54-D542-4178-BE55-43EAC5951D64}"/>
            </a:ext>
          </a:extLst>
        </xdr:cNvPr>
        <xdr:cNvSpPr txBox="1"/>
      </xdr:nvSpPr>
      <xdr:spPr>
        <a:xfrm>
          <a:off x="1858893" y="146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D01E6D0E-B2B3-4951-8F17-BC7CA6A542A6}"/>
            </a:ext>
          </a:extLst>
        </xdr:cNvPr>
        <xdr:cNvSpPr/>
      </xdr:nvSpPr>
      <xdr:spPr>
        <a:xfrm>
          <a:off x="1332396" y="14504818"/>
          <a:ext cx="90832"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94680DB1-6E04-4DAD-959F-D06BE6A6D6FF}"/>
            </a:ext>
          </a:extLst>
        </xdr:cNvPr>
        <xdr:cNvSpPr txBox="1"/>
      </xdr:nvSpPr>
      <xdr:spPr>
        <a:xfrm>
          <a:off x="1012963" y="1459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B180B6A0-086E-4B41-8386-B4683A6E15C4}"/>
            </a:ext>
          </a:extLst>
        </xdr:cNvPr>
        <xdr:cNvSpPr txBox="1"/>
      </xdr:nvSpPr>
      <xdr:spPr>
        <a:xfrm>
          <a:off x="4500217" y="161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65C2421-6A18-497B-9070-712A1E4F34A0}"/>
            </a:ext>
          </a:extLst>
        </xdr:cNvPr>
        <xdr:cNvSpPr txBox="1"/>
      </xdr:nvSpPr>
      <xdr:spPr>
        <a:xfrm>
          <a:off x="3705087" y="161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846B74B6-629F-4939-8E65-A4FAE760FE83}"/>
            </a:ext>
          </a:extLst>
        </xdr:cNvPr>
        <xdr:cNvSpPr txBox="1"/>
      </xdr:nvSpPr>
      <xdr:spPr>
        <a:xfrm>
          <a:off x="2859157" y="161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091E473-B1C8-4747-A16A-8F7E37611719}"/>
            </a:ext>
          </a:extLst>
        </xdr:cNvPr>
        <xdr:cNvSpPr txBox="1"/>
      </xdr:nvSpPr>
      <xdr:spPr>
        <a:xfrm>
          <a:off x="2013226" y="161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660A8A1-1C81-4613-B0E3-80CDD905D700}"/>
            </a:ext>
          </a:extLst>
        </xdr:cNvPr>
        <xdr:cNvSpPr txBox="1"/>
      </xdr:nvSpPr>
      <xdr:spPr>
        <a:xfrm>
          <a:off x="1178063" y="161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154722</xdr:rowOff>
    </xdr:from>
    <xdr:to>
      <xdr:col>23</xdr:col>
      <xdr:colOff>184150</xdr:colOff>
      <xdr:row>84</xdr:row>
      <xdr:rowOff>84872</xdr:rowOff>
    </xdr:to>
    <xdr:sp macro="" textlink="">
      <xdr:nvSpPr>
        <xdr:cNvPr id="210" name="楕円 209">
          <a:extLst>
            <a:ext uri="{FF2B5EF4-FFF2-40B4-BE49-F238E27FC236}">
              <a16:creationId xmlns:a16="http://schemas.microsoft.com/office/drawing/2014/main" id="{D8F7F811-928B-45FE-86A4-3533EE3132F6}"/>
            </a:ext>
          </a:extLst>
        </xdr:cNvPr>
        <xdr:cNvSpPr/>
      </xdr:nvSpPr>
      <xdr:spPr>
        <a:xfrm>
          <a:off x="4654550" y="14673804"/>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171249</xdr:rowOff>
    </xdr:from>
    <xdr:ext cx="762000" cy="259045"/>
    <xdr:sp macro="" textlink="">
      <xdr:nvSpPr>
        <xdr:cNvPr id="211" name="人件費・物件費等の状況該当値テキスト">
          <a:extLst>
            <a:ext uri="{FF2B5EF4-FFF2-40B4-BE49-F238E27FC236}">
              <a16:creationId xmlns:a16="http://schemas.microsoft.com/office/drawing/2014/main" id="{2EE7C5FD-9191-4DD7-B18A-B7887E01EB1A}"/>
            </a:ext>
          </a:extLst>
        </xdr:cNvPr>
        <xdr:cNvSpPr txBox="1"/>
      </xdr:nvSpPr>
      <xdr:spPr>
        <a:xfrm>
          <a:off x="4783483" y="1451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121140</xdr:rowOff>
    </xdr:from>
    <xdr:to>
      <xdr:col>19</xdr:col>
      <xdr:colOff>184150</xdr:colOff>
      <xdr:row>84</xdr:row>
      <xdr:rowOff>51290</xdr:rowOff>
    </xdr:to>
    <xdr:sp macro="" textlink="">
      <xdr:nvSpPr>
        <xdr:cNvPr id="212" name="楕円 211">
          <a:extLst>
            <a:ext uri="{FF2B5EF4-FFF2-40B4-BE49-F238E27FC236}">
              <a16:creationId xmlns:a16="http://schemas.microsoft.com/office/drawing/2014/main" id="{B8F85F6F-50A0-4931-AD20-16AF3CA6E587}"/>
            </a:ext>
          </a:extLst>
        </xdr:cNvPr>
        <xdr:cNvSpPr/>
      </xdr:nvSpPr>
      <xdr:spPr>
        <a:xfrm>
          <a:off x="3859420" y="1464022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61467</xdr:rowOff>
    </xdr:from>
    <xdr:ext cx="736600" cy="259045"/>
    <xdr:sp macro="" textlink="">
      <xdr:nvSpPr>
        <xdr:cNvPr id="213" name="テキスト ボックス 212">
          <a:extLst>
            <a:ext uri="{FF2B5EF4-FFF2-40B4-BE49-F238E27FC236}">
              <a16:creationId xmlns:a16="http://schemas.microsoft.com/office/drawing/2014/main" id="{CA225B2A-6040-46A9-8B7B-744618303E12}"/>
            </a:ext>
          </a:extLst>
        </xdr:cNvPr>
        <xdr:cNvSpPr txBox="1"/>
      </xdr:nvSpPr>
      <xdr:spPr>
        <a:xfrm>
          <a:off x="3550754" y="1440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52200</xdr:rowOff>
    </xdr:from>
    <xdr:to>
      <xdr:col>15</xdr:col>
      <xdr:colOff>133350</xdr:colOff>
      <xdr:row>83</xdr:row>
      <xdr:rowOff>153800</xdr:rowOff>
    </xdr:to>
    <xdr:sp macro="" textlink="">
      <xdr:nvSpPr>
        <xdr:cNvPr id="214" name="楕円 213">
          <a:extLst>
            <a:ext uri="{FF2B5EF4-FFF2-40B4-BE49-F238E27FC236}">
              <a16:creationId xmlns:a16="http://schemas.microsoft.com/office/drawing/2014/main" id="{D6D088D0-8ACE-401D-AC19-666F9FBB7D4E}"/>
            </a:ext>
          </a:extLst>
        </xdr:cNvPr>
        <xdr:cNvSpPr/>
      </xdr:nvSpPr>
      <xdr:spPr>
        <a:xfrm>
          <a:off x="3013489" y="1457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163977</xdr:rowOff>
    </xdr:from>
    <xdr:ext cx="762000" cy="259045"/>
    <xdr:sp macro="" textlink="">
      <xdr:nvSpPr>
        <xdr:cNvPr id="215" name="テキスト ボックス 214">
          <a:extLst>
            <a:ext uri="{FF2B5EF4-FFF2-40B4-BE49-F238E27FC236}">
              <a16:creationId xmlns:a16="http://schemas.microsoft.com/office/drawing/2014/main" id="{29A89872-5BBA-4490-8051-29CAD2EF6DC6}"/>
            </a:ext>
          </a:extLst>
        </xdr:cNvPr>
        <xdr:cNvSpPr txBox="1"/>
      </xdr:nvSpPr>
      <xdr:spPr>
        <a:xfrm>
          <a:off x="2704824" y="1433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24301</xdr:rowOff>
    </xdr:from>
    <xdr:to>
      <xdr:col>11</xdr:col>
      <xdr:colOff>82550</xdr:colOff>
      <xdr:row>83</xdr:row>
      <xdr:rowOff>125901</xdr:rowOff>
    </xdr:to>
    <xdr:sp macro="" textlink="">
      <xdr:nvSpPr>
        <xdr:cNvPr id="216" name="楕円 215">
          <a:extLst>
            <a:ext uri="{FF2B5EF4-FFF2-40B4-BE49-F238E27FC236}">
              <a16:creationId xmlns:a16="http://schemas.microsoft.com/office/drawing/2014/main" id="{73E7601D-5543-48DC-BFBF-9BC118660DA9}"/>
            </a:ext>
          </a:extLst>
        </xdr:cNvPr>
        <xdr:cNvSpPr/>
      </xdr:nvSpPr>
      <xdr:spPr>
        <a:xfrm>
          <a:off x="2178326" y="14543383"/>
          <a:ext cx="9083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136078</xdr:rowOff>
    </xdr:from>
    <xdr:ext cx="762000" cy="259045"/>
    <xdr:sp macro="" textlink="">
      <xdr:nvSpPr>
        <xdr:cNvPr id="217" name="テキスト ボックス 216">
          <a:extLst>
            <a:ext uri="{FF2B5EF4-FFF2-40B4-BE49-F238E27FC236}">
              <a16:creationId xmlns:a16="http://schemas.microsoft.com/office/drawing/2014/main" id="{D84C16A7-EF97-4EF3-A8C0-10A4984691BF}"/>
            </a:ext>
          </a:extLst>
        </xdr:cNvPr>
        <xdr:cNvSpPr txBox="1"/>
      </xdr:nvSpPr>
      <xdr:spPr>
        <a:xfrm>
          <a:off x="1858893" y="1430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81373</xdr:rowOff>
    </xdr:from>
    <xdr:to>
      <xdr:col>7</xdr:col>
      <xdr:colOff>31750</xdr:colOff>
      <xdr:row>83</xdr:row>
      <xdr:rowOff>11523</xdr:rowOff>
    </xdr:to>
    <xdr:sp macro="" textlink="">
      <xdr:nvSpPr>
        <xdr:cNvPr id="218" name="楕円 217">
          <a:extLst>
            <a:ext uri="{FF2B5EF4-FFF2-40B4-BE49-F238E27FC236}">
              <a16:creationId xmlns:a16="http://schemas.microsoft.com/office/drawing/2014/main" id="{894F6016-23AD-4D26-8FE5-57C9A9F67D5A}"/>
            </a:ext>
          </a:extLst>
        </xdr:cNvPr>
        <xdr:cNvSpPr/>
      </xdr:nvSpPr>
      <xdr:spPr>
        <a:xfrm>
          <a:off x="1332396" y="14425526"/>
          <a:ext cx="90832"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21700</xdr:rowOff>
    </xdr:from>
    <xdr:ext cx="762000" cy="259045"/>
    <xdr:sp macro="" textlink="">
      <xdr:nvSpPr>
        <xdr:cNvPr id="219" name="テキスト ボックス 218">
          <a:extLst>
            <a:ext uri="{FF2B5EF4-FFF2-40B4-BE49-F238E27FC236}">
              <a16:creationId xmlns:a16="http://schemas.microsoft.com/office/drawing/2014/main" id="{661D38B3-AF39-47D8-A61A-765AD57F5107}"/>
            </a:ext>
          </a:extLst>
        </xdr:cNvPr>
        <xdr:cNvSpPr txBox="1"/>
      </xdr:nvSpPr>
      <xdr:spPr>
        <a:xfrm>
          <a:off x="1012963" y="1419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2C69BF5A-72C6-4F75-A913-9F850BFC93AA}"/>
            </a:ext>
          </a:extLst>
        </xdr:cNvPr>
        <xdr:cNvSpPr/>
      </xdr:nvSpPr>
      <xdr:spPr>
        <a:xfrm>
          <a:off x="12170189" y="12890445"/>
          <a:ext cx="4821583"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8DFC4984-0B0E-4C62-B7B1-FE62BD7E6598}"/>
            </a:ext>
          </a:extLst>
        </xdr:cNvPr>
        <xdr:cNvSpPr txBox="1"/>
      </xdr:nvSpPr>
      <xdr:spPr>
        <a:xfrm>
          <a:off x="12951217" y="13259352"/>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218C334C-E988-4A58-88D9-18DE7B0C76C9}"/>
            </a:ext>
          </a:extLst>
        </xdr:cNvPr>
        <xdr:cNvSpPr txBox="1"/>
      </xdr:nvSpPr>
      <xdr:spPr>
        <a:xfrm>
          <a:off x="14645885" y="1323395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165EFABB-4BD9-4A6B-BCEC-BD09C8B2775F}"/>
            </a:ext>
          </a:extLst>
        </xdr:cNvPr>
        <xdr:cNvSpPr/>
      </xdr:nvSpPr>
      <xdr:spPr>
        <a:xfrm>
          <a:off x="17055272" y="13151402"/>
          <a:ext cx="1437861"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477F5EF2-43BC-45E2-91EB-87118A22F822}"/>
            </a:ext>
          </a:extLst>
        </xdr:cNvPr>
        <xdr:cNvSpPr/>
      </xdr:nvSpPr>
      <xdr:spPr>
        <a:xfrm>
          <a:off x="17055272" y="13345381"/>
          <a:ext cx="1437861"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BA35FCCE-0636-42E2-B680-E20BD310A27A}"/>
            </a:ext>
          </a:extLst>
        </xdr:cNvPr>
        <xdr:cNvSpPr/>
      </xdr:nvSpPr>
      <xdr:spPr>
        <a:xfrm>
          <a:off x="18620133" y="13151402"/>
          <a:ext cx="1205395"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D49CA9CC-2443-457F-8FB4-701F5490585F}"/>
            </a:ext>
          </a:extLst>
        </xdr:cNvPr>
        <xdr:cNvSpPr/>
      </xdr:nvSpPr>
      <xdr:spPr>
        <a:xfrm>
          <a:off x="18620133" y="13345381"/>
          <a:ext cx="1205395"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B18FB3E7-7B15-4EE3-83A4-9B73033CA6FE}"/>
            </a:ext>
          </a:extLst>
        </xdr:cNvPr>
        <xdr:cNvSpPr/>
      </xdr:nvSpPr>
      <xdr:spPr>
        <a:xfrm>
          <a:off x="20005261" y="13151402"/>
          <a:ext cx="1205396"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AC0DDDCA-D9EA-4C56-A048-E693555980B0}"/>
            </a:ext>
          </a:extLst>
        </xdr:cNvPr>
        <xdr:cNvSpPr/>
      </xdr:nvSpPr>
      <xdr:spPr>
        <a:xfrm>
          <a:off x="20005261" y="13345381"/>
          <a:ext cx="1205396"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DF8E7E6E-D551-4A79-B56B-2D3F258B21DD}"/>
            </a:ext>
          </a:extLst>
        </xdr:cNvPr>
        <xdr:cNvSpPr/>
      </xdr:nvSpPr>
      <xdr:spPr>
        <a:xfrm>
          <a:off x="12170189" y="13669838"/>
          <a:ext cx="4821583" cy="246170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9A69D10-0354-47EF-A057-6D514AFB8761}"/>
            </a:ext>
          </a:extLst>
        </xdr:cNvPr>
        <xdr:cNvSpPr/>
      </xdr:nvSpPr>
      <xdr:spPr>
        <a:xfrm>
          <a:off x="17171504" y="13669838"/>
          <a:ext cx="5720246" cy="2461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2791F89E-7AA5-458D-B49A-DD60A35E756B}"/>
            </a:ext>
          </a:extLst>
        </xdr:cNvPr>
        <xdr:cNvSpPr/>
      </xdr:nvSpPr>
      <xdr:spPr>
        <a:xfrm>
          <a:off x="17171504" y="13669838"/>
          <a:ext cx="3616187"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CD41B607-B3AF-4705-9766-50FE2E326CA0}"/>
            </a:ext>
          </a:extLst>
        </xdr:cNvPr>
        <xdr:cNvSpPr txBox="1"/>
      </xdr:nvSpPr>
      <xdr:spPr>
        <a:xfrm>
          <a:off x="17290553" y="13994296"/>
          <a:ext cx="5484964" cy="207026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年度に類似団体内平均値を下回ったが、令和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年度には同指数となり、令和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ポイントとなったが、令和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となった。新陳代謝などが進まず、高齢者層における平均給料が高くなっていることから、ライスパイレス指数が国より高くなっている。</a:t>
          </a:r>
        </a:p>
        <a:p>
          <a:r>
            <a:rPr kumimoji="1" lang="ja-JP" altLang="en-US" sz="1300">
              <a:latin typeface="ＭＳ Ｐゴシック" panose="020B0600070205080204" pitchFamily="50" charset="-128"/>
              <a:ea typeface="ＭＳ Ｐゴシック" panose="020B0600070205080204" pitchFamily="50" charset="-128"/>
            </a:rPr>
            <a:t>　今後、新陳代謝等を進め、ラスパイレス指数の抑制に努めていく。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465592C7-4928-466E-B46D-8BF6837EE52F}"/>
            </a:ext>
          </a:extLst>
        </xdr:cNvPr>
        <xdr:cNvCxnSpPr/>
      </xdr:nvCxnSpPr>
      <xdr:spPr>
        <a:xfrm>
          <a:off x="12170189" y="16131540"/>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C700C4C6-89E2-41C3-86FC-40AE77BC84E5}"/>
            </a:ext>
          </a:extLst>
        </xdr:cNvPr>
        <xdr:cNvSpPr txBox="1"/>
      </xdr:nvSpPr>
      <xdr:spPr>
        <a:xfrm>
          <a:off x="11451259" y="1598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465B14ED-A991-48E9-AA23-401C00C67050}"/>
            </a:ext>
          </a:extLst>
        </xdr:cNvPr>
        <xdr:cNvCxnSpPr/>
      </xdr:nvCxnSpPr>
      <xdr:spPr>
        <a:xfrm>
          <a:off x="12170189" y="15822958"/>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7A6C60C7-A044-4850-A716-1CDD43B87199}"/>
            </a:ext>
          </a:extLst>
        </xdr:cNvPr>
        <xdr:cNvSpPr txBox="1"/>
      </xdr:nvSpPr>
      <xdr:spPr>
        <a:xfrm>
          <a:off x="11451259" y="1567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4CD7674F-EC7D-4210-96EA-93640223FCCE}"/>
            </a:ext>
          </a:extLst>
        </xdr:cNvPr>
        <xdr:cNvCxnSpPr/>
      </xdr:nvCxnSpPr>
      <xdr:spPr>
        <a:xfrm>
          <a:off x="12170189" y="15514375"/>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77BF466B-8828-4093-8C96-B3E4B1D31787}"/>
            </a:ext>
          </a:extLst>
        </xdr:cNvPr>
        <xdr:cNvSpPr txBox="1"/>
      </xdr:nvSpPr>
      <xdr:spPr>
        <a:xfrm>
          <a:off x="11451259" y="1536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ABB708EC-4CEE-4257-B113-76789D11A5AD}"/>
            </a:ext>
          </a:extLst>
        </xdr:cNvPr>
        <xdr:cNvCxnSpPr/>
      </xdr:nvCxnSpPr>
      <xdr:spPr>
        <a:xfrm>
          <a:off x="12170189" y="15205793"/>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D9B0417E-BE8B-4D52-A0E6-79A9D6204B1A}"/>
            </a:ext>
          </a:extLst>
        </xdr:cNvPr>
        <xdr:cNvSpPr txBox="1"/>
      </xdr:nvSpPr>
      <xdr:spPr>
        <a:xfrm>
          <a:off x="11451259" y="1506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46A455B3-AAC7-4C2F-9CF4-E81037BF7E0E}"/>
            </a:ext>
          </a:extLst>
        </xdr:cNvPr>
        <xdr:cNvCxnSpPr/>
      </xdr:nvCxnSpPr>
      <xdr:spPr>
        <a:xfrm>
          <a:off x="12170189" y="14900689"/>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868567DB-CCA1-4AF7-9CBB-30DF43926274}"/>
            </a:ext>
          </a:extLst>
        </xdr:cNvPr>
        <xdr:cNvSpPr txBox="1"/>
      </xdr:nvSpPr>
      <xdr:spPr>
        <a:xfrm>
          <a:off x="11451259" y="1475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8755553A-7D25-4D75-AA52-EF6A4B395D1F}"/>
            </a:ext>
          </a:extLst>
        </xdr:cNvPr>
        <xdr:cNvCxnSpPr/>
      </xdr:nvCxnSpPr>
      <xdr:spPr>
        <a:xfrm>
          <a:off x="12170189" y="14592107"/>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FA7B5208-C74D-4A7A-AF81-34892B4A83C6}"/>
            </a:ext>
          </a:extLst>
        </xdr:cNvPr>
        <xdr:cNvSpPr txBox="1"/>
      </xdr:nvSpPr>
      <xdr:spPr>
        <a:xfrm>
          <a:off x="11451259" y="1444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D3957743-68EB-45AE-B86E-2E0EA952D0C6}"/>
            </a:ext>
          </a:extLst>
        </xdr:cNvPr>
        <xdr:cNvCxnSpPr/>
      </xdr:nvCxnSpPr>
      <xdr:spPr>
        <a:xfrm>
          <a:off x="12170189" y="14283524"/>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5BABFEC6-04D6-4067-81C7-1C16CDFF5EAF}"/>
            </a:ext>
          </a:extLst>
        </xdr:cNvPr>
        <xdr:cNvSpPr txBox="1"/>
      </xdr:nvSpPr>
      <xdr:spPr>
        <a:xfrm>
          <a:off x="11451259" y="1413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ECFE388E-5296-4BD8-AF4A-5D5349AE9D3A}"/>
            </a:ext>
          </a:extLst>
        </xdr:cNvPr>
        <xdr:cNvCxnSpPr/>
      </xdr:nvCxnSpPr>
      <xdr:spPr>
        <a:xfrm>
          <a:off x="12170189" y="13974942"/>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BF41DD8A-C35C-4DFC-BA5B-E18F2516FC5A}"/>
            </a:ext>
          </a:extLst>
        </xdr:cNvPr>
        <xdr:cNvSpPr txBox="1"/>
      </xdr:nvSpPr>
      <xdr:spPr>
        <a:xfrm>
          <a:off x="11451259" y="138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45A54BA1-2A1C-4A63-A589-AB286F8EB0DA}"/>
            </a:ext>
          </a:extLst>
        </xdr:cNvPr>
        <xdr:cNvCxnSpPr/>
      </xdr:nvCxnSpPr>
      <xdr:spPr>
        <a:xfrm>
          <a:off x="12170189" y="13669838"/>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F21AC742-37BD-4086-9F51-90CB6F9A7EC1}"/>
            </a:ext>
          </a:extLst>
        </xdr:cNvPr>
        <xdr:cNvSpPr txBox="1"/>
      </xdr:nvSpPr>
      <xdr:spPr>
        <a:xfrm>
          <a:off x="11451259" y="1352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533A5352-E130-45EC-A104-6B3DBB88882F}"/>
            </a:ext>
          </a:extLst>
        </xdr:cNvPr>
        <xdr:cNvSpPr/>
      </xdr:nvSpPr>
      <xdr:spPr>
        <a:xfrm>
          <a:off x="12170189" y="13669838"/>
          <a:ext cx="4821583" cy="2461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E8E7AC3D-69D4-48DE-B147-17824B86404C}"/>
            </a:ext>
          </a:extLst>
        </xdr:cNvPr>
        <xdr:cNvCxnSpPr/>
      </xdr:nvCxnSpPr>
      <xdr:spPr>
        <a:xfrm flipV="1">
          <a:off x="16145841" y="14159396"/>
          <a:ext cx="0" cy="1448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1F97BD72-4AEC-4469-B501-D4054A91DE16}"/>
            </a:ext>
          </a:extLst>
        </xdr:cNvPr>
        <xdr:cNvSpPr txBox="1"/>
      </xdr:nvSpPr>
      <xdr:spPr>
        <a:xfrm>
          <a:off x="16234741" y="1558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1453A222-A9FE-491D-BA87-37BB4DC9A185}"/>
            </a:ext>
          </a:extLst>
        </xdr:cNvPr>
        <xdr:cNvCxnSpPr/>
      </xdr:nvCxnSpPr>
      <xdr:spPr>
        <a:xfrm>
          <a:off x="16067709" y="15608342"/>
          <a:ext cx="16703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48DB4B7E-6C19-4270-9C92-AB13F6F2EF67}"/>
            </a:ext>
          </a:extLst>
        </xdr:cNvPr>
        <xdr:cNvSpPr txBox="1"/>
      </xdr:nvSpPr>
      <xdr:spPr>
        <a:xfrm>
          <a:off x="16234741" y="1389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CBDDE298-A34B-4ABB-9F99-4CC24A3EC31F}"/>
            </a:ext>
          </a:extLst>
        </xdr:cNvPr>
        <xdr:cNvCxnSpPr/>
      </xdr:nvCxnSpPr>
      <xdr:spPr>
        <a:xfrm>
          <a:off x="16067709" y="14159396"/>
          <a:ext cx="16703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16669</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D867C2F5-B0E4-4807-99D1-B729563C2340}"/>
            </a:ext>
          </a:extLst>
        </xdr:cNvPr>
        <xdr:cNvCxnSpPr/>
      </xdr:nvCxnSpPr>
      <xdr:spPr>
        <a:xfrm flipV="1">
          <a:off x="15350711" y="14885608"/>
          <a:ext cx="79513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EA4841D0-CB93-405C-A764-D95ECE23B6E7}"/>
            </a:ext>
          </a:extLst>
        </xdr:cNvPr>
        <xdr:cNvSpPr txBox="1"/>
      </xdr:nvSpPr>
      <xdr:spPr>
        <a:xfrm>
          <a:off x="16234741" y="14612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86D1765B-88B9-4C15-A464-243A444D262A}"/>
            </a:ext>
          </a:extLst>
        </xdr:cNvPr>
        <xdr:cNvSpPr/>
      </xdr:nvSpPr>
      <xdr:spPr>
        <a:xfrm>
          <a:off x="16097858" y="14771004"/>
          <a:ext cx="98783"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E457573-8996-44AF-9177-EA080210B7F3}"/>
            </a:ext>
          </a:extLst>
        </xdr:cNvPr>
        <xdr:cNvCxnSpPr/>
      </xdr:nvCxnSpPr>
      <xdr:spPr>
        <a:xfrm>
          <a:off x="14507597" y="14836885"/>
          <a:ext cx="843114" cy="6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2D77D464-0151-43B3-838D-EEE7968E1E62}"/>
            </a:ext>
          </a:extLst>
        </xdr:cNvPr>
        <xdr:cNvSpPr/>
      </xdr:nvSpPr>
      <xdr:spPr>
        <a:xfrm>
          <a:off x="15302727" y="14771004"/>
          <a:ext cx="98784"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AA77B053-EC35-4C2D-9272-62167FF13BE6}"/>
            </a:ext>
          </a:extLst>
        </xdr:cNvPr>
        <xdr:cNvSpPr txBox="1"/>
      </xdr:nvSpPr>
      <xdr:spPr>
        <a:xfrm>
          <a:off x="14991246" y="14536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157956</xdr:rowOff>
    </xdr:to>
    <xdr:cxnSp macro="">
      <xdr:nvCxnSpPr>
        <xdr:cNvPr id="263" name="直線コネクタ 262">
          <a:extLst>
            <a:ext uri="{FF2B5EF4-FFF2-40B4-BE49-F238E27FC236}">
              <a16:creationId xmlns:a16="http://schemas.microsoft.com/office/drawing/2014/main" id="{398DE15C-69FC-4F50-9C4C-8D31FE11EB90}"/>
            </a:ext>
          </a:extLst>
        </xdr:cNvPr>
        <xdr:cNvCxnSpPr/>
      </xdr:nvCxnSpPr>
      <xdr:spPr>
        <a:xfrm flipV="1">
          <a:off x="13669617" y="14836885"/>
          <a:ext cx="83798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6053D491-70A5-443F-855D-1FB0E8879A65}"/>
            </a:ext>
          </a:extLst>
        </xdr:cNvPr>
        <xdr:cNvSpPr/>
      </xdr:nvSpPr>
      <xdr:spPr>
        <a:xfrm>
          <a:off x="14464748" y="14771004"/>
          <a:ext cx="90832"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F628A0A1-C54E-4C5D-8786-E7ADECB1AA2C}"/>
            </a:ext>
          </a:extLst>
        </xdr:cNvPr>
        <xdr:cNvSpPr txBox="1"/>
      </xdr:nvSpPr>
      <xdr:spPr>
        <a:xfrm>
          <a:off x="14145315" y="14536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157956</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21E9C1D5-7C8A-4F4A-8D83-872CE31843A2}"/>
            </a:ext>
          </a:extLst>
        </xdr:cNvPr>
        <xdr:cNvCxnSpPr/>
      </xdr:nvCxnSpPr>
      <xdr:spPr>
        <a:xfrm flipV="1">
          <a:off x="12823687" y="14851966"/>
          <a:ext cx="845930" cy="4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FCF25764-EF25-4568-9425-4E0C83C52AED}"/>
            </a:ext>
          </a:extLst>
        </xdr:cNvPr>
        <xdr:cNvSpPr/>
      </xdr:nvSpPr>
      <xdr:spPr>
        <a:xfrm>
          <a:off x="13618817" y="14801166"/>
          <a:ext cx="9364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6E4264E9-4BFB-4C76-A8B3-B26AF7C60776}"/>
            </a:ext>
          </a:extLst>
        </xdr:cNvPr>
        <xdr:cNvSpPr txBox="1"/>
      </xdr:nvSpPr>
      <xdr:spPr>
        <a:xfrm>
          <a:off x="13310152" y="1456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AF9A56F-287F-45CB-A9D0-11239A93612F}"/>
            </a:ext>
          </a:extLst>
        </xdr:cNvPr>
        <xdr:cNvSpPr/>
      </xdr:nvSpPr>
      <xdr:spPr>
        <a:xfrm>
          <a:off x="12772887" y="1480116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DD199522-0DD5-45DF-AE15-8AF3402CE587}"/>
            </a:ext>
          </a:extLst>
        </xdr:cNvPr>
        <xdr:cNvSpPr txBox="1"/>
      </xdr:nvSpPr>
      <xdr:spPr>
        <a:xfrm>
          <a:off x="12464222" y="1456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2A3C12F-9F00-4D03-9622-90ED3941E913}"/>
            </a:ext>
          </a:extLst>
        </xdr:cNvPr>
        <xdr:cNvSpPr txBox="1"/>
      </xdr:nvSpPr>
      <xdr:spPr>
        <a:xfrm>
          <a:off x="15940709" y="161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F7A8C429-0625-4DE2-BD82-1E97778D10F1}"/>
            </a:ext>
          </a:extLst>
        </xdr:cNvPr>
        <xdr:cNvSpPr txBox="1"/>
      </xdr:nvSpPr>
      <xdr:spPr>
        <a:xfrm>
          <a:off x="15145578" y="161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E821BAD-8F2D-403D-9A25-5CB912DC29E4}"/>
            </a:ext>
          </a:extLst>
        </xdr:cNvPr>
        <xdr:cNvSpPr txBox="1"/>
      </xdr:nvSpPr>
      <xdr:spPr>
        <a:xfrm>
          <a:off x="14310415" y="161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2D6660B6-42A4-4F58-BFA8-E802BB952312}"/>
            </a:ext>
          </a:extLst>
        </xdr:cNvPr>
        <xdr:cNvSpPr txBox="1"/>
      </xdr:nvSpPr>
      <xdr:spPr>
        <a:xfrm>
          <a:off x="13464485" y="161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8EEA93E5-572C-42FA-93C7-67E2655E189D}"/>
            </a:ext>
          </a:extLst>
        </xdr:cNvPr>
        <xdr:cNvSpPr txBox="1"/>
      </xdr:nvSpPr>
      <xdr:spPr>
        <a:xfrm>
          <a:off x="12618554" y="161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137319</xdr:rowOff>
    </xdr:from>
    <xdr:to>
      <xdr:col>81</xdr:col>
      <xdr:colOff>95250</xdr:colOff>
      <xdr:row>85</xdr:row>
      <xdr:rowOff>67469</xdr:rowOff>
    </xdr:to>
    <xdr:sp macro="" textlink="">
      <xdr:nvSpPr>
        <xdr:cNvPr id="276" name="楕円 275">
          <a:extLst>
            <a:ext uri="{FF2B5EF4-FFF2-40B4-BE49-F238E27FC236}">
              <a16:creationId xmlns:a16="http://schemas.microsoft.com/office/drawing/2014/main" id="{CB5B32CA-608B-4A5A-BE91-3817833DEA5B}"/>
            </a:ext>
          </a:extLst>
        </xdr:cNvPr>
        <xdr:cNvSpPr/>
      </xdr:nvSpPr>
      <xdr:spPr>
        <a:xfrm>
          <a:off x="16097858" y="14831329"/>
          <a:ext cx="98783"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109396</xdr:rowOff>
    </xdr:from>
    <xdr:ext cx="762000" cy="259045"/>
    <xdr:sp macro="" textlink="">
      <xdr:nvSpPr>
        <xdr:cNvPr id="277" name="給与水準   （国との比較）該当値テキスト">
          <a:extLst>
            <a:ext uri="{FF2B5EF4-FFF2-40B4-BE49-F238E27FC236}">
              <a16:creationId xmlns:a16="http://schemas.microsoft.com/office/drawing/2014/main" id="{5204AB64-98B5-4997-822C-B38115D56AC2}"/>
            </a:ext>
          </a:extLst>
        </xdr:cNvPr>
        <xdr:cNvSpPr txBox="1"/>
      </xdr:nvSpPr>
      <xdr:spPr>
        <a:xfrm>
          <a:off x="16234741" y="1480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AC1F4BE7-BE50-46E1-B110-08B15064E25F}"/>
            </a:ext>
          </a:extLst>
        </xdr:cNvPr>
        <xdr:cNvSpPr/>
      </xdr:nvSpPr>
      <xdr:spPr>
        <a:xfrm>
          <a:off x="15302727" y="14846410"/>
          <a:ext cx="98784"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9" name="テキスト ボックス 278">
          <a:extLst>
            <a:ext uri="{FF2B5EF4-FFF2-40B4-BE49-F238E27FC236}">
              <a16:creationId xmlns:a16="http://schemas.microsoft.com/office/drawing/2014/main" id="{6B7578BF-F8F1-4C6F-8631-DE80407214A2}"/>
            </a:ext>
          </a:extLst>
        </xdr:cNvPr>
        <xdr:cNvSpPr txBox="1"/>
      </xdr:nvSpPr>
      <xdr:spPr>
        <a:xfrm>
          <a:off x="14991246" y="1493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0" name="楕円 279">
          <a:extLst>
            <a:ext uri="{FF2B5EF4-FFF2-40B4-BE49-F238E27FC236}">
              <a16:creationId xmlns:a16="http://schemas.microsoft.com/office/drawing/2014/main" id="{5B3F7DE7-4AB0-4290-9521-414E593238C0}"/>
            </a:ext>
          </a:extLst>
        </xdr:cNvPr>
        <xdr:cNvSpPr/>
      </xdr:nvSpPr>
      <xdr:spPr>
        <a:xfrm>
          <a:off x="14464748" y="14786085"/>
          <a:ext cx="90832"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81" name="テキスト ボックス 280">
          <a:extLst>
            <a:ext uri="{FF2B5EF4-FFF2-40B4-BE49-F238E27FC236}">
              <a16:creationId xmlns:a16="http://schemas.microsoft.com/office/drawing/2014/main" id="{13C1F3BA-8F1E-44A3-BEFA-F5807AED8417}"/>
            </a:ext>
          </a:extLst>
        </xdr:cNvPr>
        <xdr:cNvSpPr txBox="1"/>
      </xdr:nvSpPr>
      <xdr:spPr>
        <a:xfrm>
          <a:off x="14145315" y="1487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107156</xdr:rowOff>
    </xdr:from>
    <xdr:to>
      <xdr:col>68</xdr:col>
      <xdr:colOff>203200</xdr:colOff>
      <xdr:row>85</xdr:row>
      <xdr:rowOff>37306</xdr:rowOff>
    </xdr:to>
    <xdr:sp macro="" textlink="">
      <xdr:nvSpPr>
        <xdr:cNvPr id="282" name="楕円 281">
          <a:extLst>
            <a:ext uri="{FF2B5EF4-FFF2-40B4-BE49-F238E27FC236}">
              <a16:creationId xmlns:a16="http://schemas.microsoft.com/office/drawing/2014/main" id="{A18246B1-451C-493C-A4FE-ADC1EF42191C}"/>
            </a:ext>
          </a:extLst>
        </xdr:cNvPr>
        <xdr:cNvSpPr/>
      </xdr:nvSpPr>
      <xdr:spPr>
        <a:xfrm>
          <a:off x="13618817" y="14801166"/>
          <a:ext cx="9364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83" name="テキスト ボックス 282">
          <a:extLst>
            <a:ext uri="{FF2B5EF4-FFF2-40B4-BE49-F238E27FC236}">
              <a16:creationId xmlns:a16="http://schemas.microsoft.com/office/drawing/2014/main" id="{B55B2511-ABDA-4049-B593-90014706B1BE}"/>
            </a:ext>
          </a:extLst>
        </xdr:cNvPr>
        <xdr:cNvSpPr txBox="1"/>
      </xdr:nvSpPr>
      <xdr:spPr>
        <a:xfrm>
          <a:off x="13310152" y="1489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7CCC3E08-4506-4F25-BA64-7752EE4F3D23}"/>
            </a:ext>
          </a:extLst>
        </xdr:cNvPr>
        <xdr:cNvSpPr/>
      </xdr:nvSpPr>
      <xdr:spPr>
        <a:xfrm>
          <a:off x="12772887" y="1484641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E8EAEDEF-7B54-4C76-9714-F4E2BC8FBC5A}"/>
            </a:ext>
          </a:extLst>
        </xdr:cNvPr>
        <xdr:cNvSpPr txBox="1"/>
      </xdr:nvSpPr>
      <xdr:spPr>
        <a:xfrm>
          <a:off x="12464222" y="1493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DD25A8FF-B060-44EC-84CD-8E8ABD4DA26A}"/>
            </a:ext>
          </a:extLst>
        </xdr:cNvPr>
        <xdr:cNvSpPr/>
      </xdr:nvSpPr>
      <xdr:spPr>
        <a:xfrm>
          <a:off x="12170189" y="9003913"/>
          <a:ext cx="4821583"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E31FA7AC-876F-4452-AF16-B468CE9C99E6}"/>
            </a:ext>
          </a:extLst>
        </xdr:cNvPr>
        <xdr:cNvSpPr txBox="1"/>
      </xdr:nvSpPr>
      <xdr:spPr>
        <a:xfrm>
          <a:off x="12667956" y="9372821"/>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4CB902CC-BBAF-4659-A0BA-EFCCF267D04A}"/>
            </a:ext>
          </a:extLst>
        </xdr:cNvPr>
        <xdr:cNvSpPr txBox="1"/>
      </xdr:nvSpPr>
      <xdr:spPr>
        <a:xfrm>
          <a:off x="14929145" y="9347421"/>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C9BAB154-C541-4D3F-B49C-7F2885240088}"/>
            </a:ext>
          </a:extLst>
        </xdr:cNvPr>
        <xdr:cNvSpPr/>
      </xdr:nvSpPr>
      <xdr:spPr>
        <a:xfrm>
          <a:off x="17055272" y="9261392"/>
          <a:ext cx="143786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5821666D-375E-4DCD-BE44-3F7417541832}"/>
            </a:ext>
          </a:extLst>
        </xdr:cNvPr>
        <xdr:cNvSpPr/>
      </xdr:nvSpPr>
      <xdr:spPr>
        <a:xfrm>
          <a:off x="17055272" y="9458850"/>
          <a:ext cx="1437861"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6741B9BC-9AA6-4DC8-8E1B-C23340D6FE6A}"/>
            </a:ext>
          </a:extLst>
        </xdr:cNvPr>
        <xdr:cNvSpPr/>
      </xdr:nvSpPr>
      <xdr:spPr>
        <a:xfrm>
          <a:off x="18620133" y="9261392"/>
          <a:ext cx="1205395"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94773956-4A23-4633-9F6B-ECF3BC6B4101}"/>
            </a:ext>
          </a:extLst>
        </xdr:cNvPr>
        <xdr:cNvSpPr/>
      </xdr:nvSpPr>
      <xdr:spPr>
        <a:xfrm>
          <a:off x="18620133" y="9458850"/>
          <a:ext cx="1205395"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39695BDF-1A3F-4EF9-B35F-293C42087916}"/>
            </a:ext>
          </a:extLst>
        </xdr:cNvPr>
        <xdr:cNvSpPr/>
      </xdr:nvSpPr>
      <xdr:spPr>
        <a:xfrm>
          <a:off x="20005261" y="9261392"/>
          <a:ext cx="1205396"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8724301A-5647-440C-AEE4-AA09F9829A61}"/>
            </a:ext>
          </a:extLst>
        </xdr:cNvPr>
        <xdr:cNvSpPr/>
      </xdr:nvSpPr>
      <xdr:spPr>
        <a:xfrm>
          <a:off x="20005261" y="9458850"/>
          <a:ext cx="1205396"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868A8928-8469-4AC0-B53B-D634ED345E18}"/>
            </a:ext>
          </a:extLst>
        </xdr:cNvPr>
        <xdr:cNvSpPr/>
      </xdr:nvSpPr>
      <xdr:spPr>
        <a:xfrm>
          <a:off x="12170189" y="9779828"/>
          <a:ext cx="4821583" cy="2465181"/>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1EB4357F-30AF-412D-B66D-C11DCAAA7FB4}"/>
            </a:ext>
          </a:extLst>
        </xdr:cNvPr>
        <xdr:cNvSpPr/>
      </xdr:nvSpPr>
      <xdr:spPr>
        <a:xfrm>
          <a:off x="17171504" y="9779828"/>
          <a:ext cx="5720246" cy="246518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2CC3D30C-E0FF-4754-A4EC-18E8DAD76320}"/>
            </a:ext>
          </a:extLst>
        </xdr:cNvPr>
        <xdr:cNvSpPr/>
      </xdr:nvSpPr>
      <xdr:spPr>
        <a:xfrm>
          <a:off x="17171504" y="9779828"/>
          <a:ext cx="3616187"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8A588570-5368-4DB9-85D0-AA1C11714162}"/>
            </a:ext>
          </a:extLst>
        </xdr:cNvPr>
        <xdr:cNvSpPr txBox="1"/>
      </xdr:nvSpPr>
      <xdr:spPr>
        <a:xfrm>
          <a:off x="17290553" y="10104286"/>
          <a:ext cx="5484964" cy="207374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年度までは増加傾向にあり、令和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年度ではわずかに減少したが、令和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年度には増加となった。類似団体内平均値との差は、令和元年度に</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人まで縮小したが、その後は拡大傾向にあり、令和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0.84</a:t>
          </a:r>
          <a:r>
            <a:rPr kumimoji="1" lang="ja-JP" altLang="en-US" sz="1300">
              <a:latin typeface="ＭＳ Ｐゴシック" panose="020B0600070205080204" pitchFamily="50" charset="-128"/>
              <a:ea typeface="ＭＳ Ｐゴシック" panose="020B0600070205080204" pitchFamily="50" charset="-128"/>
            </a:rPr>
            <a:t>人まで拡大した。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B46A67EC-160B-45FC-BD4B-5AC319D1B266}"/>
            </a:ext>
          </a:extLst>
        </xdr:cNvPr>
        <xdr:cNvSpPr txBox="1"/>
      </xdr:nvSpPr>
      <xdr:spPr>
        <a:xfrm>
          <a:off x="12132089" y="9585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A8AEF00A-BB4D-4461-BFA9-90E5A9EEEBD2}"/>
            </a:ext>
          </a:extLst>
        </xdr:cNvPr>
        <xdr:cNvCxnSpPr/>
      </xdr:nvCxnSpPr>
      <xdr:spPr>
        <a:xfrm>
          <a:off x="12170189" y="12245009"/>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34AFBFD3-88ED-48A8-B963-0231029FA20F}"/>
            </a:ext>
          </a:extLst>
        </xdr:cNvPr>
        <xdr:cNvSpPr txBox="1"/>
      </xdr:nvSpPr>
      <xdr:spPr>
        <a:xfrm>
          <a:off x="11451259" y="1209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D577FBB8-B67E-4D1B-882F-D625CBA70D5D}"/>
            </a:ext>
          </a:extLst>
        </xdr:cNvPr>
        <xdr:cNvCxnSpPr/>
      </xdr:nvCxnSpPr>
      <xdr:spPr>
        <a:xfrm>
          <a:off x="12170189" y="11889858"/>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7EE266F2-92C9-44BA-B013-6A20926B2915}"/>
            </a:ext>
          </a:extLst>
        </xdr:cNvPr>
        <xdr:cNvSpPr txBox="1"/>
      </xdr:nvSpPr>
      <xdr:spPr>
        <a:xfrm>
          <a:off x="11451259" y="1174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630038BE-2F9A-4970-B59B-98F4C7858860}"/>
            </a:ext>
          </a:extLst>
        </xdr:cNvPr>
        <xdr:cNvCxnSpPr/>
      </xdr:nvCxnSpPr>
      <xdr:spPr>
        <a:xfrm>
          <a:off x="12170189" y="11538187"/>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E4ADFD7-0C67-4DBA-B73A-F527502DFA3B}"/>
            </a:ext>
          </a:extLst>
        </xdr:cNvPr>
        <xdr:cNvSpPr txBox="1"/>
      </xdr:nvSpPr>
      <xdr:spPr>
        <a:xfrm>
          <a:off x="11451259" y="1139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9ADEC1C1-908D-474A-B97D-6413D2EC66A1}"/>
            </a:ext>
          </a:extLst>
        </xdr:cNvPr>
        <xdr:cNvCxnSpPr/>
      </xdr:nvCxnSpPr>
      <xdr:spPr>
        <a:xfrm>
          <a:off x="12170189" y="11186515"/>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C11897F5-260B-4A2C-8818-99C3FBCD637F}"/>
            </a:ext>
          </a:extLst>
        </xdr:cNvPr>
        <xdr:cNvSpPr txBox="1"/>
      </xdr:nvSpPr>
      <xdr:spPr>
        <a:xfrm>
          <a:off x="11451259" y="1104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E3CBB4A6-49DA-4076-A594-0BAE1A17F8CA}"/>
            </a:ext>
          </a:extLst>
        </xdr:cNvPr>
        <xdr:cNvCxnSpPr/>
      </xdr:nvCxnSpPr>
      <xdr:spPr>
        <a:xfrm>
          <a:off x="12170189" y="10834843"/>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956F32C7-5D0F-407B-A0C3-4AA97F6C1023}"/>
            </a:ext>
          </a:extLst>
        </xdr:cNvPr>
        <xdr:cNvSpPr txBox="1"/>
      </xdr:nvSpPr>
      <xdr:spPr>
        <a:xfrm>
          <a:off x="11451259" y="106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4144C768-B1C9-4ED5-9778-3BB4DE294B78}"/>
            </a:ext>
          </a:extLst>
        </xdr:cNvPr>
        <xdr:cNvCxnSpPr/>
      </xdr:nvCxnSpPr>
      <xdr:spPr>
        <a:xfrm>
          <a:off x="12170189" y="10483171"/>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8F854188-5677-4F43-9EE9-6ADB8532C1CE}"/>
            </a:ext>
          </a:extLst>
        </xdr:cNvPr>
        <xdr:cNvSpPr txBox="1"/>
      </xdr:nvSpPr>
      <xdr:spPr>
        <a:xfrm>
          <a:off x="11451259" y="1034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4973E392-1A90-4985-A232-F91EE1173971}"/>
            </a:ext>
          </a:extLst>
        </xdr:cNvPr>
        <xdr:cNvCxnSpPr/>
      </xdr:nvCxnSpPr>
      <xdr:spPr>
        <a:xfrm>
          <a:off x="12170189" y="10131501"/>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445AF537-41FF-45E6-B6AB-78C77799FD8E}"/>
            </a:ext>
          </a:extLst>
        </xdr:cNvPr>
        <xdr:cNvSpPr txBox="1"/>
      </xdr:nvSpPr>
      <xdr:spPr>
        <a:xfrm>
          <a:off x="11451259" y="998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A188B414-D928-4EE3-8E2C-3782AAE7E7DB}"/>
            </a:ext>
          </a:extLst>
        </xdr:cNvPr>
        <xdr:cNvCxnSpPr/>
      </xdr:nvCxnSpPr>
      <xdr:spPr>
        <a:xfrm>
          <a:off x="12170189" y="9779828"/>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C40786FE-353F-4CD3-8FBB-FC619319D07E}"/>
            </a:ext>
          </a:extLst>
        </xdr:cNvPr>
        <xdr:cNvSpPr txBox="1"/>
      </xdr:nvSpPr>
      <xdr:spPr>
        <a:xfrm>
          <a:off x="11451259" y="96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FAB52CC5-DF05-49BC-A2DC-584B799E9BAC}"/>
            </a:ext>
          </a:extLst>
        </xdr:cNvPr>
        <xdr:cNvSpPr/>
      </xdr:nvSpPr>
      <xdr:spPr>
        <a:xfrm>
          <a:off x="12170189" y="9779828"/>
          <a:ext cx="4821583" cy="2465181"/>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100A2345-712B-4E8F-B9C4-31EABBD6B810}"/>
            </a:ext>
          </a:extLst>
        </xdr:cNvPr>
        <xdr:cNvCxnSpPr/>
      </xdr:nvCxnSpPr>
      <xdr:spPr>
        <a:xfrm flipV="1">
          <a:off x="16145841" y="10364820"/>
          <a:ext cx="0" cy="1272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18584B9C-B4C0-4D09-84BD-E156F03A442A}"/>
            </a:ext>
          </a:extLst>
        </xdr:cNvPr>
        <xdr:cNvSpPr txBox="1"/>
      </xdr:nvSpPr>
      <xdr:spPr>
        <a:xfrm>
          <a:off x="16234741" y="1160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D3343F89-7BCE-401B-9BB5-3F7B129D57B9}"/>
            </a:ext>
          </a:extLst>
        </xdr:cNvPr>
        <xdr:cNvCxnSpPr/>
      </xdr:nvCxnSpPr>
      <xdr:spPr>
        <a:xfrm>
          <a:off x="16067709" y="11637036"/>
          <a:ext cx="16703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7BD8B383-E91F-4DE4-8395-E40352779791}"/>
            </a:ext>
          </a:extLst>
        </xdr:cNvPr>
        <xdr:cNvSpPr txBox="1"/>
      </xdr:nvSpPr>
      <xdr:spPr>
        <a:xfrm>
          <a:off x="16234741" y="1010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CBCB2D79-BFC5-426E-8655-7345BABCC4BE}"/>
            </a:ext>
          </a:extLst>
        </xdr:cNvPr>
        <xdr:cNvCxnSpPr/>
      </xdr:nvCxnSpPr>
      <xdr:spPr>
        <a:xfrm>
          <a:off x="16067709" y="10364820"/>
          <a:ext cx="16703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58480</xdr:rowOff>
    </xdr:from>
    <xdr:to>
      <xdr:col>81</xdr:col>
      <xdr:colOff>44450</xdr:colOff>
      <xdr:row>61</xdr:row>
      <xdr:rowOff>68822</xdr:rowOff>
    </xdr:to>
    <xdr:cxnSp macro="">
      <xdr:nvCxnSpPr>
        <xdr:cNvPr id="322" name="直線コネクタ 321">
          <a:extLst>
            <a:ext uri="{FF2B5EF4-FFF2-40B4-BE49-F238E27FC236}">
              <a16:creationId xmlns:a16="http://schemas.microsoft.com/office/drawing/2014/main" id="{19E084C6-16F2-4AB5-BC22-3AA9F8AF3E63}"/>
            </a:ext>
          </a:extLst>
        </xdr:cNvPr>
        <xdr:cNvCxnSpPr/>
      </xdr:nvCxnSpPr>
      <xdr:spPr>
        <a:xfrm>
          <a:off x="15350711" y="10729130"/>
          <a:ext cx="79513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F2CA6D02-2E7E-4623-9A62-C3FE639B32D1}"/>
            </a:ext>
          </a:extLst>
        </xdr:cNvPr>
        <xdr:cNvSpPr txBox="1"/>
      </xdr:nvSpPr>
      <xdr:spPr>
        <a:xfrm>
          <a:off x="16234741" y="107572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E3D2C53E-E79E-402B-9197-890365945CFB}"/>
            </a:ext>
          </a:extLst>
        </xdr:cNvPr>
        <xdr:cNvSpPr/>
      </xdr:nvSpPr>
      <xdr:spPr>
        <a:xfrm>
          <a:off x="16097858" y="10785192"/>
          <a:ext cx="98783"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58480</xdr:rowOff>
    </xdr:from>
    <xdr:to>
      <xdr:col>77</xdr:col>
      <xdr:colOff>44450</xdr:colOff>
      <xdr:row>61</xdr:row>
      <xdr:rowOff>79163</xdr:rowOff>
    </xdr:to>
    <xdr:cxnSp macro="">
      <xdr:nvCxnSpPr>
        <xdr:cNvPr id="325" name="直線コネクタ 324">
          <a:extLst>
            <a:ext uri="{FF2B5EF4-FFF2-40B4-BE49-F238E27FC236}">
              <a16:creationId xmlns:a16="http://schemas.microsoft.com/office/drawing/2014/main" id="{C74CB51D-06BA-4503-A287-00D3FCE21685}"/>
            </a:ext>
          </a:extLst>
        </xdr:cNvPr>
        <xdr:cNvCxnSpPr/>
      </xdr:nvCxnSpPr>
      <xdr:spPr>
        <a:xfrm flipV="1">
          <a:off x="14507597" y="10729130"/>
          <a:ext cx="843114"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DE4DC237-BEFF-4DCD-AD5C-BA53D4B8BACE}"/>
            </a:ext>
          </a:extLst>
        </xdr:cNvPr>
        <xdr:cNvSpPr/>
      </xdr:nvSpPr>
      <xdr:spPr>
        <a:xfrm>
          <a:off x="15302727" y="10773701"/>
          <a:ext cx="98784"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ECBC8CA-039A-478E-BDAF-8E280FA810D8}"/>
            </a:ext>
          </a:extLst>
        </xdr:cNvPr>
        <xdr:cNvSpPr txBox="1"/>
      </xdr:nvSpPr>
      <xdr:spPr>
        <a:xfrm>
          <a:off x="14991246" y="10863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59630</xdr:rowOff>
    </xdr:from>
    <xdr:to>
      <xdr:col>72</xdr:col>
      <xdr:colOff>203200</xdr:colOff>
      <xdr:row>61</xdr:row>
      <xdr:rowOff>79163</xdr:rowOff>
    </xdr:to>
    <xdr:cxnSp macro="">
      <xdr:nvCxnSpPr>
        <xdr:cNvPr id="328" name="直線コネクタ 327">
          <a:extLst>
            <a:ext uri="{FF2B5EF4-FFF2-40B4-BE49-F238E27FC236}">
              <a16:creationId xmlns:a16="http://schemas.microsoft.com/office/drawing/2014/main" id="{EB9BCDA0-5EFC-4EDA-8D56-5AC717D68AA8}"/>
            </a:ext>
          </a:extLst>
        </xdr:cNvPr>
        <xdr:cNvCxnSpPr/>
      </xdr:nvCxnSpPr>
      <xdr:spPr>
        <a:xfrm>
          <a:off x="13669617" y="10730280"/>
          <a:ext cx="83798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2A548DD8-39A4-460B-8F75-6D5555A607AC}"/>
            </a:ext>
          </a:extLst>
        </xdr:cNvPr>
        <xdr:cNvSpPr/>
      </xdr:nvSpPr>
      <xdr:spPr>
        <a:xfrm>
          <a:off x="14464748" y="10766807"/>
          <a:ext cx="90832"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10EECA12-E4E2-4918-9813-0785DA3A277C}"/>
            </a:ext>
          </a:extLst>
        </xdr:cNvPr>
        <xdr:cNvSpPr txBox="1"/>
      </xdr:nvSpPr>
      <xdr:spPr>
        <a:xfrm>
          <a:off x="14145315" y="108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49288</xdr:rowOff>
    </xdr:from>
    <xdr:to>
      <xdr:col>68</xdr:col>
      <xdr:colOff>152400</xdr:colOff>
      <xdr:row>61</xdr:row>
      <xdr:rowOff>59630</xdr:rowOff>
    </xdr:to>
    <xdr:cxnSp macro="">
      <xdr:nvCxnSpPr>
        <xdr:cNvPr id="331" name="直線コネクタ 330">
          <a:extLst>
            <a:ext uri="{FF2B5EF4-FFF2-40B4-BE49-F238E27FC236}">
              <a16:creationId xmlns:a16="http://schemas.microsoft.com/office/drawing/2014/main" id="{C545A36D-DAD5-4046-97E3-68344194CCDD}"/>
            </a:ext>
          </a:extLst>
        </xdr:cNvPr>
        <xdr:cNvCxnSpPr/>
      </xdr:nvCxnSpPr>
      <xdr:spPr>
        <a:xfrm>
          <a:off x="12823687" y="10719938"/>
          <a:ext cx="84593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989BA204-4ED3-446E-B1EB-738F1E1A4BEB}"/>
            </a:ext>
          </a:extLst>
        </xdr:cNvPr>
        <xdr:cNvSpPr/>
      </xdr:nvSpPr>
      <xdr:spPr>
        <a:xfrm>
          <a:off x="13618817" y="10728888"/>
          <a:ext cx="9364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4F725D24-26E4-41D1-8D1F-32AE73466194}"/>
            </a:ext>
          </a:extLst>
        </xdr:cNvPr>
        <xdr:cNvSpPr txBox="1"/>
      </xdr:nvSpPr>
      <xdr:spPr>
        <a:xfrm>
          <a:off x="13310152" y="1081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F737F415-D721-414A-A42F-C02985ABD308}"/>
            </a:ext>
          </a:extLst>
        </xdr:cNvPr>
        <xdr:cNvSpPr/>
      </xdr:nvSpPr>
      <xdr:spPr>
        <a:xfrm>
          <a:off x="12772887" y="1070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6AFFC33-5135-419E-90ED-5AC3748C0E05}"/>
            </a:ext>
          </a:extLst>
        </xdr:cNvPr>
        <xdr:cNvSpPr txBox="1"/>
      </xdr:nvSpPr>
      <xdr:spPr>
        <a:xfrm>
          <a:off x="12464222" y="1078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6D1CA65D-B585-4214-A07B-109AF252353A}"/>
            </a:ext>
          </a:extLst>
        </xdr:cNvPr>
        <xdr:cNvSpPr txBox="1"/>
      </xdr:nvSpPr>
      <xdr:spPr>
        <a:xfrm>
          <a:off x="15940709"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AC80B041-7A65-4FFD-BD7C-02000CCEAD0D}"/>
            </a:ext>
          </a:extLst>
        </xdr:cNvPr>
        <xdr:cNvSpPr txBox="1"/>
      </xdr:nvSpPr>
      <xdr:spPr>
        <a:xfrm>
          <a:off x="15145578"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BE92CAC-38E2-4E17-99DB-8ADB28B9EF72}"/>
            </a:ext>
          </a:extLst>
        </xdr:cNvPr>
        <xdr:cNvSpPr txBox="1"/>
      </xdr:nvSpPr>
      <xdr:spPr>
        <a:xfrm>
          <a:off x="14310415"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425870E8-E6BD-4084-ABB0-E5F3E8AFD875}"/>
            </a:ext>
          </a:extLst>
        </xdr:cNvPr>
        <xdr:cNvSpPr txBox="1"/>
      </xdr:nvSpPr>
      <xdr:spPr>
        <a:xfrm>
          <a:off x="13464485"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80F0E713-0BC7-4645-AFDF-8AD510EB8892}"/>
            </a:ext>
          </a:extLst>
        </xdr:cNvPr>
        <xdr:cNvSpPr txBox="1"/>
      </xdr:nvSpPr>
      <xdr:spPr>
        <a:xfrm>
          <a:off x="12618554"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18022</xdr:rowOff>
    </xdr:from>
    <xdr:to>
      <xdr:col>81</xdr:col>
      <xdr:colOff>95250</xdr:colOff>
      <xdr:row>61</xdr:row>
      <xdr:rowOff>119622</xdr:rowOff>
    </xdr:to>
    <xdr:sp macro="" textlink="">
      <xdr:nvSpPr>
        <xdr:cNvPr id="341" name="楕円 340">
          <a:extLst>
            <a:ext uri="{FF2B5EF4-FFF2-40B4-BE49-F238E27FC236}">
              <a16:creationId xmlns:a16="http://schemas.microsoft.com/office/drawing/2014/main" id="{0B8B5236-4597-4517-91B6-BC55C62B9E35}"/>
            </a:ext>
          </a:extLst>
        </xdr:cNvPr>
        <xdr:cNvSpPr/>
      </xdr:nvSpPr>
      <xdr:spPr>
        <a:xfrm>
          <a:off x="16097858" y="10688672"/>
          <a:ext cx="9878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34549</xdr:rowOff>
    </xdr:from>
    <xdr:ext cx="762000" cy="259045"/>
    <xdr:sp macro="" textlink="">
      <xdr:nvSpPr>
        <xdr:cNvPr id="342" name="定員管理の状況該当値テキスト">
          <a:extLst>
            <a:ext uri="{FF2B5EF4-FFF2-40B4-BE49-F238E27FC236}">
              <a16:creationId xmlns:a16="http://schemas.microsoft.com/office/drawing/2014/main" id="{9987BCD7-B9AE-46A7-A071-F3DD5CC0B46E}"/>
            </a:ext>
          </a:extLst>
        </xdr:cNvPr>
        <xdr:cNvSpPr txBox="1"/>
      </xdr:nvSpPr>
      <xdr:spPr>
        <a:xfrm>
          <a:off x="16234741" y="1053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7680</xdr:rowOff>
    </xdr:from>
    <xdr:to>
      <xdr:col>77</xdr:col>
      <xdr:colOff>95250</xdr:colOff>
      <xdr:row>61</xdr:row>
      <xdr:rowOff>109280</xdr:rowOff>
    </xdr:to>
    <xdr:sp macro="" textlink="">
      <xdr:nvSpPr>
        <xdr:cNvPr id="343" name="楕円 342">
          <a:extLst>
            <a:ext uri="{FF2B5EF4-FFF2-40B4-BE49-F238E27FC236}">
              <a16:creationId xmlns:a16="http://schemas.microsoft.com/office/drawing/2014/main" id="{4D726326-E8D8-4CDD-8F8F-DE0F9DEE0243}"/>
            </a:ext>
          </a:extLst>
        </xdr:cNvPr>
        <xdr:cNvSpPr/>
      </xdr:nvSpPr>
      <xdr:spPr>
        <a:xfrm>
          <a:off x="15302727" y="10678330"/>
          <a:ext cx="9878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119457</xdr:rowOff>
    </xdr:from>
    <xdr:ext cx="736600" cy="259045"/>
    <xdr:sp macro="" textlink="">
      <xdr:nvSpPr>
        <xdr:cNvPr id="344" name="テキスト ボックス 343">
          <a:extLst>
            <a:ext uri="{FF2B5EF4-FFF2-40B4-BE49-F238E27FC236}">
              <a16:creationId xmlns:a16="http://schemas.microsoft.com/office/drawing/2014/main" id="{0AEEE58D-A860-49F7-91D4-1EE563A0FDBA}"/>
            </a:ext>
          </a:extLst>
        </xdr:cNvPr>
        <xdr:cNvSpPr txBox="1"/>
      </xdr:nvSpPr>
      <xdr:spPr>
        <a:xfrm>
          <a:off x="14991246" y="1044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28363</xdr:rowOff>
    </xdr:from>
    <xdr:to>
      <xdr:col>73</xdr:col>
      <xdr:colOff>44450</xdr:colOff>
      <xdr:row>61</xdr:row>
      <xdr:rowOff>129963</xdr:rowOff>
    </xdr:to>
    <xdr:sp macro="" textlink="">
      <xdr:nvSpPr>
        <xdr:cNvPr id="345" name="楕円 344">
          <a:extLst>
            <a:ext uri="{FF2B5EF4-FFF2-40B4-BE49-F238E27FC236}">
              <a16:creationId xmlns:a16="http://schemas.microsoft.com/office/drawing/2014/main" id="{D286D80F-1DF4-49BB-92AA-978E65BC5020}"/>
            </a:ext>
          </a:extLst>
        </xdr:cNvPr>
        <xdr:cNvSpPr/>
      </xdr:nvSpPr>
      <xdr:spPr>
        <a:xfrm>
          <a:off x="14464748" y="10699013"/>
          <a:ext cx="908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46" name="テキスト ボックス 345">
          <a:extLst>
            <a:ext uri="{FF2B5EF4-FFF2-40B4-BE49-F238E27FC236}">
              <a16:creationId xmlns:a16="http://schemas.microsoft.com/office/drawing/2014/main" id="{B57B961E-4731-402D-91A2-CEAAC1D55F47}"/>
            </a:ext>
          </a:extLst>
        </xdr:cNvPr>
        <xdr:cNvSpPr txBox="1"/>
      </xdr:nvSpPr>
      <xdr:spPr>
        <a:xfrm>
          <a:off x="14145315" y="1046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8830</xdr:rowOff>
    </xdr:from>
    <xdr:to>
      <xdr:col>68</xdr:col>
      <xdr:colOff>203200</xdr:colOff>
      <xdr:row>61</xdr:row>
      <xdr:rowOff>110430</xdr:rowOff>
    </xdr:to>
    <xdr:sp macro="" textlink="">
      <xdr:nvSpPr>
        <xdr:cNvPr id="347" name="楕円 346">
          <a:extLst>
            <a:ext uri="{FF2B5EF4-FFF2-40B4-BE49-F238E27FC236}">
              <a16:creationId xmlns:a16="http://schemas.microsoft.com/office/drawing/2014/main" id="{0A5D0DFC-6DDC-4B25-B0D8-293B2FA442F6}"/>
            </a:ext>
          </a:extLst>
        </xdr:cNvPr>
        <xdr:cNvSpPr/>
      </xdr:nvSpPr>
      <xdr:spPr>
        <a:xfrm>
          <a:off x="13618817" y="10679480"/>
          <a:ext cx="9364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120607</xdr:rowOff>
    </xdr:from>
    <xdr:ext cx="762000" cy="259045"/>
    <xdr:sp macro="" textlink="">
      <xdr:nvSpPr>
        <xdr:cNvPr id="348" name="テキスト ボックス 347">
          <a:extLst>
            <a:ext uri="{FF2B5EF4-FFF2-40B4-BE49-F238E27FC236}">
              <a16:creationId xmlns:a16="http://schemas.microsoft.com/office/drawing/2014/main" id="{7CC93F6B-75B0-4387-9D62-A4B9C80B7E6C}"/>
            </a:ext>
          </a:extLst>
        </xdr:cNvPr>
        <xdr:cNvSpPr txBox="1"/>
      </xdr:nvSpPr>
      <xdr:spPr>
        <a:xfrm>
          <a:off x="13310152" y="1044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169938</xdr:rowOff>
    </xdr:from>
    <xdr:to>
      <xdr:col>64</xdr:col>
      <xdr:colOff>152400</xdr:colOff>
      <xdr:row>61</xdr:row>
      <xdr:rowOff>100088</xdr:rowOff>
    </xdr:to>
    <xdr:sp macro="" textlink="">
      <xdr:nvSpPr>
        <xdr:cNvPr id="349" name="楕円 348">
          <a:extLst>
            <a:ext uri="{FF2B5EF4-FFF2-40B4-BE49-F238E27FC236}">
              <a16:creationId xmlns:a16="http://schemas.microsoft.com/office/drawing/2014/main" id="{DF96D7A7-CDFD-4152-BC06-73089A8A408C}"/>
            </a:ext>
          </a:extLst>
        </xdr:cNvPr>
        <xdr:cNvSpPr/>
      </xdr:nvSpPr>
      <xdr:spPr>
        <a:xfrm>
          <a:off x="12772887" y="10665660"/>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110265</xdr:rowOff>
    </xdr:from>
    <xdr:ext cx="762000" cy="259045"/>
    <xdr:sp macro="" textlink="">
      <xdr:nvSpPr>
        <xdr:cNvPr id="350" name="テキスト ボックス 349">
          <a:extLst>
            <a:ext uri="{FF2B5EF4-FFF2-40B4-BE49-F238E27FC236}">
              <a16:creationId xmlns:a16="http://schemas.microsoft.com/office/drawing/2014/main" id="{64D324A6-AB9E-4F51-BC3C-A7DC12E573D4}"/>
            </a:ext>
          </a:extLst>
        </xdr:cNvPr>
        <xdr:cNvSpPr txBox="1"/>
      </xdr:nvSpPr>
      <xdr:spPr>
        <a:xfrm>
          <a:off x="12464222" y="1043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3857B02C-FBB2-46B8-9287-7E27D0145339}"/>
            </a:ext>
          </a:extLst>
        </xdr:cNvPr>
        <xdr:cNvSpPr/>
      </xdr:nvSpPr>
      <xdr:spPr>
        <a:xfrm>
          <a:off x="12170189" y="5117382"/>
          <a:ext cx="4821583"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3B4F04C8-54A3-43C4-B9DB-43EE4D6DA5EE}"/>
            </a:ext>
          </a:extLst>
        </xdr:cNvPr>
        <xdr:cNvSpPr txBox="1"/>
      </xdr:nvSpPr>
      <xdr:spPr>
        <a:xfrm>
          <a:off x="12975294" y="548629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FBC727B4-2912-4E63-B67C-FCC13481DA94}"/>
            </a:ext>
          </a:extLst>
        </xdr:cNvPr>
        <xdr:cNvSpPr txBox="1"/>
      </xdr:nvSpPr>
      <xdr:spPr>
        <a:xfrm>
          <a:off x="14621806" y="546089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126DBB85-7BD8-4ADB-8377-814F628A7BA4}"/>
            </a:ext>
          </a:extLst>
        </xdr:cNvPr>
        <xdr:cNvSpPr/>
      </xdr:nvSpPr>
      <xdr:spPr>
        <a:xfrm>
          <a:off x="17055272" y="5374861"/>
          <a:ext cx="1437861"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2A466638-5CE6-4673-BE73-524377B6A8A4}"/>
            </a:ext>
          </a:extLst>
        </xdr:cNvPr>
        <xdr:cNvSpPr/>
      </xdr:nvSpPr>
      <xdr:spPr>
        <a:xfrm>
          <a:off x="17055272" y="5568840"/>
          <a:ext cx="1437861"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6843265D-D73C-4E68-AB55-AB0E9C08D683}"/>
            </a:ext>
          </a:extLst>
        </xdr:cNvPr>
        <xdr:cNvSpPr/>
      </xdr:nvSpPr>
      <xdr:spPr>
        <a:xfrm>
          <a:off x="18620133" y="5374861"/>
          <a:ext cx="1205395"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4606FC6F-7A8B-4B20-854C-0DB617BF2227}"/>
            </a:ext>
          </a:extLst>
        </xdr:cNvPr>
        <xdr:cNvSpPr/>
      </xdr:nvSpPr>
      <xdr:spPr>
        <a:xfrm>
          <a:off x="18620133" y="5568840"/>
          <a:ext cx="1205395"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6DABD711-8030-40A1-B22E-0D7C0C880C67}"/>
            </a:ext>
          </a:extLst>
        </xdr:cNvPr>
        <xdr:cNvSpPr/>
      </xdr:nvSpPr>
      <xdr:spPr>
        <a:xfrm>
          <a:off x="20005261" y="5374861"/>
          <a:ext cx="1205396"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DB2ED96-20B4-4D0F-BD28-0FA2B9CAC1A7}"/>
            </a:ext>
          </a:extLst>
        </xdr:cNvPr>
        <xdr:cNvSpPr/>
      </xdr:nvSpPr>
      <xdr:spPr>
        <a:xfrm>
          <a:off x="20005261" y="5568840"/>
          <a:ext cx="1205396"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11F40FD-E0C1-4C5B-82DC-B31234B53636}"/>
            </a:ext>
          </a:extLst>
        </xdr:cNvPr>
        <xdr:cNvSpPr/>
      </xdr:nvSpPr>
      <xdr:spPr>
        <a:xfrm>
          <a:off x="12170189" y="5893297"/>
          <a:ext cx="4821583" cy="246170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47E4174A-91E8-4851-A7DA-2FC588E58BB3}"/>
            </a:ext>
          </a:extLst>
        </xdr:cNvPr>
        <xdr:cNvSpPr/>
      </xdr:nvSpPr>
      <xdr:spPr>
        <a:xfrm>
          <a:off x="17171504" y="5893297"/>
          <a:ext cx="5720246" cy="2461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A24ED15E-3C4A-4111-9932-54ADFE8AF789}"/>
            </a:ext>
          </a:extLst>
        </xdr:cNvPr>
        <xdr:cNvSpPr/>
      </xdr:nvSpPr>
      <xdr:spPr>
        <a:xfrm>
          <a:off x="17171504" y="5893297"/>
          <a:ext cx="3616187"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18CDE87E-D4AE-42E6-A5F6-692859750D14}"/>
            </a:ext>
          </a:extLst>
        </xdr:cNvPr>
        <xdr:cNvSpPr txBox="1"/>
      </xdr:nvSpPr>
      <xdr:spPr>
        <a:xfrm>
          <a:off x="17290553" y="6217754"/>
          <a:ext cx="5484964" cy="207374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普通交付税や臨時財政対策債発行可能額の減などにより標準財政規模が減となったほか、基準財政需要額算入公債費が減となったことから、単年度の比率は前年度比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％となり、前年度算入していた令和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年度の比率が</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％だったことから、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25637487-F019-4322-BBDA-772DF5D2F117}"/>
            </a:ext>
          </a:extLst>
        </xdr:cNvPr>
        <xdr:cNvSpPr txBox="1"/>
      </xdr:nvSpPr>
      <xdr:spPr>
        <a:xfrm>
          <a:off x="12132089" y="569931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71696B7C-A976-49DB-A0F3-47476BAFF2AB}"/>
            </a:ext>
          </a:extLst>
        </xdr:cNvPr>
        <xdr:cNvCxnSpPr/>
      </xdr:nvCxnSpPr>
      <xdr:spPr>
        <a:xfrm>
          <a:off x="12170189" y="8354999"/>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D8B7FF91-056C-46BD-B2D6-FFC474C2C241}"/>
            </a:ext>
          </a:extLst>
        </xdr:cNvPr>
        <xdr:cNvSpPr txBox="1"/>
      </xdr:nvSpPr>
      <xdr:spPr>
        <a:xfrm>
          <a:off x="11451259" y="820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F1054CD1-3E5C-407B-A753-8ED363D95B3F}"/>
            </a:ext>
          </a:extLst>
        </xdr:cNvPr>
        <xdr:cNvCxnSpPr/>
      </xdr:nvCxnSpPr>
      <xdr:spPr>
        <a:xfrm>
          <a:off x="12170189" y="8003326"/>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C27BA98D-2343-4E75-8D45-45B8E871FAC3}"/>
            </a:ext>
          </a:extLst>
        </xdr:cNvPr>
        <xdr:cNvSpPr txBox="1"/>
      </xdr:nvSpPr>
      <xdr:spPr>
        <a:xfrm>
          <a:off x="11451259" y="785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E839CFD6-5DDD-40AA-A99B-CE0ECFE76AEF}"/>
            </a:ext>
          </a:extLst>
        </xdr:cNvPr>
        <xdr:cNvCxnSpPr/>
      </xdr:nvCxnSpPr>
      <xdr:spPr>
        <a:xfrm>
          <a:off x="12170189" y="7651656"/>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A1B59645-22F4-4A29-A1BA-80E17F6A49D6}"/>
            </a:ext>
          </a:extLst>
        </xdr:cNvPr>
        <xdr:cNvSpPr txBox="1"/>
      </xdr:nvSpPr>
      <xdr:spPr>
        <a:xfrm>
          <a:off x="11451259" y="750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9CF2FDAD-0C7C-46E0-ABFD-D52AD71FEAAD}"/>
            </a:ext>
          </a:extLst>
        </xdr:cNvPr>
        <xdr:cNvCxnSpPr/>
      </xdr:nvCxnSpPr>
      <xdr:spPr>
        <a:xfrm>
          <a:off x="12170189" y="7299984"/>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AF4D8768-5B82-4FC7-B6EA-419BF74B2B73}"/>
            </a:ext>
          </a:extLst>
        </xdr:cNvPr>
        <xdr:cNvSpPr txBox="1"/>
      </xdr:nvSpPr>
      <xdr:spPr>
        <a:xfrm>
          <a:off x="11451259" y="715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EFF9CA62-F84D-4C91-A3AF-8E70D7D6881B}"/>
            </a:ext>
          </a:extLst>
        </xdr:cNvPr>
        <xdr:cNvCxnSpPr/>
      </xdr:nvCxnSpPr>
      <xdr:spPr>
        <a:xfrm>
          <a:off x="12170189" y="6948312"/>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7651454A-6D93-4480-AF21-7ABB373EF258}"/>
            </a:ext>
          </a:extLst>
        </xdr:cNvPr>
        <xdr:cNvSpPr txBox="1"/>
      </xdr:nvSpPr>
      <xdr:spPr>
        <a:xfrm>
          <a:off x="11451259" y="680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6A25BC82-BAAE-4119-ADC9-564BD89F5953}"/>
            </a:ext>
          </a:extLst>
        </xdr:cNvPr>
        <xdr:cNvCxnSpPr/>
      </xdr:nvCxnSpPr>
      <xdr:spPr>
        <a:xfrm>
          <a:off x="12170189" y="6596640"/>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B2DBFFB5-3DD2-4123-8408-65D491EF10F2}"/>
            </a:ext>
          </a:extLst>
        </xdr:cNvPr>
        <xdr:cNvSpPr txBox="1"/>
      </xdr:nvSpPr>
      <xdr:spPr>
        <a:xfrm>
          <a:off x="11451259" y="645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FF1508A2-9BE4-4512-843A-9A4052EFF912}"/>
            </a:ext>
          </a:extLst>
        </xdr:cNvPr>
        <xdr:cNvCxnSpPr/>
      </xdr:nvCxnSpPr>
      <xdr:spPr>
        <a:xfrm>
          <a:off x="12170189" y="6244968"/>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C04FCDFE-E370-4EF7-AE18-361BB9102EBF}"/>
            </a:ext>
          </a:extLst>
        </xdr:cNvPr>
        <xdr:cNvSpPr txBox="1"/>
      </xdr:nvSpPr>
      <xdr:spPr>
        <a:xfrm>
          <a:off x="11451259" y="609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4F33E64B-27B8-45A1-B3F3-ED99A3F09914}"/>
            </a:ext>
          </a:extLst>
        </xdr:cNvPr>
        <xdr:cNvCxnSpPr/>
      </xdr:nvCxnSpPr>
      <xdr:spPr>
        <a:xfrm>
          <a:off x="12170189" y="5893297"/>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386EECCB-5D61-49B1-8FCB-B84BA3D1E9CF}"/>
            </a:ext>
          </a:extLst>
        </xdr:cNvPr>
        <xdr:cNvSpPr/>
      </xdr:nvSpPr>
      <xdr:spPr>
        <a:xfrm>
          <a:off x="12170189" y="5893297"/>
          <a:ext cx="4821583" cy="2461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9D7AC423-8B29-471B-88BE-71ED1B9B9D4F}"/>
            </a:ext>
          </a:extLst>
        </xdr:cNvPr>
        <xdr:cNvCxnSpPr/>
      </xdr:nvCxnSpPr>
      <xdr:spPr>
        <a:xfrm flipV="1">
          <a:off x="16145841" y="6363352"/>
          <a:ext cx="0" cy="1605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27BEB02D-4A36-4D99-8FF1-42D50BB43C30}"/>
            </a:ext>
          </a:extLst>
        </xdr:cNvPr>
        <xdr:cNvSpPr txBox="1"/>
      </xdr:nvSpPr>
      <xdr:spPr>
        <a:xfrm>
          <a:off x="16234741" y="794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E17B8C01-43B2-4FB6-9D77-A17F97DD39A1}"/>
            </a:ext>
          </a:extLst>
        </xdr:cNvPr>
        <xdr:cNvCxnSpPr/>
      </xdr:nvCxnSpPr>
      <xdr:spPr>
        <a:xfrm>
          <a:off x="16067709" y="7968856"/>
          <a:ext cx="16703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8A0A6D33-E0BE-453E-BFBC-450ED09E1E94}"/>
            </a:ext>
          </a:extLst>
        </xdr:cNvPr>
        <xdr:cNvSpPr txBox="1"/>
      </xdr:nvSpPr>
      <xdr:spPr>
        <a:xfrm>
          <a:off x="16234741" y="609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C40BC687-C21E-4593-934E-A7C2A71ADE1E}"/>
            </a:ext>
          </a:extLst>
        </xdr:cNvPr>
        <xdr:cNvCxnSpPr/>
      </xdr:nvCxnSpPr>
      <xdr:spPr>
        <a:xfrm>
          <a:off x="16067709" y="6363352"/>
          <a:ext cx="16703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72269</xdr:rowOff>
    </xdr:from>
    <xdr:to>
      <xdr:col>81</xdr:col>
      <xdr:colOff>44450</xdr:colOff>
      <xdr:row>43</xdr:row>
      <xdr:rowOff>106741</xdr:rowOff>
    </xdr:to>
    <xdr:cxnSp macro="">
      <xdr:nvCxnSpPr>
        <xdr:cNvPr id="386" name="直線コネクタ 385">
          <a:extLst>
            <a:ext uri="{FF2B5EF4-FFF2-40B4-BE49-F238E27FC236}">
              <a16:creationId xmlns:a16="http://schemas.microsoft.com/office/drawing/2014/main" id="{6969A5CB-6944-49FF-A2A4-003A5FE58047}"/>
            </a:ext>
          </a:extLst>
        </xdr:cNvPr>
        <xdr:cNvCxnSpPr/>
      </xdr:nvCxnSpPr>
      <xdr:spPr>
        <a:xfrm>
          <a:off x="15350711" y="7594203"/>
          <a:ext cx="79513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15CB785C-700A-426D-923F-F74D54412627}"/>
            </a:ext>
          </a:extLst>
        </xdr:cNvPr>
        <xdr:cNvSpPr txBox="1"/>
      </xdr:nvSpPr>
      <xdr:spPr>
        <a:xfrm>
          <a:off x="16234741" y="7044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8AB4A1C1-6CE6-4A74-B20A-2C5508FBB51D}"/>
            </a:ext>
          </a:extLst>
        </xdr:cNvPr>
        <xdr:cNvSpPr/>
      </xdr:nvSpPr>
      <xdr:spPr>
        <a:xfrm>
          <a:off x="16097858" y="7203222"/>
          <a:ext cx="9878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72269</xdr:rowOff>
    </xdr:from>
    <xdr:to>
      <xdr:col>77</xdr:col>
      <xdr:colOff>44450</xdr:colOff>
      <xdr:row>43</xdr:row>
      <xdr:rowOff>72269</xdr:rowOff>
    </xdr:to>
    <xdr:cxnSp macro="">
      <xdr:nvCxnSpPr>
        <xdr:cNvPr id="389" name="直線コネクタ 388">
          <a:extLst>
            <a:ext uri="{FF2B5EF4-FFF2-40B4-BE49-F238E27FC236}">
              <a16:creationId xmlns:a16="http://schemas.microsoft.com/office/drawing/2014/main" id="{11B5D46D-2C3B-4ED0-986D-70A73A7FD784}"/>
            </a:ext>
          </a:extLst>
        </xdr:cNvPr>
        <xdr:cNvCxnSpPr/>
      </xdr:nvCxnSpPr>
      <xdr:spPr>
        <a:xfrm>
          <a:off x="14507597" y="7594203"/>
          <a:ext cx="8431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4831A706-591C-44C4-9762-770406D2D6AF}"/>
            </a:ext>
          </a:extLst>
        </xdr:cNvPr>
        <xdr:cNvSpPr/>
      </xdr:nvSpPr>
      <xdr:spPr>
        <a:xfrm>
          <a:off x="15302727" y="7180242"/>
          <a:ext cx="9878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8E9F8BD7-CD0E-4321-923F-0EE7BB75647F}"/>
            </a:ext>
          </a:extLst>
        </xdr:cNvPr>
        <xdr:cNvSpPr txBox="1"/>
      </xdr:nvSpPr>
      <xdr:spPr>
        <a:xfrm>
          <a:off x="14991246" y="6942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49288</xdr:rowOff>
    </xdr:from>
    <xdr:to>
      <xdr:col>72</xdr:col>
      <xdr:colOff>203200</xdr:colOff>
      <xdr:row>43</xdr:row>
      <xdr:rowOff>72269</xdr:rowOff>
    </xdr:to>
    <xdr:cxnSp macro="">
      <xdr:nvCxnSpPr>
        <xdr:cNvPr id="392" name="直線コネクタ 391">
          <a:extLst>
            <a:ext uri="{FF2B5EF4-FFF2-40B4-BE49-F238E27FC236}">
              <a16:creationId xmlns:a16="http://schemas.microsoft.com/office/drawing/2014/main" id="{30869B52-D7A0-4231-B325-787C4CC02C35}"/>
            </a:ext>
          </a:extLst>
        </xdr:cNvPr>
        <xdr:cNvCxnSpPr/>
      </xdr:nvCxnSpPr>
      <xdr:spPr>
        <a:xfrm>
          <a:off x="13669617" y="7571222"/>
          <a:ext cx="83798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C6C09BB0-2325-48CD-B101-F46B471EC2BC}"/>
            </a:ext>
          </a:extLst>
        </xdr:cNvPr>
        <xdr:cNvSpPr/>
      </xdr:nvSpPr>
      <xdr:spPr>
        <a:xfrm>
          <a:off x="14464748" y="7165272"/>
          <a:ext cx="90832"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AF35CAF7-B0A3-4B38-8CFB-892A922E3BAA}"/>
            </a:ext>
          </a:extLst>
        </xdr:cNvPr>
        <xdr:cNvSpPr txBox="1"/>
      </xdr:nvSpPr>
      <xdr:spPr>
        <a:xfrm>
          <a:off x="14145315" y="693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37798</xdr:rowOff>
    </xdr:from>
    <xdr:to>
      <xdr:col>68</xdr:col>
      <xdr:colOff>152400</xdr:colOff>
      <xdr:row>43</xdr:row>
      <xdr:rowOff>49288</xdr:rowOff>
    </xdr:to>
    <xdr:cxnSp macro="">
      <xdr:nvCxnSpPr>
        <xdr:cNvPr id="395" name="直線コネクタ 394">
          <a:extLst>
            <a:ext uri="{FF2B5EF4-FFF2-40B4-BE49-F238E27FC236}">
              <a16:creationId xmlns:a16="http://schemas.microsoft.com/office/drawing/2014/main" id="{4AB3327F-3CA7-4EA8-AC15-7A62520A46B8}"/>
            </a:ext>
          </a:extLst>
        </xdr:cNvPr>
        <xdr:cNvCxnSpPr/>
      </xdr:nvCxnSpPr>
      <xdr:spPr>
        <a:xfrm>
          <a:off x="12823687" y="7559732"/>
          <a:ext cx="84593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9E11B04B-999A-4770-AEE0-343FCAF029C2}"/>
            </a:ext>
          </a:extLst>
        </xdr:cNvPr>
        <xdr:cNvSpPr/>
      </xdr:nvSpPr>
      <xdr:spPr>
        <a:xfrm>
          <a:off x="13618817" y="7203222"/>
          <a:ext cx="9364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26B4B5AC-A2C3-4E78-9C8B-8C0D60780D4D}"/>
            </a:ext>
          </a:extLst>
        </xdr:cNvPr>
        <xdr:cNvSpPr txBox="1"/>
      </xdr:nvSpPr>
      <xdr:spPr>
        <a:xfrm>
          <a:off x="13310152" y="696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53F33098-D6EB-470B-BED8-64F4B0C3ABD7}"/>
            </a:ext>
          </a:extLst>
        </xdr:cNvPr>
        <xdr:cNvSpPr/>
      </xdr:nvSpPr>
      <xdr:spPr>
        <a:xfrm>
          <a:off x="12772887" y="727216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EE0F1056-BFAF-4ECE-9232-914B2AD423EA}"/>
            </a:ext>
          </a:extLst>
        </xdr:cNvPr>
        <xdr:cNvSpPr txBox="1"/>
      </xdr:nvSpPr>
      <xdr:spPr>
        <a:xfrm>
          <a:off x="12464222" y="703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A866BC41-B308-4F0F-A73E-0932910CA497}"/>
            </a:ext>
          </a:extLst>
        </xdr:cNvPr>
        <xdr:cNvSpPr txBox="1"/>
      </xdr:nvSpPr>
      <xdr:spPr>
        <a:xfrm>
          <a:off x="15940709" y="835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9A2FD514-F251-4E71-A405-9E67F52CB8CF}"/>
            </a:ext>
          </a:extLst>
        </xdr:cNvPr>
        <xdr:cNvSpPr txBox="1"/>
      </xdr:nvSpPr>
      <xdr:spPr>
        <a:xfrm>
          <a:off x="15145578" y="835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7AE8489-31F0-4975-9A89-16E6BAAEF8CC}"/>
            </a:ext>
          </a:extLst>
        </xdr:cNvPr>
        <xdr:cNvSpPr txBox="1"/>
      </xdr:nvSpPr>
      <xdr:spPr>
        <a:xfrm>
          <a:off x="14310415" y="835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DF61222-4B6F-4BD2-B2E6-7E7616085A72}"/>
            </a:ext>
          </a:extLst>
        </xdr:cNvPr>
        <xdr:cNvSpPr txBox="1"/>
      </xdr:nvSpPr>
      <xdr:spPr>
        <a:xfrm>
          <a:off x="13464485" y="835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3671A723-AD6A-44E0-A133-5F19859BF9D1}"/>
            </a:ext>
          </a:extLst>
        </xdr:cNvPr>
        <xdr:cNvSpPr txBox="1"/>
      </xdr:nvSpPr>
      <xdr:spPr>
        <a:xfrm>
          <a:off x="12618554" y="835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55941</xdr:rowOff>
    </xdr:from>
    <xdr:to>
      <xdr:col>81</xdr:col>
      <xdr:colOff>95250</xdr:colOff>
      <xdr:row>43</xdr:row>
      <xdr:rowOff>157541</xdr:rowOff>
    </xdr:to>
    <xdr:sp macro="" textlink="">
      <xdr:nvSpPr>
        <xdr:cNvPr id="405" name="楕円 404">
          <a:extLst>
            <a:ext uri="{FF2B5EF4-FFF2-40B4-BE49-F238E27FC236}">
              <a16:creationId xmlns:a16="http://schemas.microsoft.com/office/drawing/2014/main" id="{5AEF650A-D990-4B68-8D9B-7CCD4BE0C384}"/>
            </a:ext>
          </a:extLst>
        </xdr:cNvPr>
        <xdr:cNvSpPr/>
      </xdr:nvSpPr>
      <xdr:spPr>
        <a:xfrm>
          <a:off x="16097858" y="7577875"/>
          <a:ext cx="9878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28018</xdr:rowOff>
    </xdr:from>
    <xdr:ext cx="762000" cy="259045"/>
    <xdr:sp macro="" textlink="">
      <xdr:nvSpPr>
        <xdr:cNvPr id="406" name="公債費負担の状況該当値テキスト">
          <a:extLst>
            <a:ext uri="{FF2B5EF4-FFF2-40B4-BE49-F238E27FC236}">
              <a16:creationId xmlns:a16="http://schemas.microsoft.com/office/drawing/2014/main" id="{AB1FD830-7934-42A1-A69E-1FBF9CB78605}"/>
            </a:ext>
          </a:extLst>
        </xdr:cNvPr>
        <xdr:cNvSpPr txBox="1"/>
      </xdr:nvSpPr>
      <xdr:spPr>
        <a:xfrm>
          <a:off x="16234741" y="75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21469</xdr:rowOff>
    </xdr:from>
    <xdr:to>
      <xdr:col>77</xdr:col>
      <xdr:colOff>95250</xdr:colOff>
      <xdr:row>43</xdr:row>
      <xdr:rowOff>123069</xdr:rowOff>
    </xdr:to>
    <xdr:sp macro="" textlink="">
      <xdr:nvSpPr>
        <xdr:cNvPr id="407" name="楕円 406">
          <a:extLst>
            <a:ext uri="{FF2B5EF4-FFF2-40B4-BE49-F238E27FC236}">
              <a16:creationId xmlns:a16="http://schemas.microsoft.com/office/drawing/2014/main" id="{CC0086EE-C600-414D-84E8-74556D67D395}"/>
            </a:ext>
          </a:extLst>
        </xdr:cNvPr>
        <xdr:cNvSpPr/>
      </xdr:nvSpPr>
      <xdr:spPr>
        <a:xfrm>
          <a:off x="15302727" y="7543403"/>
          <a:ext cx="9878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107846</xdr:rowOff>
    </xdr:from>
    <xdr:ext cx="736600" cy="259045"/>
    <xdr:sp macro="" textlink="">
      <xdr:nvSpPr>
        <xdr:cNvPr id="408" name="テキスト ボックス 407">
          <a:extLst>
            <a:ext uri="{FF2B5EF4-FFF2-40B4-BE49-F238E27FC236}">
              <a16:creationId xmlns:a16="http://schemas.microsoft.com/office/drawing/2014/main" id="{ABB517B9-C170-4A7B-A7C8-39ABF3E9D092}"/>
            </a:ext>
          </a:extLst>
        </xdr:cNvPr>
        <xdr:cNvSpPr txBox="1"/>
      </xdr:nvSpPr>
      <xdr:spPr>
        <a:xfrm>
          <a:off x="14991246" y="7629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21469</xdr:rowOff>
    </xdr:from>
    <xdr:to>
      <xdr:col>73</xdr:col>
      <xdr:colOff>44450</xdr:colOff>
      <xdr:row>43</xdr:row>
      <xdr:rowOff>123069</xdr:rowOff>
    </xdr:to>
    <xdr:sp macro="" textlink="">
      <xdr:nvSpPr>
        <xdr:cNvPr id="409" name="楕円 408">
          <a:extLst>
            <a:ext uri="{FF2B5EF4-FFF2-40B4-BE49-F238E27FC236}">
              <a16:creationId xmlns:a16="http://schemas.microsoft.com/office/drawing/2014/main" id="{6D781A22-BFFC-47DD-85DE-57A7A91B4D9C}"/>
            </a:ext>
          </a:extLst>
        </xdr:cNvPr>
        <xdr:cNvSpPr/>
      </xdr:nvSpPr>
      <xdr:spPr>
        <a:xfrm>
          <a:off x="14464748" y="7543403"/>
          <a:ext cx="908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107846</xdr:rowOff>
    </xdr:from>
    <xdr:ext cx="762000" cy="259045"/>
    <xdr:sp macro="" textlink="">
      <xdr:nvSpPr>
        <xdr:cNvPr id="410" name="テキスト ボックス 409">
          <a:extLst>
            <a:ext uri="{FF2B5EF4-FFF2-40B4-BE49-F238E27FC236}">
              <a16:creationId xmlns:a16="http://schemas.microsoft.com/office/drawing/2014/main" id="{847442C9-A98D-4415-ACBB-D19E65E845D2}"/>
            </a:ext>
          </a:extLst>
        </xdr:cNvPr>
        <xdr:cNvSpPr txBox="1"/>
      </xdr:nvSpPr>
      <xdr:spPr>
        <a:xfrm>
          <a:off x="14145315" y="762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169938</xdr:rowOff>
    </xdr:from>
    <xdr:to>
      <xdr:col>68</xdr:col>
      <xdr:colOff>203200</xdr:colOff>
      <xdr:row>43</xdr:row>
      <xdr:rowOff>100088</xdr:rowOff>
    </xdr:to>
    <xdr:sp macro="" textlink="">
      <xdr:nvSpPr>
        <xdr:cNvPr id="411" name="楕円 410">
          <a:extLst>
            <a:ext uri="{FF2B5EF4-FFF2-40B4-BE49-F238E27FC236}">
              <a16:creationId xmlns:a16="http://schemas.microsoft.com/office/drawing/2014/main" id="{DD3A599C-0B5B-4499-9215-C4F654EC6FB5}"/>
            </a:ext>
          </a:extLst>
        </xdr:cNvPr>
        <xdr:cNvSpPr/>
      </xdr:nvSpPr>
      <xdr:spPr>
        <a:xfrm>
          <a:off x="13618817" y="7516943"/>
          <a:ext cx="9364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84865</xdr:rowOff>
    </xdr:from>
    <xdr:ext cx="762000" cy="259045"/>
    <xdr:sp macro="" textlink="">
      <xdr:nvSpPr>
        <xdr:cNvPr id="412" name="テキスト ボックス 411">
          <a:extLst>
            <a:ext uri="{FF2B5EF4-FFF2-40B4-BE49-F238E27FC236}">
              <a16:creationId xmlns:a16="http://schemas.microsoft.com/office/drawing/2014/main" id="{E7AEA769-9AEE-4DC6-B081-1DB893A9F42F}"/>
            </a:ext>
          </a:extLst>
        </xdr:cNvPr>
        <xdr:cNvSpPr txBox="1"/>
      </xdr:nvSpPr>
      <xdr:spPr>
        <a:xfrm>
          <a:off x="13310152" y="760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158448</xdr:rowOff>
    </xdr:from>
    <xdr:to>
      <xdr:col>64</xdr:col>
      <xdr:colOff>152400</xdr:colOff>
      <xdr:row>43</xdr:row>
      <xdr:rowOff>88598</xdr:rowOff>
    </xdr:to>
    <xdr:sp macro="" textlink="">
      <xdr:nvSpPr>
        <xdr:cNvPr id="413" name="楕円 412">
          <a:extLst>
            <a:ext uri="{FF2B5EF4-FFF2-40B4-BE49-F238E27FC236}">
              <a16:creationId xmlns:a16="http://schemas.microsoft.com/office/drawing/2014/main" id="{E8692F91-87E1-4ABE-9340-46697688BFB0}"/>
            </a:ext>
          </a:extLst>
        </xdr:cNvPr>
        <xdr:cNvSpPr/>
      </xdr:nvSpPr>
      <xdr:spPr>
        <a:xfrm>
          <a:off x="12772887" y="750545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73375</xdr:rowOff>
    </xdr:from>
    <xdr:ext cx="762000" cy="259045"/>
    <xdr:sp macro="" textlink="">
      <xdr:nvSpPr>
        <xdr:cNvPr id="414" name="テキスト ボックス 413">
          <a:extLst>
            <a:ext uri="{FF2B5EF4-FFF2-40B4-BE49-F238E27FC236}">
              <a16:creationId xmlns:a16="http://schemas.microsoft.com/office/drawing/2014/main" id="{E74CE3CC-CBCC-4A41-971D-1524C28B1834}"/>
            </a:ext>
          </a:extLst>
        </xdr:cNvPr>
        <xdr:cNvSpPr txBox="1"/>
      </xdr:nvSpPr>
      <xdr:spPr>
        <a:xfrm>
          <a:off x="12464222" y="7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8D08FD8-35BB-4442-BDF6-228C488C824F}"/>
            </a:ext>
          </a:extLst>
        </xdr:cNvPr>
        <xdr:cNvSpPr/>
      </xdr:nvSpPr>
      <xdr:spPr>
        <a:xfrm>
          <a:off x="12170189" y="1230851"/>
          <a:ext cx="4821583" cy="32097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A6CF7999-04C7-422F-B62A-CCB7882DA5CA}"/>
            </a:ext>
          </a:extLst>
        </xdr:cNvPr>
        <xdr:cNvSpPr txBox="1"/>
      </xdr:nvSpPr>
      <xdr:spPr>
        <a:xfrm>
          <a:off x="13058650" y="1599758"/>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5EE455FE-E623-4E41-A5F0-31FB05C747B9}"/>
            </a:ext>
          </a:extLst>
        </xdr:cNvPr>
        <xdr:cNvSpPr txBox="1"/>
      </xdr:nvSpPr>
      <xdr:spPr>
        <a:xfrm>
          <a:off x="14538450" y="1574358"/>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38948BD4-589F-41BE-9041-AA95E08386DD}"/>
            </a:ext>
          </a:extLst>
        </xdr:cNvPr>
        <xdr:cNvSpPr/>
      </xdr:nvSpPr>
      <xdr:spPr>
        <a:xfrm>
          <a:off x="17055272" y="1488330"/>
          <a:ext cx="1437861"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FE374B0C-69E2-4A5B-9C2F-AFF50B7C859A}"/>
            </a:ext>
          </a:extLst>
        </xdr:cNvPr>
        <xdr:cNvSpPr/>
      </xdr:nvSpPr>
      <xdr:spPr>
        <a:xfrm>
          <a:off x="17055272" y="1682308"/>
          <a:ext cx="143786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2E721D7B-71A8-4628-842C-7AC7A62B71CF}"/>
            </a:ext>
          </a:extLst>
        </xdr:cNvPr>
        <xdr:cNvSpPr/>
      </xdr:nvSpPr>
      <xdr:spPr>
        <a:xfrm>
          <a:off x="18620133" y="1488330"/>
          <a:ext cx="1205395"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339546B2-449D-4937-B716-5A386D1CB1EF}"/>
            </a:ext>
          </a:extLst>
        </xdr:cNvPr>
        <xdr:cNvSpPr/>
      </xdr:nvSpPr>
      <xdr:spPr>
        <a:xfrm>
          <a:off x="18620133" y="1682308"/>
          <a:ext cx="1205395"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FF582F4C-4416-4FF0-95DA-220BBF6B30BF}"/>
            </a:ext>
          </a:extLst>
        </xdr:cNvPr>
        <xdr:cNvSpPr/>
      </xdr:nvSpPr>
      <xdr:spPr>
        <a:xfrm>
          <a:off x="20005261" y="1488330"/>
          <a:ext cx="1205396"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CCC03977-4BF6-4D48-82A6-4F6D5B6257BB}"/>
            </a:ext>
          </a:extLst>
        </xdr:cNvPr>
        <xdr:cNvSpPr/>
      </xdr:nvSpPr>
      <xdr:spPr>
        <a:xfrm>
          <a:off x="20005261" y="1682308"/>
          <a:ext cx="1205396"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E95020E3-4DE0-4790-819E-8A601796F374}"/>
            </a:ext>
          </a:extLst>
        </xdr:cNvPr>
        <xdr:cNvSpPr/>
      </xdr:nvSpPr>
      <xdr:spPr>
        <a:xfrm>
          <a:off x="12170189" y="2006766"/>
          <a:ext cx="4821583" cy="2461701"/>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7542F12B-02C2-458F-8F70-EAFD4B77C65F}"/>
            </a:ext>
          </a:extLst>
        </xdr:cNvPr>
        <xdr:cNvSpPr/>
      </xdr:nvSpPr>
      <xdr:spPr>
        <a:xfrm>
          <a:off x="17171504" y="2006766"/>
          <a:ext cx="5720246" cy="24617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A721A64-CCE1-4AAD-A7F5-5ADCC1BF2C86}"/>
            </a:ext>
          </a:extLst>
        </xdr:cNvPr>
        <xdr:cNvSpPr/>
      </xdr:nvSpPr>
      <xdr:spPr>
        <a:xfrm>
          <a:off x="17171504" y="2006766"/>
          <a:ext cx="3616187"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80B5E02-9192-455D-95D8-21FF0D8660A7}"/>
            </a:ext>
          </a:extLst>
        </xdr:cNvPr>
        <xdr:cNvSpPr txBox="1"/>
      </xdr:nvSpPr>
      <xdr:spPr>
        <a:xfrm>
          <a:off x="17290553" y="2331223"/>
          <a:ext cx="5484964" cy="207374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臨時財政対策債や一般単独事業債、公共事業等債などで償還が進んだことによる地方債現在高の減のほか、交付税措置率の高い財源を積極的に活用していることや、上記の大型事業に係る地方債の償還に実質的に必要となる金額を減債基金てに積み立てていることなどから、将来負担比率は減少傾向となってい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1CCF644C-6DD2-4D59-8B85-6183913E8858}"/>
            </a:ext>
          </a:extLst>
        </xdr:cNvPr>
        <xdr:cNvSpPr txBox="1"/>
      </xdr:nvSpPr>
      <xdr:spPr>
        <a:xfrm>
          <a:off x="12132089" y="181278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90504B5C-AD87-4B52-AF68-0BF85D6275EC}"/>
            </a:ext>
          </a:extLst>
        </xdr:cNvPr>
        <xdr:cNvCxnSpPr/>
      </xdr:nvCxnSpPr>
      <xdr:spPr>
        <a:xfrm>
          <a:off x="12170189" y="4468467"/>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A99174B2-935F-4A2C-A107-195A11F608A7}"/>
            </a:ext>
          </a:extLst>
        </xdr:cNvPr>
        <xdr:cNvSpPr txBox="1"/>
      </xdr:nvSpPr>
      <xdr:spPr>
        <a:xfrm>
          <a:off x="11451259" y="432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480A52BE-332A-4125-BDD4-0B3217495F47}"/>
            </a:ext>
          </a:extLst>
        </xdr:cNvPr>
        <xdr:cNvCxnSpPr/>
      </xdr:nvCxnSpPr>
      <xdr:spPr>
        <a:xfrm>
          <a:off x="12170189" y="3975431"/>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2D1FFD51-CD6D-453F-8F36-1A83645D7EA6}"/>
            </a:ext>
          </a:extLst>
        </xdr:cNvPr>
        <xdr:cNvSpPr txBox="1"/>
      </xdr:nvSpPr>
      <xdr:spPr>
        <a:xfrm>
          <a:off x="11451259" y="382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51AA4B11-8A6A-46DD-B73D-326BFDD55C25}"/>
            </a:ext>
          </a:extLst>
        </xdr:cNvPr>
        <xdr:cNvCxnSpPr/>
      </xdr:nvCxnSpPr>
      <xdr:spPr>
        <a:xfrm>
          <a:off x="12170189" y="3482395"/>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7F0C3AA9-6285-4B2F-8FCB-1EFF99CE6944}"/>
            </a:ext>
          </a:extLst>
        </xdr:cNvPr>
        <xdr:cNvSpPr txBox="1"/>
      </xdr:nvSpPr>
      <xdr:spPr>
        <a:xfrm>
          <a:off x="11451259" y="334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CF568F73-9727-4724-AFC2-3A7D11B39533}"/>
            </a:ext>
          </a:extLst>
        </xdr:cNvPr>
        <xdr:cNvCxnSpPr/>
      </xdr:nvCxnSpPr>
      <xdr:spPr>
        <a:xfrm>
          <a:off x="12170189" y="2992838"/>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2360A8E1-7F8D-444F-87AE-B8D47461B3BC}"/>
            </a:ext>
          </a:extLst>
        </xdr:cNvPr>
        <xdr:cNvSpPr txBox="1"/>
      </xdr:nvSpPr>
      <xdr:spPr>
        <a:xfrm>
          <a:off x="11451259" y="284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E9453205-83AD-41E5-9852-3AD9F2EEA673}"/>
            </a:ext>
          </a:extLst>
        </xdr:cNvPr>
        <xdr:cNvCxnSpPr/>
      </xdr:nvCxnSpPr>
      <xdr:spPr>
        <a:xfrm>
          <a:off x="12170189" y="2499802"/>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32800C1B-D07B-47F9-8392-7225F66E4C8B}"/>
            </a:ext>
          </a:extLst>
        </xdr:cNvPr>
        <xdr:cNvSpPr txBox="1"/>
      </xdr:nvSpPr>
      <xdr:spPr>
        <a:xfrm>
          <a:off x="11451259" y="235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7228CDCA-FEC3-48C8-84DD-6DDE9D5C6F4D}"/>
            </a:ext>
          </a:extLst>
        </xdr:cNvPr>
        <xdr:cNvCxnSpPr/>
      </xdr:nvCxnSpPr>
      <xdr:spPr>
        <a:xfrm>
          <a:off x="12170189" y="2006766"/>
          <a:ext cx="4821583"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BBFC3F54-42DD-416A-AF54-DB723FE50AD4}"/>
            </a:ext>
          </a:extLst>
        </xdr:cNvPr>
        <xdr:cNvSpPr/>
      </xdr:nvSpPr>
      <xdr:spPr>
        <a:xfrm>
          <a:off x="12170189" y="2006766"/>
          <a:ext cx="4821583" cy="2461701"/>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3990F22A-5133-4D23-AF9D-D01B513521C2}"/>
            </a:ext>
          </a:extLst>
        </xdr:cNvPr>
        <xdr:cNvCxnSpPr/>
      </xdr:nvCxnSpPr>
      <xdr:spPr>
        <a:xfrm flipV="1">
          <a:off x="16145841" y="2499802"/>
          <a:ext cx="0" cy="1260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4C8360B-5827-4898-82A1-3FEE9D89F0B5}"/>
            </a:ext>
          </a:extLst>
        </xdr:cNvPr>
        <xdr:cNvSpPr txBox="1"/>
      </xdr:nvSpPr>
      <xdr:spPr>
        <a:xfrm>
          <a:off x="16234741" y="373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BB814C94-E314-4B00-A787-5B3809DAAC19}"/>
            </a:ext>
          </a:extLst>
        </xdr:cNvPr>
        <xdr:cNvCxnSpPr/>
      </xdr:nvCxnSpPr>
      <xdr:spPr>
        <a:xfrm>
          <a:off x="16067709" y="3760092"/>
          <a:ext cx="16703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BBFCEC7-AF19-46DE-87C9-DA6E8267D4FC}"/>
            </a:ext>
          </a:extLst>
        </xdr:cNvPr>
        <xdr:cNvSpPr txBox="1"/>
      </xdr:nvSpPr>
      <xdr:spPr>
        <a:xfrm>
          <a:off x="16234741" y="22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472FA4F0-787F-4126-900F-69A7445673C3}"/>
            </a:ext>
          </a:extLst>
        </xdr:cNvPr>
        <xdr:cNvCxnSpPr/>
      </xdr:nvCxnSpPr>
      <xdr:spPr>
        <a:xfrm>
          <a:off x="16067709" y="2499802"/>
          <a:ext cx="16703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113055</xdr:rowOff>
    </xdr:from>
    <xdr:to>
      <xdr:col>81</xdr:col>
      <xdr:colOff>44450</xdr:colOff>
      <xdr:row>15</xdr:row>
      <xdr:rowOff>32334</xdr:rowOff>
    </xdr:to>
    <xdr:cxnSp macro="">
      <xdr:nvCxnSpPr>
        <xdr:cNvPr id="446" name="直線コネクタ 445">
          <a:extLst>
            <a:ext uri="{FF2B5EF4-FFF2-40B4-BE49-F238E27FC236}">
              <a16:creationId xmlns:a16="http://schemas.microsoft.com/office/drawing/2014/main" id="{ABA2879F-7CF1-40E1-AD40-950DEF0EB7FF}"/>
            </a:ext>
          </a:extLst>
        </xdr:cNvPr>
        <xdr:cNvCxnSpPr/>
      </xdr:nvCxnSpPr>
      <xdr:spPr>
        <a:xfrm flipV="1">
          <a:off x="15350711" y="2562057"/>
          <a:ext cx="795130" cy="9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97832</xdr:rowOff>
    </xdr:from>
    <xdr:ext cx="762000" cy="259045"/>
    <xdr:sp macro="" textlink="">
      <xdr:nvSpPr>
        <xdr:cNvPr id="447" name="将来負担の状況平均値テキスト">
          <a:extLst>
            <a:ext uri="{FF2B5EF4-FFF2-40B4-BE49-F238E27FC236}">
              <a16:creationId xmlns:a16="http://schemas.microsoft.com/office/drawing/2014/main" id="{12330CB2-1C66-422F-9CF4-FE22DC977E50}"/>
            </a:ext>
          </a:extLst>
        </xdr:cNvPr>
        <xdr:cNvSpPr txBox="1"/>
      </xdr:nvSpPr>
      <xdr:spPr>
        <a:xfrm>
          <a:off x="16234741" y="2546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42981C1F-AB19-49B6-8A71-070982FCB7B6}"/>
            </a:ext>
          </a:extLst>
        </xdr:cNvPr>
        <xdr:cNvSpPr/>
      </xdr:nvSpPr>
      <xdr:spPr>
        <a:xfrm>
          <a:off x="16097858" y="2532009"/>
          <a:ext cx="98783"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32334</xdr:rowOff>
    </xdr:from>
    <xdr:to>
      <xdr:col>77</xdr:col>
      <xdr:colOff>44450</xdr:colOff>
      <xdr:row>15</xdr:row>
      <xdr:rowOff>81559</xdr:rowOff>
    </xdr:to>
    <xdr:cxnSp macro="">
      <xdr:nvCxnSpPr>
        <xdr:cNvPr id="449" name="直線コネクタ 448">
          <a:extLst>
            <a:ext uri="{FF2B5EF4-FFF2-40B4-BE49-F238E27FC236}">
              <a16:creationId xmlns:a16="http://schemas.microsoft.com/office/drawing/2014/main" id="{4F1876C3-9D5F-42EA-A7A7-89CB5C033366}"/>
            </a:ext>
          </a:extLst>
        </xdr:cNvPr>
        <xdr:cNvCxnSpPr/>
      </xdr:nvCxnSpPr>
      <xdr:spPr>
        <a:xfrm flipV="1">
          <a:off x="14507597" y="2656264"/>
          <a:ext cx="843114"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D77C1457-A4E3-41B5-B341-38A20E2D83D1}"/>
            </a:ext>
          </a:extLst>
        </xdr:cNvPr>
        <xdr:cNvSpPr/>
      </xdr:nvSpPr>
      <xdr:spPr>
        <a:xfrm>
          <a:off x="15302727" y="2533940"/>
          <a:ext cx="98784"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467CD574-3FC5-47B1-8C4C-63C4524AE758}"/>
            </a:ext>
          </a:extLst>
        </xdr:cNvPr>
        <xdr:cNvSpPr txBox="1"/>
      </xdr:nvSpPr>
      <xdr:spPr>
        <a:xfrm>
          <a:off x="14991246" y="229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81559</xdr:rowOff>
    </xdr:from>
    <xdr:to>
      <xdr:col>72</xdr:col>
      <xdr:colOff>203200</xdr:colOff>
      <xdr:row>16</xdr:row>
      <xdr:rowOff>15799</xdr:rowOff>
    </xdr:to>
    <xdr:cxnSp macro="">
      <xdr:nvCxnSpPr>
        <xdr:cNvPr id="452" name="直線コネクタ 451">
          <a:extLst>
            <a:ext uri="{FF2B5EF4-FFF2-40B4-BE49-F238E27FC236}">
              <a16:creationId xmlns:a16="http://schemas.microsoft.com/office/drawing/2014/main" id="{EB5E70A5-25D8-4278-93FE-69C419344724}"/>
            </a:ext>
          </a:extLst>
        </xdr:cNvPr>
        <xdr:cNvCxnSpPr/>
      </xdr:nvCxnSpPr>
      <xdr:spPr>
        <a:xfrm flipV="1">
          <a:off x="13669617" y="2705489"/>
          <a:ext cx="837980" cy="10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7CCA66BC-44E0-4ECC-840A-85C1BF0C2912}"/>
            </a:ext>
          </a:extLst>
        </xdr:cNvPr>
        <xdr:cNvSpPr/>
      </xdr:nvSpPr>
      <xdr:spPr>
        <a:xfrm>
          <a:off x="14464748" y="2571582"/>
          <a:ext cx="90832"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B4698002-FDE4-4430-9249-8C534D2DAA4B}"/>
            </a:ext>
          </a:extLst>
        </xdr:cNvPr>
        <xdr:cNvSpPr txBox="1"/>
      </xdr:nvSpPr>
      <xdr:spPr>
        <a:xfrm>
          <a:off x="14145315" y="233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159258</xdr:rowOff>
    </xdr:from>
    <xdr:to>
      <xdr:col>68</xdr:col>
      <xdr:colOff>152400</xdr:colOff>
      <xdr:row>16</xdr:row>
      <xdr:rowOff>15799</xdr:rowOff>
    </xdr:to>
    <xdr:cxnSp macro="">
      <xdr:nvCxnSpPr>
        <xdr:cNvPr id="455" name="直線コネクタ 454">
          <a:extLst>
            <a:ext uri="{FF2B5EF4-FFF2-40B4-BE49-F238E27FC236}">
              <a16:creationId xmlns:a16="http://schemas.microsoft.com/office/drawing/2014/main" id="{B2DFCB98-6E30-4633-A0E9-1636CC68F067}"/>
            </a:ext>
          </a:extLst>
        </xdr:cNvPr>
        <xdr:cNvCxnSpPr/>
      </xdr:nvCxnSpPr>
      <xdr:spPr>
        <a:xfrm>
          <a:off x="12823687" y="2783188"/>
          <a:ext cx="84593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4953B225-A82C-4CA5-A7FD-9891E072762A}"/>
            </a:ext>
          </a:extLst>
        </xdr:cNvPr>
        <xdr:cNvSpPr/>
      </xdr:nvSpPr>
      <xdr:spPr>
        <a:xfrm>
          <a:off x="13618817" y="2632490"/>
          <a:ext cx="9364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6F332B84-FA04-447D-8979-2FB93EC8FD18}"/>
            </a:ext>
          </a:extLst>
        </xdr:cNvPr>
        <xdr:cNvSpPr txBox="1"/>
      </xdr:nvSpPr>
      <xdr:spPr>
        <a:xfrm>
          <a:off x="13310152" y="239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9C3BE67D-1739-4597-A0BE-4A1B26FA5649}"/>
            </a:ext>
          </a:extLst>
        </xdr:cNvPr>
        <xdr:cNvSpPr/>
      </xdr:nvSpPr>
      <xdr:spPr>
        <a:xfrm>
          <a:off x="12772887" y="269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6067ABB1-B6D2-4F15-950E-310B14A165FF}"/>
            </a:ext>
          </a:extLst>
        </xdr:cNvPr>
        <xdr:cNvSpPr txBox="1"/>
      </xdr:nvSpPr>
      <xdr:spPr>
        <a:xfrm>
          <a:off x="12464222" y="245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D7F52F99-937C-473D-AAFB-AF5DAB4FC6B6}"/>
            </a:ext>
          </a:extLst>
        </xdr:cNvPr>
        <xdr:cNvSpPr txBox="1"/>
      </xdr:nvSpPr>
      <xdr:spPr>
        <a:xfrm>
          <a:off x="15940709" y="446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F0958AF-BA18-49CA-B4B1-18E2C008707C}"/>
            </a:ext>
          </a:extLst>
        </xdr:cNvPr>
        <xdr:cNvSpPr txBox="1"/>
      </xdr:nvSpPr>
      <xdr:spPr>
        <a:xfrm>
          <a:off x="15145578" y="446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80F9F0E4-1E88-4496-ADB6-4224432D610F}"/>
            </a:ext>
          </a:extLst>
        </xdr:cNvPr>
        <xdr:cNvSpPr txBox="1"/>
      </xdr:nvSpPr>
      <xdr:spPr>
        <a:xfrm>
          <a:off x="14310415" y="446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F7BF78D6-5DF8-43FE-B06F-561D2EE017C9}"/>
            </a:ext>
          </a:extLst>
        </xdr:cNvPr>
        <xdr:cNvSpPr txBox="1"/>
      </xdr:nvSpPr>
      <xdr:spPr>
        <a:xfrm>
          <a:off x="13464485" y="446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F70274DC-FBEB-441B-ABA1-4D72F4823BC7}"/>
            </a:ext>
          </a:extLst>
        </xdr:cNvPr>
        <xdr:cNvSpPr txBox="1"/>
      </xdr:nvSpPr>
      <xdr:spPr>
        <a:xfrm>
          <a:off x="12618554" y="446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62255</xdr:rowOff>
    </xdr:from>
    <xdr:to>
      <xdr:col>81</xdr:col>
      <xdr:colOff>95250</xdr:colOff>
      <xdr:row>14</xdr:row>
      <xdr:rowOff>163855</xdr:rowOff>
    </xdr:to>
    <xdr:sp macro="" textlink="">
      <xdr:nvSpPr>
        <xdr:cNvPr id="465" name="楕円 464">
          <a:extLst>
            <a:ext uri="{FF2B5EF4-FFF2-40B4-BE49-F238E27FC236}">
              <a16:creationId xmlns:a16="http://schemas.microsoft.com/office/drawing/2014/main" id="{7C420126-BD6D-4172-9653-6A671B1C8047}"/>
            </a:ext>
          </a:extLst>
        </xdr:cNvPr>
        <xdr:cNvSpPr/>
      </xdr:nvSpPr>
      <xdr:spPr>
        <a:xfrm>
          <a:off x="16097858" y="2511257"/>
          <a:ext cx="9878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154982</xdr:rowOff>
    </xdr:from>
    <xdr:ext cx="762000" cy="259045"/>
    <xdr:sp macro="" textlink="">
      <xdr:nvSpPr>
        <xdr:cNvPr id="466" name="将来負担の状況該当値テキスト">
          <a:extLst>
            <a:ext uri="{FF2B5EF4-FFF2-40B4-BE49-F238E27FC236}">
              <a16:creationId xmlns:a16="http://schemas.microsoft.com/office/drawing/2014/main" id="{35E22E95-1578-45AE-B220-F4DD00D61E5E}"/>
            </a:ext>
          </a:extLst>
        </xdr:cNvPr>
        <xdr:cNvSpPr txBox="1"/>
      </xdr:nvSpPr>
      <xdr:spPr>
        <a:xfrm>
          <a:off x="16234741" y="24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152984</xdr:rowOff>
    </xdr:from>
    <xdr:to>
      <xdr:col>77</xdr:col>
      <xdr:colOff>95250</xdr:colOff>
      <xdr:row>15</xdr:row>
      <xdr:rowOff>83134</xdr:rowOff>
    </xdr:to>
    <xdr:sp macro="" textlink="">
      <xdr:nvSpPr>
        <xdr:cNvPr id="467" name="楕円 466">
          <a:extLst>
            <a:ext uri="{FF2B5EF4-FFF2-40B4-BE49-F238E27FC236}">
              <a16:creationId xmlns:a16="http://schemas.microsoft.com/office/drawing/2014/main" id="{731DB065-B97C-47FE-8E79-FC30A2E8AAA5}"/>
            </a:ext>
          </a:extLst>
        </xdr:cNvPr>
        <xdr:cNvSpPr/>
      </xdr:nvSpPr>
      <xdr:spPr>
        <a:xfrm>
          <a:off x="15302727" y="2601986"/>
          <a:ext cx="98784"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67911</xdr:rowOff>
    </xdr:from>
    <xdr:ext cx="736600" cy="259045"/>
    <xdr:sp macro="" textlink="">
      <xdr:nvSpPr>
        <xdr:cNvPr id="468" name="テキスト ボックス 467">
          <a:extLst>
            <a:ext uri="{FF2B5EF4-FFF2-40B4-BE49-F238E27FC236}">
              <a16:creationId xmlns:a16="http://schemas.microsoft.com/office/drawing/2014/main" id="{3EAF1C84-EF23-4A09-A560-CEF50BC37B5C}"/>
            </a:ext>
          </a:extLst>
        </xdr:cNvPr>
        <xdr:cNvSpPr txBox="1"/>
      </xdr:nvSpPr>
      <xdr:spPr>
        <a:xfrm>
          <a:off x="14991246" y="2691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30759</xdr:rowOff>
    </xdr:from>
    <xdr:to>
      <xdr:col>73</xdr:col>
      <xdr:colOff>44450</xdr:colOff>
      <xdr:row>15</xdr:row>
      <xdr:rowOff>132359</xdr:rowOff>
    </xdr:to>
    <xdr:sp macro="" textlink="">
      <xdr:nvSpPr>
        <xdr:cNvPr id="469" name="楕円 468">
          <a:extLst>
            <a:ext uri="{FF2B5EF4-FFF2-40B4-BE49-F238E27FC236}">
              <a16:creationId xmlns:a16="http://schemas.microsoft.com/office/drawing/2014/main" id="{E3D1CB63-00F3-4789-AF45-9779562E0BCB}"/>
            </a:ext>
          </a:extLst>
        </xdr:cNvPr>
        <xdr:cNvSpPr/>
      </xdr:nvSpPr>
      <xdr:spPr>
        <a:xfrm>
          <a:off x="14464748" y="2654689"/>
          <a:ext cx="908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117136</xdr:rowOff>
    </xdr:from>
    <xdr:ext cx="762000" cy="259045"/>
    <xdr:sp macro="" textlink="">
      <xdr:nvSpPr>
        <xdr:cNvPr id="470" name="テキスト ボックス 469">
          <a:extLst>
            <a:ext uri="{FF2B5EF4-FFF2-40B4-BE49-F238E27FC236}">
              <a16:creationId xmlns:a16="http://schemas.microsoft.com/office/drawing/2014/main" id="{BB0E6413-E775-4AE3-A3D0-912A93F6C7F0}"/>
            </a:ext>
          </a:extLst>
        </xdr:cNvPr>
        <xdr:cNvSpPr txBox="1"/>
      </xdr:nvSpPr>
      <xdr:spPr>
        <a:xfrm>
          <a:off x="14145315" y="274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136449</xdr:rowOff>
    </xdr:from>
    <xdr:to>
      <xdr:col>68</xdr:col>
      <xdr:colOff>203200</xdr:colOff>
      <xdr:row>16</xdr:row>
      <xdr:rowOff>66599</xdr:rowOff>
    </xdr:to>
    <xdr:sp macro="" textlink="">
      <xdr:nvSpPr>
        <xdr:cNvPr id="471" name="楕円 470">
          <a:extLst>
            <a:ext uri="{FF2B5EF4-FFF2-40B4-BE49-F238E27FC236}">
              <a16:creationId xmlns:a16="http://schemas.microsoft.com/office/drawing/2014/main" id="{3C23A275-05D8-4451-B39C-00C6C3BE0DB4}"/>
            </a:ext>
          </a:extLst>
        </xdr:cNvPr>
        <xdr:cNvSpPr/>
      </xdr:nvSpPr>
      <xdr:spPr>
        <a:xfrm>
          <a:off x="13618817" y="2760379"/>
          <a:ext cx="9364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51376</xdr:rowOff>
    </xdr:from>
    <xdr:ext cx="762000" cy="259045"/>
    <xdr:sp macro="" textlink="">
      <xdr:nvSpPr>
        <xdr:cNvPr id="472" name="テキスト ボックス 471">
          <a:extLst>
            <a:ext uri="{FF2B5EF4-FFF2-40B4-BE49-F238E27FC236}">
              <a16:creationId xmlns:a16="http://schemas.microsoft.com/office/drawing/2014/main" id="{C9D68BAF-5022-4730-AF5D-069B3E4A1BC1}"/>
            </a:ext>
          </a:extLst>
        </xdr:cNvPr>
        <xdr:cNvSpPr txBox="1"/>
      </xdr:nvSpPr>
      <xdr:spPr>
        <a:xfrm>
          <a:off x="13310152" y="285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108458</xdr:rowOff>
    </xdr:from>
    <xdr:to>
      <xdr:col>64</xdr:col>
      <xdr:colOff>152400</xdr:colOff>
      <xdr:row>16</xdr:row>
      <xdr:rowOff>38608</xdr:rowOff>
    </xdr:to>
    <xdr:sp macro="" textlink="">
      <xdr:nvSpPr>
        <xdr:cNvPr id="473" name="楕円 472">
          <a:extLst>
            <a:ext uri="{FF2B5EF4-FFF2-40B4-BE49-F238E27FC236}">
              <a16:creationId xmlns:a16="http://schemas.microsoft.com/office/drawing/2014/main" id="{492A15BB-6D45-4BB5-AF37-0B84048A98E8}"/>
            </a:ext>
          </a:extLst>
        </xdr:cNvPr>
        <xdr:cNvSpPr/>
      </xdr:nvSpPr>
      <xdr:spPr>
        <a:xfrm>
          <a:off x="12772887" y="273238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23385</xdr:rowOff>
    </xdr:from>
    <xdr:ext cx="762000" cy="259045"/>
    <xdr:sp macro="" textlink="">
      <xdr:nvSpPr>
        <xdr:cNvPr id="474" name="テキスト ボックス 473">
          <a:extLst>
            <a:ext uri="{FF2B5EF4-FFF2-40B4-BE49-F238E27FC236}">
              <a16:creationId xmlns:a16="http://schemas.microsoft.com/office/drawing/2014/main" id="{74BBD0F9-667B-4E6D-A5FB-4F7F35785154}"/>
            </a:ext>
          </a:extLst>
        </xdr:cNvPr>
        <xdr:cNvSpPr txBox="1"/>
      </xdr:nvSpPr>
      <xdr:spPr>
        <a:xfrm>
          <a:off x="12464222" y="282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28EA3B3-28D4-4644-9370-B1438FFB887A}"/>
            </a:ext>
          </a:extLst>
        </xdr:cNvPr>
        <xdr:cNvSpPr/>
      </xdr:nvSpPr>
      <xdr:spPr>
        <a:xfrm>
          <a:off x="0" y="127000"/>
          <a:ext cx="12120797" cy="518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42B5929-A5F1-4FA4-B24F-C5D4AED8B9DA}"/>
            </a:ext>
          </a:extLst>
        </xdr:cNvPr>
        <xdr:cNvSpPr/>
      </xdr:nvSpPr>
      <xdr:spPr>
        <a:xfrm>
          <a:off x="18240099" y="193979"/>
          <a:ext cx="3746776"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C9F68BE-0F32-41A7-9B65-C9A2FD05990F}"/>
            </a:ext>
          </a:extLst>
        </xdr:cNvPr>
        <xdr:cNvSpPr/>
      </xdr:nvSpPr>
      <xdr:spPr>
        <a:xfrm>
          <a:off x="18265499" y="219379"/>
          <a:ext cx="3702326"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EF99C30D-5FAC-4826-99CE-6672879D4440}"/>
            </a:ext>
          </a:extLst>
        </xdr:cNvPr>
        <xdr:cNvSpPr/>
      </xdr:nvSpPr>
      <xdr:spPr>
        <a:xfrm>
          <a:off x="18290899" y="244779"/>
          <a:ext cx="3654370"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ADC6D942-BED6-4FF6-93CF-05F25F323B1F}"/>
            </a:ext>
          </a:extLst>
        </xdr:cNvPr>
        <xdr:cNvSpPr/>
      </xdr:nvSpPr>
      <xdr:spPr>
        <a:xfrm>
          <a:off x="15574811" y="193979"/>
          <a:ext cx="254113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A6DA9F29-B18B-4848-907F-F1B3DD169935}"/>
            </a:ext>
          </a:extLst>
        </xdr:cNvPr>
        <xdr:cNvSpPr/>
      </xdr:nvSpPr>
      <xdr:spPr>
        <a:xfrm>
          <a:off x="15600211" y="219379"/>
          <a:ext cx="249668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EE91B0E-CC6F-4109-9E3B-A960775B6A0D}"/>
            </a:ext>
          </a:extLst>
        </xdr:cNvPr>
        <xdr:cNvSpPr/>
      </xdr:nvSpPr>
      <xdr:spPr>
        <a:xfrm>
          <a:off x="15625611" y="244779"/>
          <a:ext cx="243953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7CEA915-EA80-46F5-BE6C-A6F9FA31E8AF}"/>
            </a:ext>
          </a:extLst>
        </xdr:cNvPr>
        <xdr:cNvSpPr/>
      </xdr:nvSpPr>
      <xdr:spPr>
        <a:xfrm>
          <a:off x="0" y="906393"/>
          <a:ext cx="21993225" cy="14458454"/>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E7D530E4-41C9-4EBF-A789-FA0336DC4731}"/>
            </a:ext>
          </a:extLst>
        </xdr:cNvPr>
        <xdr:cNvSpPr/>
      </xdr:nvSpPr>
      <xdr:spPr>
        <a:xfrm>
          <a:off x="734419" y="1551830"/>
          <a:ext cx="9201509" cy="17972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BA51627E-83E2-4BFA-B5C9-4D62A787C658}"/>
            </a:ext>
          </a:extLst>
        </xdr:cNvPr>
        <xdr:cNvSpPr/>
      </xdr:nvSpPr>
      <xdr:spPr>
        <a:xfrm>
          <a:off x="852225" y="1587058"/>
          <a:ext cx="1332644"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141F2F3E-32E0-4D4A-A4D7-D6BEE8D5CCCA}"/>
            </a:ext>
          </a:extLst>
        </xdr:cNvPr>
        <xdr:cNvSpPr/>
      </xdr:nvSpPr>
      <xdr:spPr>
        <a:xfrm>
          <a:off x="2121369" y="1587058"/>
          <a:ext cx="1214838"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43,205
42,624
230.54
26,909,881
25,519,124
700,351
12,297,935
24,732,284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FEE01F4B-F4A6-4986-98E0-248B741A244E}"/>
            </a:ext>
          </a:extLst>
        </xdr:cNvPr>
        <xdr:cNvSpPr/>
      </xdr:nvSpPr>
      <xdr:spPr>
        <a:xfrm>
          <a:off x="3399707" y="1587058"/>
          <a:ext cx="1450451"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5D98EAD8-63E0-44F2-AFCA-FE511EE07779}"/>
            </a:ext>
          </a:extLst>
        </xdr:cNvPr>
        <xdr:cNvSpPr/>
      </xdr:nvSpPr>
      <xdr:spPr>
        <a:xfrm>
          <a:off x="4850158" y="1580708"/>
          <a:ext cx="1940063" cy="10333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B40F575A-B8A2-4685-B2B7-262B47F16B72}"/>
            </a:ext>
          </a:extLst>
        </xdr:cNvPr>
        <xdr:cNvSpPr/>
      </xdr:nvSpPr>
      <xdr:spPr>
        <a:xfrm>
          <a:off x="6790221" y="1580708"/>
          <a:ext cx="1214837" cy="10333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62F0EDA-241E-4234-98AA-ACFE02D21EC6}"/>
            </a:ext>
          </a:extLst>
        </xdr:cNvPr>
        <xdr:cNvSpPr/>
      </xdr:nvSpPr>
      <xdr:spPr>
        <a:xfrm>
          <a:off x="8059365" y="1580708"/>
          <a:ext cx="607419" cy="10333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916E0EAC-3911-404B-909F-6F6D8211ADF2}"/>
            </a:ext>
          </a:extLst>
        </xdr:cNvPr>
        <xdr:cNvSpPr/>
      </xdr:nvSpPr>
      <xdr:spPr>
        <a:xfrm>
          <a:off x="4850158" y="2461702"/>
          <a:ext cx="1940063" cy="7124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16C61AC-6372-4DBE-B699-7402DA1CDFD6}"/>
            </a:ext>
          </a:extLst>
        </xdr:cNvPr>
        <xdr:cNvSpPr/>
      </xdr:nvSpPr>
      <xdr:spPr>
        <a:xfrm>
          <a:off x="6853721" y="2461702"/>
          <a:ext cx="3263513" cy="7124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44E0D5A-BD6E-44BD-8982-8097871BA76E}"/>
            </a:ext>
          </a:extLst>
        </xdr:cNvPr>
        <xdr:cNvSpPr/>
      </xdr:nvSpPr>
      <xdr:spPr>
        <a:xfrm>
          <a:off x="10088328" y="1551830"/>
          <a:ext cx="1361550" cy="11673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EC02CD07-B728-4055-95D2-563C8D3E24B7}"/>
            </a:ext>
          </a:extLst>
        </xdr:cNvPr>
        <xdr:cNvSpPr/>
      </xdr:nvSpPr>
      <xdr:spPr>
        <a:xfrm>
          <a:off x="10330290" y="1618808"/>
          <a:ext cx="1214838"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E9548F70-0A0B-47A2-BE11-62209BC67842}"/>
            </a:ext>
          </a:extLst>
        </xdr:cNvPr>
        <xdr:cNvSpPr/>
      </xdr:nvSpPr>
      <xdr:spPr>
        <a:xfrm>
          <a:off x="10330290" y="1888987"/>
          <a:ext cx="1214838"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64C52D0-3A87-4BFF-B210-2B7C51D6E0A8}"/>
            </a:ext>
          </a:extLst>
        </xdr:cNvPr>
        <xdr:cNvSpPr/>
      </xdr:nvSpPr>
      <xdr:spPr>
        <a:xfrm>
          <a:off x="10330290" y="2226144"/>
          <a:ext cx="1214838" cy="6489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7CE466AC-0DCB-4CF6-A043-8EF300CE3C8F}"/>
            </a:ext>
          </a:extLst>
        </xdr:cNvPr>
        <xdr:cNvCxnSpPr/>
      </xdr:nvCxnSpPr>
      <xdr:spPr>
        <a:xfrm>
          <a:off x="10180734" y="1707708"/>
          <a:ext cx="16225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E103F5D-262B-4087-9817-B722B5014675}"/>
            </a:ext>
          </a:extLst>
        </xdr:cNvPr>
        <xdr:cNvSpPr/>
      </xdr:nvSpPr>
      <xdr:spPr>
        <a:xfrm>
          <a:off x="10215659" y="1656908"/>
          <a:ext cx="92406"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4040F01-7CF1-49FD-B155-C4EAB19E1A04}"/>
            </a:ext>
          </a:extLst>
        </xdr:cNvPr>
        <xdr:cNvSpPr/>
      </xdr:nvSpPr>
      <xdr:spPr>
        <a:xfrm>
          <a:off x="10215659" y="1930566"/>
          <a:ext cx="9240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FDCE13A2-FE6F-4A24-A393-201704CF733B}"/>
            </a:ext>
          </a:extLst>
        </xdr:cNvPr>
        <xdr:cNvCxnSpPr/>
      </xdr:nvCxnSpPr>
      <xdr:spPr>
        <a:xfrm>
          <a:off x="10260109" y="2200744"/>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E7DD7E1-BBF0-43FB-B789-E9DFE4585998}"/>
            </a:ext>
          </a:extLst>
        </xdr:cNvPr>
        <xdr:cNvCxnSpPr/>
      </xdr:nvCxnSpPr>
      <xdr:spPr>
        <a:xfrm>
          <a:off x="10180734" y="2200744"/>
          <a:ext cx="16225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952B803F-D9CB-4685-A057-BAD4BF5C3908}"/>
            </a:ext>
          </a:extLst>
        </xdr:cNvPr>
        <xdr:cNvCxnSpPr/>
      </xdr:nvCxnSpPr>
      <xdr:spPr>
        <a:xfrm flipV="1">
          <a:off x="10260109" y="2442348"/>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AA03642-5E5B-4341-BFAF-26157B7FFB9A}"/>
            </a:ext>
          </a:extLst>
        </xdr:cNvPr>
        <xdr:cNvCxnSpPr/>
      </xdr:nvCxnSpPr>
      <xdr:spPr>
        <a:xfrm>
          <a:off x="10180734" y="2588702"/>
          <a:ext cx="16225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25DD310C-D6B9-4AC2-A9AF-22BED80A89FB}"/>
            </a:ext>
          </a:extLst>
        </xdr:cNvPr>
        <xdr:cNvSpPr txBox="1"/>
      </xdr:nvSpPr>
      <xdr:spPr>
        <a:xfrm>
          <a:off x="670919" y="3562074"/>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792313C4-3A87-477C-8A04-8818FAAB4113}"/>
            </a:ext>
          </a:extLst>
        </xdr:cNvPr>
        <xdr:cNvSpPr txBox="1"/>
      </xdr:nvSpPr>
      <xdr:spPr>
        <a:xfrm>
          <a:off x="670919" y="3819553"/>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D7A139DF-3392-4526-83EF-EDA744CED800}"/>
            </a:ext>
          </a:extLst>
        </xdr:cNvPr>
        <xdr:cNvSpPr txBox="1"/>
      </xdr:nvSpPr>
      <xdr:spPr>
        <a:xfrm>
          <a:off x="670919" y="408051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2B65A15-5B19-4C0A-8AED-1874BC8F6BEC}"/>
            </a:ext>
          </a:extLst>
        </xdr:cNvPr>
        <xdr:cNvSpPr txBox="1"/>
      </xdr:nvSpPr>
      <xdr:spPr>
        <a:xfrm>
          <a:off x="670919" y="4337989"/>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388C6548-2859-4209-B3ED-9037A3149DB4}"/>
            </a:ext>
          </a:extLst>
        </xdr:cNvPr>
        <xdr:cNvSpPr/>
      </xdr:nvSpPr>
      <xdr:spPr>
        <a:xfrm>
          <a:off x="734419" y="4792925"/>
          <a:ext cx="4411345"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4394894-0E64-475F-8ACF-AC1F2BAEC7A7}"/>
            </a:ext>
          </a:extLst>
        </xdr:cNvPr>
        <xdr:cNvSpPr/>
      </xdr:nvSpPr>
      <xdr:spPr>
        <a:xfrm>
          <a:off x="5150512" y="4856425"/>
          <a:ext cx="1458402"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4A913A6-5531-49F3-A97C-D48A2BD3BAFA}"/>
            </a:ext>
          </a:extLst>
        </xdr:cNvPr>
        <xdr:cNvSpPr/>
      </xdr:nvSpPr>
      <xdr:spPr>
        <a:xfrm>
          <a:off x="5150512" y="5050403"/>
          <a:ext cx="1458402"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8A77355-B26A-48FE-AF4D-934DE8898CCC}"/>
            </a:ext>
          </a:extLst>
        </xdr:cNvPr>
        <xdr:cNvSpPr/>
      </xdr:nvSpPr>
      <xdr:spPr>
        <a:xfrm>
          <a:off x="6764821" y="4856425"/>
          <a:ext cx="1332644"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9D882D0D-7DFE-49CD-BEAC-981C67829613}"/>
            </a:ext>
          </a:extLst>
        </xdr:cNvPr>
        <xdr:cNvSpPr/>
      </xdr:nvSpPr>
      <xdr:spPr>
        <a:xfrm>
          <a:off x="6764821" y="5050403"/>
          <a:ext cx="1332644"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F773768-514F-4CC8-A92A-4BE5287EC1CF}"/>
            </a:ext>
          </a:extLst>
        </xdr:cNvPr>
        <xdr:cNvSpPr/>
      </xdr:nvSpPr>
      <xdr:spPr>
        <a:xfrm>
          <a:off x="8304171" y="4856425"/>
          <a:ext cx="1450451"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9501CD4-C0E2-4BF4-AAEE-45FC323CC7E3}"/>
            </a:ext>
          </a:extLst>
        </xdr:cNvPr>
        <xdr:cNvSpPr/>
      </xdr:nvSpPr>
      <xdr:spPr>
        <a:xfrm>
          <a:off x="8304171" y="5050403"/>
          <a:ext cx="145045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5652C3A-AADB-41C7-B792-B3EBEED39DAB}"/>
            </a:ext>
          </a:extLst>
        </xdr:cNvPr>
        <xdr:cNvSpPr/>
      </xdr:nvSpPr>
      <xdr:spPr>
        <a:xfrm>
          <a:off x="734419" y="5374861"/>
          <a:ext cx="4411345" cy="233470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1BC9A9A-8012-4F22-A21F-2A07200F5409}"/>
            </a:ext>
          </a:extLst>
        </xdr:cNvPr>
        <xdr:cNvSpPr/>
      </xdr:nvSpPr>
      <xdr:spPr>
        <a:xfrm>
          <a:off x="5457577" y="5374861"/>
          <a:ext cx="5085770" cy="2334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D02AAF88-0709-4677-8814-840CA019FF9A}"/>
            </a:ext>
          </a:extLst>
        </xdr:cNvPr>
        <xdr:cNvSpPr/>
      </xdr:nvSpPr>
      <xdr:spPr>
        <a:xfrm>
          <a:off x="5521077" y="5374861"/>
          <a:ext cx="363531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44442F0-5A11-4704-ABD1-8B81BBC16A9A}"/>
            </a:ext>
          </a:extLst>
        </xdr:cNvPr>
        <xdr:cNvSpPr txBox="1"/>
      </xdr:nvSpPr>
      <xdr:spPr>
        <a:xfrm>
          <a:off x="5549983" y="5699318"/>
          <a:ext cx="4850157" cy="1943266"/>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年度は、消防広域化に伴い消防職員の人件費が補助費へと移行したことから、類似団体内平均値を下回り、以降同様の状態で推移している。令和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年度は、給与改定に伴い職員給与費や会計年度任用職員の報酬等が増となったが、退職手当組合負担金が減となったことから、類似団体内平均値との差は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ポイント拡大した。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E59A6A1-F5B3-453F-8B14-114ED7C12FB8}"/>
            </a:ext>
          </a:extLst>
        </xdr:cNvPr>
        <xdr:cNvSpPr txBox="1"/>
      </xdr:nvSpPr>
      <xdr:spPr>
        <a:xfrm>
          <a:off x="696319" y="51808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C3EE19F-51CF-4231-8188-CBB97F25FF41}"/>
            </a:ext>
          </a:extLst>
        </xdr:cNvPr>
        <xdr:cNvCxnSpPr/>
      </xdr:nvCxnSpPr>
      <xdr:spPr>
        <a:xfrm>
          <a:off x="734419" y="7709563"/>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9843BAB-E33F-4A82-8E65-64FB76BD4146}"/>
            </a:ext>
          </a:extLst>
        </xdr:cNvPr>
        <xdr:cNvSpPr txBox="1"/>
      </xdr:nvSpPr>
      <xdr:spPr>
        <a:xfrm>
          <a:off x="244806" y="756386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2D9318FE-0EC4-482C-A6A5-E9BEF8B0D0A0}"/>
            </a:ext>
          </a:extLst>
        </xdr:cNvPr>
        <xdr:cNvCxnSpPr/>
      </xdr:nvCxnSpPr>
      <xdr:spPr>
        <a:xfrm>
          <a:off x="734419" y="7376033"/>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135CAB3F-3390-43D1-AEC4-D6E644E3BB92}"/>
            </a:ext>
          </a:extLst>
        </xdr:cNvPr>
        <xdr:cNvSpPr txBox="1"/>
      </xdr:nvSpPr>
      <xdr:spPr>
        <a:xfrm>
          <a:off x="244806" y="723033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EC172D51-2565-49AB-AAF5-32F101E38375}"/>
            </a:ext>
          </a:extLst>
        </xdr:cNvPr>
        <xdr:cNvCxnSpPr/>
      </xdr:nvCxnSpPr>
      <xdr:spPr>
        <a:xfrm>
          <a:off x="734419" y="7042505"/>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722E1BD4-0638-44FE-A5BA-5EB28EF2B834}"/>
            </a:ext>
          </a:extLst>
        </xdr:cNvPr>
        <xdr:cNvSpPr txBox="1"/>
      </xdr:nvSpPr>
      <xdr:spPr>
        <a:xfrm>
          <a:off x="244806" y="689680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5E4A52-7783-455C-B94F-7C5001E4B9C6}"/>
            </a:ext>
          </a:extLst>
        </xdr:cNvPr>
        <xdr:cNvCxnSpPr/>
      </xdr:nvCxnSpPr>
      <xdr:spPr>
        <a:xfrm>
          <a:off x="734419" y="6708975"/>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9485330B-6273-42A9-9024-033A6D846936}"/>
            </a:ext>
          </a:extLst>
        </xdr:cNvPr>
        <xdr:cNvSpPr txBox="1"/>
      </xdr:nvSpPr>
      <xdr:spPr>
        <a:xfrm>
          <a:off x="244806" y="656327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310E8160-4A36-4D8C-9D0C-65972874B2A0}"/>
            </a:ext>
          </a:extLst>
        </xdr:cNvPr>
        <xdr:cNvCxnSpPr/>
      </xdr:nvCxnSpPr>
      <xdr:spPr>
        <a:xfrm>
          <a:off x="734419" y="6375447"/>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BFB7E4FF-9A86-4EDC-8295-73FC74DD665A}"/>
            </a:ext>
          </a:extLst>
        </xdr:cNvPr>
        <xdr:cNvSpPr txBox="1"/>
      </xdr:nvSpPr>
      <xdr:spPr>
        <a:xfrm>
          <a:off x="244806" y="622974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3130DDE4-BC68-466C-B3F6-9899763A12B1}"/>
            </a:ext>
          </a:extLst>
        </xdr:cNvPr>
        <xdr:cNvCxnSpPr/>
      </xdr:nvCxnSpPr>
      <xdr:spPr>
        <a:xfrm>
          <a:off x="734419" y="6041919"/>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4E05DE4B-5ECB-4303-9BBF-102700B4B426}"/>
            </a:ext>
          </a:extLst>
        </xdr:cNvPr>
        <xdr:cNvSpPr txBox="1"/>
      </xdr:nvSpPr>
      <xdr:spPr>
        <a:xfrm>
          <a:off x="244806" y="58962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27EB7E67-46FE-47EE-ADC5-56C9C9BDC811}"/>
            </a:ext>
          </a:extLst>
        </xdr:cNvPr>
        <xdr:cNvCxnSpPr/>
      </xdr:nvCxnSpPr>
      <xdr:spPr>
        <a:xfrm>
          <a:off x="734419" y="5708390"/>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3853E26-4922-469F-AC63-DB8F0C2A8F05}"/>
            </a:ext>
          </a:extLst>
        </xdr:cNvPr>
        <xdr:cNvSpPr txBox="1"/>
      </xdr:nvSpPr>
      <xdr:spPr>
        <a:xfrm>
          <a:off x="244806" y="556268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45DA9981-93CD-42B8-B7A8-3511FC232222}"/>
            </a:ext>
          </a:extLst>
        </xdr:cNvPr>
        <xdr:cNvCxnSpPr/>
      </xdr:nvCxnSpPr>
      <xdr:spPr>
        <a:xfrm>
          <a:off x="734419" y="5374861"/>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B9625B84-E74C-4C2C-A0A2-89081E8CA873}"/>
            </a:ext>
          </a:extLst>
        </xdr:cNvPr>
        <xdr:cNvSpPr txBox="1"/>
      </xdr:nvSpPr>
      <xdr:spPr>
        <a:xfrm>
          <a:off x="244806" y="52291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7CB4444F-1359-4661-A265-F40BB2A8A700}"/>
            </a:ext>
          </a:extLst>
        </xdr:cNvPr>
        <xdr:cNvSpPr/>
      </xdr:nvSpPr>
      <xdr:spPr>
        <a:xfrm>
          <a:off x="734419" y="5374861"/>
          <a:ext cx="4411345" cy="2334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1D61C244-5C19-4DC7-A786-35148228774E}"/>
            </a:ext>
          </a:extLst>
        </xdr:cNvPr>
        <xdr:cNvCxnSpPr/>
      </xdr:nvCxnSpPr>
      <xdr:spPr>
        <a:xfrm flipV="1">
          <a:off x="4605351" y="5621304"/>
          <a:ext cx="0" cy="155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635F2929-2516-4735-AE42-68FC86963D14}"/>
            </a:ext>
          </a:extLst>
        </xdr:cNvPr>
        <xdr:cNvSpPr txBox="1"/>
      </xdr:nvSpPr>
      <xdr:spPr>
        <a:xfrm>
          <a:off x="4694251" y="714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DAFB4409-0DF5-439B-B2B1-8904156F4F47}"/>
            </a:ext>
          </a:extLst>
        </xdr:cNvPr>
        <xdr:cNvCxnSpPr/>
      </xdr:nvCxnSpPr>
      <xdr:spPr>
        <a:xfrm>
          <a:off x="4525645" y="7176612"/>
          <a:ext cx="1686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B261DE66-5F10-4F72-BFD7-02EB7E93F7C8}"/>
            </a:ext>
          </a:extLst>
        </xdr:cNvPr>
        <xdr:cNvSpPr txBox="1"/>
      </xdr:nvSpPr>
      <xdr:spPr>
        <a:xfrm>
          <a:off x="4694251" y="535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C5C3F32D-0E55-4791-8FDC-689294EF3D51}"/>
            </a:ext>
          </a:extLst>
        </xdr:cNvPr>
        <xdr:cNvCxnSpPr/>
      </xdr:nvCxnSpPr>
      <xdr:spPr>
        <a:xfrm>
          <a:off x="4525645" y="5621304"/>
          <a:ext cx="1686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42636</xdr:rowOff>
    </xdr:from>
    <xdr:to>
      <xdr:col>24</xdr:col>
      <xdr:colOff>25400</xdr:colOff>
      <xdr:row>35</xdr:row>
      <xdr:rowOff>42636</xdr:rowOff>
    </xdr:to>
    <xdr:cxnSp macro="">
      <xdr:nvCxnSpPr>
        <xdr:cNvPr id="68" name="直線コネクタ 67">
          <a:extLst>
            <a:ext uri="{FF2B5EF4-FFF2-40B4-BE49-F238E27FC236}">
              <a16:creationId xmlns:a16="http://schemas.microsoft.com/office/drawing/2014/main" id="{DD7787EF-10F7-4674-88BA-FA4DCC261048}"/>
            </a:ext>
          </a:extLst>
        </xdr:cNvPr>
        <xdr:cNvCxnSpPr/>
      </xdr:nvCxnSpPr>
      <xdr:spPr>
        <a:xfrm>
          <a:off x="3813120" y="6165140"/>
          <a:ext cx="7922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49A4EBDF-9FCF-4D68-AD84-DE4B196F6693}"/>
            </a:ext>
          </a:extLst>
        </xdr:cNvPr>
        <xdr:cNvSpPr txBox="1"/>
      </xdr:nvSpPr>
      <xdr:spPr>
        <a:xfrm>
          <a:off x="4694251" y="6351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58EAC980-0D72-455B-AAF8-B26E9F1153A3}"/>
            </a:ext>
          </a:extLst>
        </xdr:cNvPr>
        <xdr:cNvSpPr/>
      </xdr:nvSpPr>
      <xdr:spPr>
        <a:xfrm>
          <a:off x="4563745" y="6379076"/>
          <a:ext cx="92406"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137886</xdr:rowOff>
    </xdr:from>
    <xdr:to>
      <xdr:col>19</xdr:col>
      <xdr:colOff>187325</xdr:colOff>
      <xdr:row>35</xdr:row>
      <xdr:rowOff>42636</xdr:rowOff>
    </xdr:to>
    <xdr:cxnSp macro="">
      <xdr:nvCxnSpPr>
        <xdr:cNvPr id="71" name="直線コネクタ 70">
          <a:extLst>
            <a:ext uri="{FF2B5EF4-FFF2-40B4-BE49-F238E27FC236}">
              <a16:creationId xmlns:a16="http://schemas.microsoft.com/office/drawing/2014/main" id="{BC9E9720-DAFF-4CBC-B040-C91C4D33D045}"/>
            </a:ext>
          </a:extLst>
        </xdr:cNvPr>
        <xdr:cNvCxnSpPr/>
      </xdr:nvCxnSpPr>
      <xdr:spPr>
        <a:xfrm>
          <a:off x="2960895" y="6085462"/>
          <a:ext cx="852225" cy="7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FB155B7C-E304-4306-9544-9846B9F6B0BB}"/>
            </a:ext>
          </a:extLst>
        </xdr:cNvPr>
        <xdr:cNvSpPr/>
      </xdr:nvSpPr>
      <xdr:spPr>
        <a:xfrm>
          <a:off x="3762320" y="6346419"/>
          <a:ext cx="9240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8C42DDDD-134C-4816-8B0E-389A5C7C771D}"/>
            </a:ext>
          </a:extLst>
        </xdr:cNvPr>
        <xdr:cNvSpPr txBox="1"/>
      </xdr:nvSpPr>
      <xdr:spPr>
        <a:xfrm>
          <a:off x="3441313" y="643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137886</xdr:rowOff>
    </xdr:from>
    <xdr:to>
      <xdr:col>15</xdr:col>
      <xdr:colOff>98425</xdr:colOff>
      <xdr:row>38</xdr:row>
      <xdr:rowOff>7257</xdr:rowOff>
    </xdr:to>
    <xdr:cxnSp macro="">
      <xdr:nvCxnSpPr>
        <xdr:cNvPr id="74" name="直線コネクタ 73">
          <a:extLst>
            <a:ext uri="{FF2B5EF4-FFF2-40B4-BE49-F238E27FC236}">
              <a16:creationId xmlns:a16="http://schemas.microsoft.com/office/drawing/2014/main" id="{CA191683-8D80-473B-BDF5-29DC87420EB0}"/>
            </a:ext>
          </a:extLst>
        </xdr:cNvPr>
        <xdr:cNvCxnSpPr/>
      </xdr:nvCxnSpPr>
      <xdr:spPr>
        <a:xfrm flipV="1">
          <a:off x="2108669" y="6085462"/>
          <a:ext cx="852226" cy="56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A0FB48B7-EAAF-4219-B4D1-DE1FE2CEAB68}"/>
            </a:ext>
          </a:extLst>
        </xdr:cNvPr>
        <xdr:cNvSpPr/>
      </xdr:nvSpPr>
      <xdr:spPr>
        <a:xfrm>
          <a:off x="2910095" y="626674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E33221F3-6878-4BE2-B01E-D01B8C5BA6B0}"/>
            </a:ext>
          </a:extLst>
        </xdr:cNvPr>
        <xdr:cNvSpPr txBox="1"/>
      </xdr:nvSpPr>
      <xdr:spPr>
        <a:xfrm>
          <a:off x="2598282" y="635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118836</xdr:rowOff>
    </xdr:from>
    <xdr:to>
      <xdr:col>11</xdr:col>
      <xdr:colOff>9525</xdr:colOff>
      <xdr:row>38</xdr:row>
      <xdr:rowOff>7257</xdr:rowOff>
    </xdr:to>
    <xdr:cxnSp macro="">
      <xdr:nvCxnSpPr>
        <xdr:cNvPr id="77" name="直線コネクタ 76">
          <a:extLst>
            <a:ext uri="{FF2B5EF4-FFF2-40B4-BE49-F238E27FC236}">
              <a16:creationId xmlns:a16="http://schemas.microsoft.com/office/drawing/2014/main" id="{58E2EC24-7D58-4EDC-A80F-60E4F1625377}"/>
            </a:ext>
          </a:extLst>
        </xdr:cNvPr>
        <xdr:cNvCxnSpPr/>
      </xdr:nvCxnSpPr>
      <xdr:spPr>
        <a:xfrm>
          <a:off x="1265638" y="6241340"/>
          <a:ext cx="843031" cy="4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4711DF67-6C3B-40F9-8D67-1DBED4EF5FBC}"/>
            </a:ext>
          </a:extLst>
        </xdr:cNvPr>
        <xdr:cNvSpPr/>
      </xdr:nvSpPr>
      <xdr:spPr>
        <a:xfrm>
          <a:off x="2067063" y="6379076"/>
          <a:ext cx="92406"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1455A70F-7F0C-40FF-A54F-56CF9027AB10}"/>
            </a:ext>
          </a:extLst>
        </xdr:cNvPr>
        <xdr:cNvSpPr txBox="1"/>
      </xdr:nvSpPr>
      <xdr:spPr>
        <a:xfrm>
          <a:off x="1746057" y="614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AF176CB5-E344-4F58-A714-998C59F7D3EB}"/>
            </a:ext>
          </a:extLst>
        </xdr:cNvPr>
        <xdr:cNvSpPr/>
      </xdr:nvSpPr>
      <xdr:spPr>
        <a:xfrm>
          <a:off x="1214838" y="6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128CFFDC-FEAA-440B-8149-52815B78F942}"/>
            </a:ext>
          </a:extLst>
        </xdr:cNvPr>
        <xdr:cNvSpPr txBox="1"/>
      </xdr:nvSpPr>
      <xdr:spPr>
        <a:xfrm>
          <a:off x="903025" y="589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271097B1-D5F3-43D8-A005-921CF07B437B}"/>
            </a:ext>
          </a:extLst>
        </xdr:cNvPr>
        <xdr:cNvSpPr txBox="1"/>
      </xdr:nvSpPr>
      <xdr:spPr>
        <a:xfrm>
          <a:off x="4398645" y="77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E1A3C391-BFCA-4B5C-BC46-FE89E269036E}"/>
            </a:ext>
          </a:extLst>
        </xdr:cNvPr>
        <xdr:cNvSpPr txBox="1"/>
      </xdr:nvSpPr>
      <xdr:spPr>
        <a:xfrm>
          <a:off x="3606413" y="77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E53E3AFD-62E6-421D-9E0A-7978EDBBB288}"/>
            </a:ext>
          </a:extLst>
        </xdr:cNvPr>
        <xdr:cNvSpPr txBox="1"/>
      </xdr:nvSpPr>
      <xdr:spPr>
        <a:xfrm>
          <a:off x="2754188" y="77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ABCF0C23-5B14-419B-B703-91D9E96B5272}"/>
            </a:ext>
          </a:extLst>
        </xdr:cNvPr>
        <xdr:cNvSpPr txBox="1"/>
      </xdr:nvSpPr>
      <xdr:spPr>
        <a:xfrm>
          <a:off x="1911157" y="77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B66BF75E-8D77-4C79-9A57-0C9D779FB2D5}"/>
            </a:ext>
          </a:extLst>
        </xdr:cNvPr>
        <xdr:cNvSpPr txBox="1"/>
      </xdr:nvSpPr>
      <xdr:spPr>
        <a:xfrm>
          <a:off x="1058932" y="77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163286</xdr:rowOff>
    </xdr:from>
    <xdr:to>
      <xdr:col>24</xdr:col>
      <xdr:colOff>76200</xdr:colOff>
      <xdr:row>35</xdr:row>
      <xdr:rowOff>93436</xdr:rowOff>
    </xdr:to>
    <xdr:sp macro="" textlink="">
      <xdr:nvSpPr>
        <xdr:cNvPr id="87" name="楕円 86">
          <a:extLst>
            <a:ext uri="{FF2B5EF4-FFF2-40B4-BE49-F238E27FC236}">
              <a16:creationId xmlns:a16="http://schemas.microsoft.com/office/drawing/2014/main" id="{D6539E47-AAD6-404F-92D9-9AC4B7ACB221}"/>
            </a:ext>
          </a:extLst>
        </xdr:cNvPr>
        <xdr:cNvSpPr/>
      </xdr:nvSpPr>
      <xdr:spPr>
        <a:xfrm>
          <a:off x="4563745" y="6110862"/>
          <a:ext cx="92406"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8363</xdr:rowOff>
    </xdr:from>
    <xdr:ext cx="762000" cy="259045"/>
    <xdr:sp macro="" textlink="">
      <xdr:nvSpPr>
        <xdr:cNvPr id="88" name="人件費該当値テキスト">
          <a:extLst>
            <a:ext uri="{FF2B5EF4-FFF2-40B4-BE49-F238E27FC236}">
              <a16:creationId xmlns:a16="http://schemas.microsoft.com/office/drawing/2014/main" id="{422ABF1D-F760-45B2-9513-0597C29ED949}"/>
            </a:ext>
          </a:extLst>
        </xdr:cNvPr>
        <xdr:cNvSpPr txBox="1"/>
      </xdr:nvSpPr>
      <xdr:spPr>
        <a:xfrm>
          <a:off x="4694251" y="595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163286</xdr:rowOff>
    </xdr:from>
    <xdr:to>
      <xdr:col>20</xdr:col>
      <xdr:colOff>38100</xdr:colOff>
      <xdr:row>35</xdr:row>
      <xdr:rowOff>93436</xdr:rowOff>
    </xdr:to>
    <xdr:sp macro="" textlink="">
      <xdr:nvSpPr>
        <xdr:cNvPr id="89" name="楕円 88">
          <a:extLst>
            <a:ext uri="{FF2B5EF4-FFF2-40B4-BE49-F238E27FC236}">
              <a16:creationId xmlns:a16="http://schemas.microsoft.com/office/drawing/2014/main" id="{E10D5DA7-CB74-4ED8-B3B3-1C26E026CBD1}"/>
            </a:ext>
          </a:extLst>
        </xdr:cNvPr>
        <xdr:cNvSpPr/>
      </xdr:nvSpPr>
      <xdr:spPr>
        <a:xfrm>
          <a:off x="3762320" y="6110862"/>
          <a:ext cx="92406"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103613</xdr:rowOff>
    </xdr:from>
    <xdr:ext cx="736600" cy="259045"/>
    <xdr:sp macro="" textlink="">
      <xdr:nvSpPr>
        <xdr:cNvPr id="90" name="テキスト ボックス 89">
          <a:extLst>
            <a:ext uri="{FF2B5EF4-FFF2-40B4-BE49-F238E27FC236}">
              <a16:creationId xmlns:a16="http://schemas.microsoft.com/office/drawing/2014/main" id="{F8C9C525-68A2-4129-8B41-4E5013CA6E4F}"/>
            </a:ext>
          </a:extLst>
        </xdr:cNvPr>
        <xdr:cNvSpPr txBox="1"/>
      </xdr:nvSpPr>
      <xdr:spPr>
        <a:xfrm>
          <a:off x="3441313" y="587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87086</xdr:rowOff>
    </xdr:from>
    <xdr:to>
      <xdr:col>15</xdr:col>
      <xdr:colOff>149225</xdr:colOff>
      <xdr:row>35</xdr:row>
      <xdr:rowOff>17236</xdr:rowOff>
    </xdr:to>
    <xdr:sp macro="" textlink="">
      <xdr:nvSpPr>
        <xdr:cNvPr id="91" name="楕円 90">
          <a:extLst>
            <a:ext uri="{FF2B5EF4-FFF2-40B4-BE49-F238E27FC236}">
              <a16:creationId xmlns:a16="http://schemas.microsoft.com/office/drawing/2014/main" id="{04E65494-061A-40E4-B353-54197A424A6A}"/>
            </a:ext>
          </a:extLst>
        </xdr:cNvPr>
        <xdr:cNvSpPr/>
      </xdr:nvSpPr>
      <xdr:spPr>
        <a:xfrm>
          <a:off x="2910095" y="603466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27413</xdr:rowOff>
    </xdr:from>
    <xdr:ext cx="762000" cy="259045"/>
    <xdr:sp macro="" textlink="">
      <xdr:nvSpPr>
        <xdr:cNvPr id="92" name="テキスト ボックス 91">
          <a:extLst>
            <a:ext uri="{FF2B5EF4-FFF2-40B4-BE49-F238E27FC236}">
              <a16:creationId xmlns:a16="http://schemas.microsoft.com/office/drawing/2014/main" id="{E2EB94DA-44B7-43DC-B112-27E7678C906F}"/>
            </a:ext>
          </a:extLst>
        </xdr:cNvPr>
        <xdr:cNvSpPr txBox="1"/>
      </xdr:nvSpPr>
      <xdr:spPr>
        <a:xfrm>
          <a:off x="2598282" y="580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127907</xdr:rowOff>
    </xdr:from>
    <xdr:to>
      <xdr:col>11</xdr:col>
      <xdr:colOff>60325</xdr:colOff>
      <xdr:row>38</xdr:row>
      <xdr:rowOff>58057</xdr:rowOff>
    </xdr:to>
    <xdr:sp macro="" textlink="">
      <xdr:nvSpPr>
        <xdr:cNvPr id="93" name="楕円 92">
          <a:extLst>
            <a:ext uri="{FF2B5EF4-FFF2-40B4-BE49-F238E27FC236}">
              <a16:creationId xmlns:a16="http://schemas.microsoft.com/office/drawing/2014/main" id="{6484F1BB-FFD5-490F-9A70-3B33033011AE}"/>
            </a:ext>
          </a:extLst>
        </xdr:cNvPr>
        <xdr:cNvSpPr/>
      </xdr:nvSpPr>
      <xdr:spPr>
        <a:xfrm>
          <a:off x="2067063" y="6600269"/>
          <a:ext cx="92406"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42834</xdr:rowOff>
    </xdr:from>
    <xdr:ext cx="762000" cy="259045"/>
    <xdr:sp macro="" textlink="">
      <xdr:nvSpPr>
        <xdr:cNvPr id="94" name="テキスト ボックス 93">
          <a:extLst>
            <a:ext uri="{FF2B5EF4-FFF2-40B4-BE49-F238E27FC236}">
              <a16:creationId xmlns:a16="http://schemas.microsoft.com/office/drawing/2014/main" id="{7BBCCF07-B8F9-4EDE-A0A8-ECE729D1C7F7}"/>
            </a:ext>
          </a:extLst>
        </xdr:cNvPr>
        <xdr:cNvSpPr txBox="1"/>
      </xdr:nvSpPr>
      <xdr:spPr>
        <a:xfrm>
          <a:off x="1746057" y="66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68036</xdr:rowOff>
    </xdr:from>
    <xdr:to>
      <xdr:col>6</xdr:col>
      <xdr:colOff>171450</xdr:colOff>
      <xdr:row>35</xdr:row>
      <xdr:rowOff>169636</xdr:rowOff>
    </xdr:to>
    <xdr:sp macro="" textlink="">
      <xdr:nvSpPr>
        <xdr:cNvPr id="95" name="楕円 94">
          <a:extLst>
            <a:ext uri="{FF2B5EF4-FFF2-40B4-BE49-F238E27FC236}">
              <a16:creationId xmlns:a16="http://schemas.microsoft.com/office/drawing/2014/main" id="{0733B5F5-446D-4CFE-80FA-E3EB22221FAC}"/>
            </a:ext>
          </a:extLst>
        </xdr:cNvPr>
        <xdr:cNvSpPr/>
      </xdr:nvSpPr>
      <xdr:spPr>
        <a:xfrm>
          <a:off x="1214838" y="61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154413</xdr:rowOff>
    </xdr:from>
    <xdr:ext cx="762000" cy="259045"/>
    <xdr:sp macro="" textlink="">
      <xdr:nvSpPr>
        <xdr:cNvPr id="96" name="テキスト ボックス 95">
          <a:extLst>
            <a:ext uri="{FF2B5EF4-FFF2-40B4-BE49-F238E27FC236}">
              <a16:creationId xmlns:a16="http://schemas.microsoft.com/office/drawing/2014/main" id="{4B2633B8-7B36-471B-8C85-4A789A0F36CE}"/>
            </a:ext>
          </a:extLst>
        </xdr:cNvPr>
        <xdr:cNvSpPr txBox="1"/>
      </xdr:nvSpPr>
      <xdr:spPr>
        <a:xfrm>
          <a:off x="903025" y="62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10DC8A85-022B-4176-B458-A025B3E11A89}"/>
            </a:ext>
          </a:extLst>
        </xdr:cNvPr>
        <xdr:cNvSpPr/>
      </xdr:nvSpPr>
      <xdr:spPr>
        <a:xfrm>
          <a:off x="11875991" y="1294351"/>
          <a:ext cx="4411345"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2EB9B4BB-216B-45A6-B29A-131CD71B7A25}"/>
            </a:ext>
          </a:extLst>
        </xdr:cNvPr>
        <xdr:cNvSpPr/>
      </xdr:nvSpPr>
      <xdr:spPr>
        <a:xfrm>
          <a:off x="16300036" y="1357851"/>
          <a:ext cx="145045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9572A3DB-92CC-4B32-89B4-13340F2000E6}"/>
            </a:ext>
          </a:extLst>
        </xdr:cNvPr>
        <xdr:cNvSpPr/>
      </xdr:nvSpPr>
      <xdr:spPr>
        <a:xfrm>
          <a:off x="16300036" y="1551830"/>
          <a:ext cx="145045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4E3B0CF3-94EA-43F4-BA03-6BA79D4A573D}"/>
            </a:ext>
          </a:extLst>
        </xdr:cNvPr>
        <xdr:cNvSpPr/>
      </xdr:nvSpPr>
      <xdr:spPr>
        <a:xfrm>
          <a:off x="17915586" y="1357851"/>
          <a:ext cx="1332644"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A71A900C-2EBC-46F6-9B56-8EB3B889A208}"/>
            </a:ext>
          </a:extLst>
        </xdr:cNvPr>
        <xdr:cNvSpPr/>
      </xdr:nvSpPr>
      <xdr:spPr>
        <a:xfrm>
          <a:off x="17915586" y="1551830"/>
          <a:ext cx="1332644"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89E4DDF4-9F08-4DD4-8B77-1803BD54C736}"/>
            </a:ext>
          </a:extLst>
        </xdr:cNvPr>
        <xdr:cNvSpPr/>
      </xdr:nvSpPr>
      <xdr:spPr>
        <a:xfrm>
          <a:off x="19454937" y="1357851"/>
          <a:ext cx="145045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A48F444D-AAAA-4725-98C0-175CDE97B506}"/>
            </a:ext>
          </a:extLst>
        </xdr:cNvPr>
        <xdr:cNvSpPr/>
      </xdr:nvSpPr>
      <xdr:spPr>
        <a:xfrm>
          <a:off x="19454937" y="1551830"/>
          <a:ext cx="145045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BE2AF7F4-3DA0-4657-9996-FCA191D19F86}"/>
            </a:ext>
          </a:extLst>
        </xdr:cNvPr>
        <xdr:cNvSpPr/>
      </xdr:nvSpPr>
      <xdr:spPr>
        <a:xfrm>
          <a:off x="11875991" y="1876287"/>
          <a:ext cx="4411345" cy="233470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D7D23A52-1F43-4E85-9F45-2653126095AE}"/>
            </a:ext>
          </a:extLst>
        </xdr:cNvPr>
        <xdr:cNvSpPr/>
      </xdr:nvSpPr>
      <xdr:spPr>
        <a:xfrm>
          <a:off x="16600390" y="1876287"/>
          <a:ext cx="5093722" cy="2334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46B5EB27-EF41-4978-8720-A291466F8CD5}"/>
            </a:ext>
          </a:extLst>
        </xdr:cNvPr>
        <xdr:cNvSpPr/>
      </xdr:nvSpPr>
      <xdr:spPr>
        <a:xfrm>
          <a:off x="16662648" y="1876287"/>
          <a:ext cx="363532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F497093E-4274-4777-B152-51D60F7C268A}"/>
            </a:ext>
          </a:extLst>
        </xdr:cNvPr>
        <xdr:cNvSpPr txBox="1"/>
      </xdr:nvSpPr>
      <xdr:spPr>
        <a:xfrm>
          <a:off x="16700748" y="2200744"/>
          <a:ext cx="4850158" cy="1943266"/>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指定管理者への指定管理料のうち人件費分を補助費から物件費に移行したことに加え、物価高に伴う施設の維持管理等に係る経費の増に伴い、前年度比で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4C134293-EBC8-426E-9419-53B240D168EF}"/>
            </a:ext>
          </a:extLst>
        </xdr:cNvPr>
        <xdr:cNvSpPr txBox="1"/>
      </xdr:nvSpPr>
      <xdr:spPr>
        <a:xfrm>
          <a:off x="11837891" y="168230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522683AE-57F0-4916-BB61-0CD300AF76FD}"/>
            </a:ext>
          </a:extLst>
        </xdr:cNvPr>
        <xdr:cNvCxnSpPr/>
      </xdr:nvCxnSpPr>
      <xdr:spPr>
        <a:xfrm>
          <a:off x="11875991" y="4210989"/>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37984A5E-1756-4E6C-ABBF-A8243C005720}"/>
            </a:ext>
          </a:extLst>
        </xdr:cNvPr>
        <xdr:cNvSpPr txBox="1"/>
      </xdr:nvSpPr>
      <xdr:spPr>
        <a:xfrm>
          <a:off x="11395572" y="40652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E6F54B94-6DDF-41FF-B4A9-A20C8EAF37A5}"/>
            </a:ext>
          </a:extLst>
        </xdr:cNvPr>
        <xdr:cNvCxnSpPr/>
      </xdr:nvCxnSpPr>
      <xdr:spPr>
        <a:xfrm>
          <a:off x="11875991" y="3819553"/>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8D9EA260-1AD1-4B30-9EE7-FD914C337096}"/>
            </a:ext>
          </a:extLst>
        </xdr:cNvPr>
        <xdr:cNvSpPr txBox="1"/>
      </xdr:nvSpPr>
      <xdr:spPr>
        <a:xfrm>
          <a:off x="11395572" y="367733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918BCFCE-DFA7-4F9D-AD28-A89F6F858179}"/>
            </a:ext>
          </a:extLst>
        </xdr:cNvPr>
        <xdr:cNvCxnSpPr/>
      </xdr:nvCxnSpPr>
      <xdr:spPr>
        <a:xfrm>
          <a:off x="11875991" y="3431595"/>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C583C29B-4525-46D2-925A-7611E374F2FF}"/>
            </a:ext>
          </a:extLst>
        </xdr:cNvPr>
        <xdr:cNvSpPr txBox="1"/>
      </xdr:nvSpPr>
      <xdr:spPr>
        <a:xfrm>
          <a:off x="11395572" y="328589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EE47EA65-DD16-4799-9509-55CFF58889E2}"/>
            </a:ext>
          </a:extLst>
        </xdr:cNvPr>
        <xdr:cNvCxnSpPr/>
      </xdr:nvCxnSpPr>
      <xdr:spPr>
        <a:xfrm>
          <a:off x="11875991" y="3043638"/>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E25F50AE-FFEC-4D21-838B-9564A6FE9A4B}"/>
            </a:ext>
          </a:extLst>
        </xdr:cNvPr>
        <xdr:cNvSpPr txBox="1"/>
      </xdr:nvSpPr>
      <xdr:spPr>
        <a:xfrm>
          <a:off x="11395572" y="289793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F7AE1FF-5997-45A0-9212-4E4C3829148F}"/>
            </a:ext>
          </a:extLst>
        </xdr:cNvPr>
        <xdr:cNvCxnSpPr/>
      </xdr:nvCxnSpPr>
      <xdr:spPr>
        <a:xfrm>
          <a:off x="11875991" y="2655680"/>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F61D8BAA-B621-46BD-A9B3-FF4093506026}"/>
            </a:ext>
          </a:extLst>
        </xdr:cNvPr>
        <xdr:cNvSpPr txBox="1"/>
      </xdr:nvSpPr>
      <xdr:spPr>
        <a:xfrm>
          <a:off x="11395572" y="250997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CF722122-FB7D-435B-8D0F-84D32B1EC35D}"/>
            </a:ext>
          </a:extLst>
        </xdr:cNvPr>
        <xdr:cNvCxnSpPr/>
      </xdr:nvCxnSpPr>
      <xdr:spPr>
        <a:xfrm>
          <a:off x="11875991" y="2264244"/>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D9F99760-8842-499B-BB9A-D79F66D805B3}"/>
            </a:ext>
          </a:extLst>
        </xdr:cNvPr>
        <xdr:cNvSpPr txBox="1"/>
      </xdr:nvSpPr>
      <xdr:spPr>
        <a:xfrm>
          <a:off x="11395572" y="212202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566A267A-8118-4208-8C17-FB1073D1CDB5}"/>
            </a:ext>
          </a:extLst>
        </xdr:cNvPr>
        <xdr:cNvCxnSpPr/>
      </xdr:nvCxnSpPr>
      <xdr:spPr>
        <a:xfrm>
          <a:off x="11875991" y="1876287"/>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AA8E5683-6476-4985-8170-D62B30E8138B}"/>
            </a:ext>
          </a:extLst>
        </xdr:cNvPr>
        <xdr:cNvSpPr txBox="1"/>
      </xdr:nvSpPr>
      <xdr:spPr>
        <a:xfrm>
          <a:off x="11395572" y="173058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A50B5D91-DE2B-4852-92B0-167E102B995D}"/>
            </a:ext>
          </a:extLst>
        </xdr:cNvPr>
        <xdr:cNvSpPr/>
      </xdr:nvSpPr>
      <xdr:spPr>
        <a:xfrm>
          <a:off x="11875991" y="1876287"/>
          <a:ext cx="4411345" cy="2334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BB11CE13-DCE7-4A3E-BA4A-838A23F90F40}"/>
            </a:ext>
          </a:extLst>
        </xdr:cNvPr>
        <xdr:cNvCxnSpPr/>
      </xdr:nvCxnSpPr>
      <xdr:spPr>
        <a:xfrm flipV="1">
          <a:off x="15756117" y="2275343"/>
          <a:ext cx="0" cy="143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1535CF14-B605-4B02-AFC3-90B9E9E20CDF}"/>
            </a:ext>
          </a:extLst>
        </xdr:cNvPr>
        <xdr:cNvSpPr txBox="1"/>
      </xdr:nvSpPr>
      <xdr:spPr>
        <a:xfrm>
          <a:off x="15837065" y="368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AA2C69E2-80E5-43C5-B5D5-07B5391FE194}"/>
            </a:ext>
          </a:extLst>
        </xdr:cNvPr>
        <xdr:cNvCxnSpPr/>
      </xdr:nvCxnSpPr>
      <xdr:spPr>
        <a:xfrm>
          <a:off x="15667217" y="3712873"/>
          <a:ext cx="16984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CD780F35-B5CD-4B2E-AF53-191E052186A0}"/>
            </a:ext>
          </a:extLst>
        </xdr:cNvPr>
        <xdr:cNvSpPr txBox="1"/>
      </xdr:nvSpPr>
      <xdr:spPr>
        <a:xfrm>
          <a:off x="15837065" y="20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BBEF9E9E-B444-4297-B019-60D9DE62E1E4}"/>
            </a:ext>
          </a:extLst>
        </xdr:cNvPr>
        <xdr:cNvCxnSpPr/>
      </xdr:nvCxnSpPr>
      <xdr:spPr>
        <a:xfrm>
          <a:off x="15667217" y="2275343"/>
          <a:ext cx="16984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111760</xdr:rowOff>
    </xdr:to>
    <xdr:cxnSp macro="">
      <xdr:nvCxnSpPr>
        <xdr:cNvPr id="129" name="直線コネクタ 128">
          <a:extLst>
            <a:ext uri="{FF2B5EF4-FFF2-40B4-BE49-F238E27FC236}">
              <a16:creationId xmlns:a16="http://schemas.microsoft.com/office/drawing/2014/main" id="{9E3C4CA7-874F-4FF1-8F03-1BECA7EB5342}"/>
            </a:ext>
          </a:extLst>
        </xdr:cNvPr>
        <xdr:cNvCxnSpPr/>
      </xdr:nvCxnSpPr>
      <xdr:spPr>
        <a:xfrm>
          <a:off x="14954692" y="2811559"/>
          <a:ext cx="801425"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7774AAEE-AC23-4BDC-834D-14940D070B59}"/>
            </a:ext>
          </a:extLst>
        </xdr:cNvPr>
        <xdr:cNvSpPr txBox="1"/>
      </xdr:nvSpPr>
      <xdr:spPr>
        <a:xfrm>
          <a:off x="15837065" y="2946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7D662A88-9A29-4F71-8667-054BC6A7EFE2}"/>
            </a:ext>
          </a:extLst>
        </xdr:cNvPr>
        <xdr:cNvSpPr/>
      </xdr:nvSpPr>
      <xdr:spPr>
        <a:xfrm>
          <a:off x="15705317" y="297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16</xdr:row>
      <xdr:rowOff>12700</xdr:rowOff>
    </xdr:to>
    <xdr:cxnSp macro="">
      <xdr:nvCxnSpPr>
        <xdr:cNvPr id="132" name="直線コネクタ 131">
          <a:extLst>
            <a:ext uri="{FF2B5EF4-FFF2-40B4-BE49-F238E27FC236}">
              <a16:creationId xmlns:a16="http://schemas.microsoft.com/office/drawing/2014/main" id="{12FDF55F-7AD4-46BC-8B62-C0558B495CE8}"/>
            </a:ext>
          </a:extLst>
        </xdr:cNvPr>
        <xdr:cNvCxnSpPr/>
      </xdr:nvCxnSpPr>
      <xdr:spPr>
        <a:xfrm>
          <a:off x="14111660" y="2747120"/>
          <a:ext cx="843032" cy="6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8CB752AE-CC2A-486B-9B4E-98B4748D990F}"/>
            </a:ext>
          </a:extLst>
        </xdr:cNvPr>
        <xdr:cNvSpPr/>
      </xdr:nvSpPr>
      <xdr:spPr>
        <a:xfrm>
          <a:off x="14903892" y="295125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549F6B66-3C1E-4366-A431-5A39FF75E435}"/>
            </a:ext>
          </a:extLst>
        </xdr:cNvPr>
        <xdr:cNvSpPr txBox="1"/>
      </xdr:nvSpPr>
      <xdr:spPr>
        <a:xfrm>
          <a:off x="14592079" y="3041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16</xdr:row>
      <xdr:rowOff>58420</xdr:rowOff>
    </xdr:to>
    <xdr:cxnSp macro="">
      <xdr:nvCxnSpPr>
        <xdr:cNvPr id="135" name="直線コネクタ 134">
          <a:extLst>
            <a:ext uri="{FF2B5EF4-FFF2-40B4-BE49-F238E27FC236}">
              <a16:creationId xmlns:a16="http://schemas.microsoft.com/office/drawing/2014/main" id="{C47F4B16-D797-4355-9B02-8D1B96BA8514}"/>
            </a:ext>
          </a:extLst>
        </xdr:cNvPr>
        <xdr:cNvCxnSpPr/>
      </xdr:nvCxnSpPr>
      <xdr:spPr>
        <a:xfrm flipV="1">
          <a:off x="13259435" y="2747120"/>
          <a:ext cx="852225" cy="1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8E3DB68A-05BA-4F44-8A2B-16B12D91BAAE}"/>
            </a:ext>
          </a:extLst>
        </xdr:cNvPr>
        <xdr:cNvSpPr/>
      </xdr:nvSpPr>
      <xdr:spPr>
        <a:xfrm>
          <a:off x="14060860" y="2875059"/>
          <a:ext cx="92407"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D4964B8B-BEC4-4786-9271-3227EE411F90}"/>
            </a:ext>
          </a:extLst>
        </xdr:cNvPr>
        <xdr:cNvSpPr txBox="1"/>
      </xdr:nvSpPr>
      <xdr:spPr>
        <a:xfrm>
          <a:off x="13739854" y="29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149860</xdr:rowOff>
    </xdr:to>
    <xdr:cxnSp macro="">
      <xdr:nvCxnSpPr>
        <xdr:cNvPr id="138" name="直線コネクタ 137">
          <a:extLst>
            <a:ext uri="{FF2B5EF4-FFF2-40B4-BE49-F238E27FC236}">
              <a16:creationId xmlns:a16="http://schemas.microsoft.com/office/drawing/2014/main" id="{8209B2C9-0991-4706-A065-F733494B399A}"/>
            </a:ext>
          </a:extLst>
        </xdr:cNvPr>
        <xdr:cNvCxnSpPr/>
      </xdr:nvCxnSpPr>
      <xdr:spPr>
        <a:xfrm flipV="1">
          <a:off x="12407210" y="2857279"/>
          <a:ext cx="85222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6A45256B-06B7-44C6-AC7F-A9CB7666F1CF}"/>
            </a:ext>
          </a:extLst>
        </xdr:cNvPr>
        <xdr:cNvSpPr/>
      </xdr:nvSpPr>
      <xdr:spPr>
        <a:xfrm>
          <a:off x="13208635" y="288267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CF83EC65-0233-4AAC-9DDD-AE8C2125FF27}"/>
            </a:ext>
          </a:extLst>
        </xdr:cNvPr>
        <xdr:cNvSpPr txBox="1"/>
      </xdr:nvSpPr>
      <xdr:spPr>
        <a:xfrm>
          <a:off x="12896822" y="296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C5CA10DE-16AE-4274-9B67-A83ABF2A66CE}"/>
            </a:ext>
          </a:extLst>
        </xdr:cNvPr>
        <xdr:cNvSpPr/>
      </xdr:nvSpPr>
      <xdr:spPr>
        <a:xfrm>
          <a:off x="12365603" y="3015698"/>
          <a:ext cx="9240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76CE3D6D-C851-4E31-AEB9-4366887C5878}"/>
            </a:ext>
          </a:extLst>
        </xdr:cNvPr>
        <xdr:cNvSpPr txBox="1"/>
      </xdr:nvSpPr>
      <xdr:spPr>
        <a:xfrm>
          <a:off x="12044597" y="310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B5ACCA0-524E-46BE-8774-2ED0FAAFE16D}"/>
            </a:ext>
          </a:extLst>
        </xdr:cNvPr>
        <xdr:cNvSpPr txBox="1"/>
      </xdr:nvSpPr>
      <xdr:spPr>
        <a:xfrm>
          <a:off x="15549411" y="420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130ADF15-47DF-4788-BED6-ECCE822EF05C}"/>
            </a:ext>
          </a:extLst>
        </xdr:cNvPr>
        <xdr:cNvSpPr txBox="1"/>
      </xdr:nvSpPr>
      <xdr:spPr>
        <a:xfrm>
          <a:off x="14747985" y="420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2530C7D4-0182-4AEE-B1F3-A2E90D68487C}"/>
            </a:ext>
          </a:extLst>
        </xdr:cNvPr>
        <xdr:cNvSpPr txBox="1"/>
      </xdr:nvSpPr>
      <xdr:spPr>
        <a:xfrm>
          <a:off x="13904954" y="420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9F16F288-D730-4CA3-B552-20A3B486251E}"/>
            </a:ext>
          </a:extLst>
        </xdr:cNvPr>
        <xdr:cNvSpPr txBox="1"/>
      </xdr:nvSpPr>
      <xdr:spPr>
        <a:xfrm>
          <a:off x="13052729" y="420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D869FD89-9516-4A9E-9E3D-27E618CB22BF}"/>
            </a:ext>
          </a:extLst>
        </xdr:cNvPr>
        <xdr:cNvSpPr txBox="1"/>
      </xdr:nvSpPr>
      <xdr:spPr>
        <a:xfrm>
          <a:off x="12209697" y="420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8" name="楕円 147">
          <a:extLst>
            <a:ext uri="{FF2B5EF4-FFF2-40B4-BE49-F238E27FC236}">
              <a16:creationId xmlns:a16="http://schemas.microsoft.com/office/drawing/2014/main" id="{9D57DF7E-ED9F-41D7-9765-97D4F1803B19}"/>
            </a:ext>
          </a:extLst>
        </xdr:cNvPr>
        <xdr:cNvSpPr/>
      </xdr:nvSpPr>
      <xdr:spPr>
        <a:xfrm>
          <a:off x="15705317" y="28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9" name="物件費該当値テキスト">
          <a:extLst>
            <a:ext uri="{FF2B5EF4-FFF2-40B4-BE49-F238E27FC236}">
              <a16:creationId xmlns:a16="http://schemas.microsoft.com/office/drawing/2014/main" id="{109692A0-99E9-476A-8FE9-0A8B3A3FC948}"/>
            </a:ext>
          </a:extLst>
        </xdr:cNvPr>
        <xdr:cNvSpPr txBox="1"/>
      </xdr:nvSpPr>
      <xdr:spPr>
        <a:xfrm>
          <a:off x="15837065" y="27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a:extLst>
            <a:ext uri="{FF2B5EF4-FFF2-40B4-BE49-F238E27FC236}">
              <a16:creationId xmlns:a16="http://schemas.microsoft.com/office/drawing/2014/main" id="{409E0352-3A0B-4668-9D58-32457F25C1CD}"/>
            </a:ext>
          </a:extLst>
        </xdr:cNvPr>
        <xdr:cNvSpPr/>
      </xdr:nvSpPr>
      <xdr:spPr>
        <a:xfrm>
          <a:off x="14903892" y="275728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a:extLst>
            <a:ext uri="{FF2B5EF4-FFF2-40B4-BE49-F238E27FC236}">
              <a16:creationId xmlns:a16="http://schemas.microsoft.com/office/drawing/2014/main" id="{8767FD7D-AEF6-4FBF-946E-380EAD99B197}"/>
            </a:ext>
          </a:extLst>
        </xdr:cNvPr>
        <xdr:cNvSpPr txBox="1"/>
      </xdr:nvSpPr>
      <xdr:spPr>
        <a:xfrm>
          <a:off x="14592079" y="2522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52" name="楕円 151">
          <a:extLst>
            <a:ext uri="{FF2B5EF4-FFF2-40B4-BE49-F238E27FC236}">
              <a16:creationId xmlns:a16="http://schemas.microsoft.com/office/drawing/2014/main" id="{20B6B894-4EEB-44DE-BF53-59EDEE09C1BB}"/>
            </a:ext>
          </a:extLst>
        </xdr:cNvPr>
        <xdr:cNvSpPr/>
      </xdr:nvSpPr>
      <xdr:spPr>
        <a:xfrm>
          <a:off x="14060860" y="2696320"/>
          <a:ext cx="92407"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53" name="テキスト ボックス 152">
          <a:extLst>
            <a:ext uri="{FF2B5EF4-FFF2-40B4-BE49-F238E27FC236}">
              <a16:creationId xmlns:a16="http://schemas.microsoft.com/office/drawing/2014/main" id="{22AF5302-12FF-47FD-AB21-7F038DB2F449}"/>
            </a:ext>
          </a:extLst>
        </xdr:cNvPr>
        <xdr:cNvSpPr txBox="1"/>
      </xdr:nvSpPr>
      <xdr:spPr>
        <a:xfrm>
          <a:off x="13739854" y="246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4" name="楕円 153">
          <a:extLst>
            <a:ext uri="{FF2B5EF4-FFF2-40B4-BE49-F238E27FC236}">
              <a16:creationId xmlns:a16="http://schemas.microsoft.com/office/drawing/2014/main" id="{00665396-D82A-48C4-96F9-137C2BE4E311}"/>
            </a:ext>
          </a:extLst>
        </xdr:cNvPr>
        <xdr:cNvSpPr/>
      </xdr:nvSpPr>
      <xdr:spPr>
        <a:xfrm>
          <a:off x="13208635" y="28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2FA26359-24AC-44CB-BF05-C6240FADB013}"/>
            </a:ext>
          </a:extLst>
        </xdr:cNvPr>
        <xdr:cNvSpPr txBox="1"/>
      </xdr:nvSpPr>
      <xdr:spPr>
        <a:xfrm>
          <a:off x="12896822" y="256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6" name="楕円 155">
          <a:extLst>
            <a:ext uri="{FF2B5EF4-FFF2-40B4-BE49-F238E27FC236}">
              <a16:creationId xmlns:a16="http://schemas.microsoft.com/office/drawing/2014/main" id="{EB44A7BC-7ACC-468F-92A1-8F477FF3C120}"/>
            </a:ext>
          </a:extLst>
        </xdr:cNvPr>
        <xdr:cNvSpPr/>
      </xdr:nvSpPr>
      <xdr:spPr>
        <a:xfrm>
          <a:off x="12365603" y="2897919"/>
          <a:ext cx="92407"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7" name="テキスト ボックス 156">
          <a:extLst>
            <a:ext uri="{FF2B5EF4-FFF2-40B4-BE49-F238E27FC236}">
              <a16:creationId xmlns:a16="http://schemas.microsoft.com/office/drawing/2014/main" id="{5509CDA1-D438-4845-B3D7-2E90D1EFFB0D}"/>
            </a:ext>
          </a:extLst>
        </xdr:cNvPr>
        <xdr:cNvSpPr txBox="1"/>
      </xdr:nvSpPr>
      <xdr:spPr>
        <a:xfrm>
          <a:off x="12044597" y="266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543F3B9F-EA8B-4842-9D75-001ABDDB37B3}"/>
            </a:ext>
          </a:extLst>
        </xdr:cNvPr>
        <xdr:cNvSpPr/>
      </xdr:nvSpPr>
      <xdr:spPr>
        <a:xfrm>
          <a:off x="734419" y="8291499"/>
          <a:ext cx="4411345"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5E8493F3-7FD7-47AE-9698-6843BED2D769}"/>
            </a:ext>
          </a:extLst>
        </xdr:cNvPr>
        <xdr:cNvSpPr/>
      </xdr:nvSpPr>
      <xdr:spPr>
        <a:xfrm>
          <a:off x="5150512" y="8354999"/>
          <a:ext cx="1458402"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A24DC0BF-B4FD-46A3-ABD4-FF5A0B3B7535}"/>
            </a:ext>
          </a:extLst>
        </xdr:cNvPr>
        <xdr:cNvSpPr/>
      </xdr:nvSpPr>
      <xdr:spPr>
        <a:xfrm>
          <a:off x="5150512" y="8548977"/>
          <a:ext cx="1458402"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51AD3CF6-00F0-4CE7-AD6E-799FA3F2EF79}"/>
            </a:ext>
          </a:extLst>
        </xdr:cNvPr>
        <xdr:cNvSpPr/>
      </xdr:nvSpPr>
      <xdr:spPr>
        <a:xfrm>
          <a:off x="6764821" y="8354999"/>
          <a:ext cx="1332644"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9A947DFA-7762-4FD4-949D-1A301C403051}"/>
            </a:ext>
          </a:extLst>
        </xdr:cNvPr>
        <xdr:cNvSpPr/>
      </xdr:nvSpPr>
      <xdr:spPr>
        <a:xfrm>
          <a:off x="6764821" y="8548977"/>
          <a:ext cx="1332644"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5BE95A78-5271-48CA-8BF7-8ED65F407BB2}"/>
            </a:ext>
          </a:extLst>
        </xdr:cNvPr>
        <xdr:cNvSpPr/>
      </xdr:nvSpPr>
      <xdr:spPr>
        <a:xfrm>
          <a:off x="8304171" y="8354999"/>
          <a:ext cx="1450451"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6C8CCEB3-7734-4223-9F9A-000293A13FB2}"/>
            </a:ext>
          </a:extLst>
        </xdr:cNvPr>
        <xdr:cNvSpPr/>
      </xdr:nvSpPr>
      <xdr:spPr>
        <a:xfrm>
          <a:off x="8304171" y="8548977"/>
          <a:ext cx="145045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A1F4D82C-869D-4954-9EC0-8A1A69BE9E1C}"/>
            </a:ext>
          </a:extLst>
        </xdr:cNvPr>
        <xdr:cNvSpPr/>
      </xdr:nvSpPr>
      <xdr:spPr>
        <a:xfrm>
          <a:off x="734419" y="8873435"/>
          <a:ext cx="4411345" cy="233470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EDE8D9AF-4084-4895-A8F5-8F8E559FC3B6}"/>
            </a:ext>
          </a:extLst>
        </xdr:cNvPr>
        <xdr:cNvSpPr/>
      </xdr:nvSpPr>
      <xdr:spPr>
        <a:xfrm>
          <a:off x="5457577" y="8873435"/>
          <a:ext cx="5085770" cy="2334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2910830A-0358-4937-825D-E450C4F77D7D}"/>
            </a:ext>
          </a:extLst>
        </xdr:cNvPr>
        <xdr:cNvSpPr/>
      </xdr:nvSpPr>
      <xdr:spPr>
        <a:xfrm>
          <a:off x="5521077" y="8873435"/>
          <a:ext cx="363531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6ECFC4A9-78A0-4386-AE05-A028A9970C99}"/>
            </a:ext>
          </a:extLst>
        </xdr:cNvPr>
        <xdr:cNvSpPr txBox="1"/>
      </xdr:nvSpPr>
      <xdr:spPr>
        <a:xfrm>
          <a:off x="5549983" y="9197892"/>
          <a:ext cx="4850157" cy="1943266"/>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保育料無償化拡充に伴う民間保育所等への施設給付事業費の増ほか、高校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年生相当までの医療費無償化の拡充に伴う医療費助成事業費の増などに伴い</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F92DF72D-53E7-4159-A561-A6154858E33F}"/>
            </a:ext>
          </a:extLst>
        </xdr:cNvPr>
        <xdr:cNvSpPr txBox="1"/>
      </xdr:nvSpPr>
      <xdr:spPr>
        <a:xfrm>
          <a:off x="696319" y="867945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8B91B8CE-59B6-435C-AB7C-E0F136CFAB4F}"/>
            </a:ext>
          </a:extLst>
        </xdr:cNvPr>
        <xdr:cNvCxnSpPr/>
      </xdr:nvCxnSpPr>
      <xdr:spPr>
        <a:xfrm>
          <a:off x="734419" y="11208137"/>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49BFADFE-5153-41F9-A84A-9FEE77CC0D59}"/>
            </a:ext>
          </a:extLst>
        </xdr:cNvPr>
        <xdr:cNvSpPr txBox="1"/>
      </xdr:nvSpPr>
      <xdr:spPr>
        <a:xfrm>
          <a:off x="244806" y="1106243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DB3FB7AF-5BAC-4A0C-B93F-307357E3BE5C}"/>
            </a:ext>
          </a:extLst>
        </xdr:cNvPr>
        <xdr:cNvCxnSpPr/>
      </xdr:nvCxnSpPr>
      <xdr:spPr>
        <a:xfrm>
          <a:off x="734419" y="10874607"/>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A9E1A677-BC7E-4B36-9626-7F78FAAAC2C4}"/>
            </a:ext>
          </a:extLst>
        </xdr:cNvPr>
        <xdr:cNvSpPr txBox="1"/>
      </xdr:nvSpPr>
      <xdr:spPr>
        <a:xfrm>
          <a:off x="244806" y="107289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C9B0B108-3E6C-425B-A217-CD87E29946C1}"/>
            </a:ext>
          </a:extLst>
        </xdr:cNvPr>
        <xdr:cNvCxnSpPr/>
      </xdr:nvCxnSpPr>
      <xdr:spPr>
        <a:xfrm>
          <a:off x="734419" y="10541079"/>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A3E15E54-5A07-48EC-B7F2-96BFB5C8CD5D}"/>
            </a:ext>
          </a:extLst>
        </xdr:cNvPr>
        <xdr:cNvSpPr txBox="1"/>
      </xdr:nvSpPr>
      <xdr:spPr>
        <a:xfrm>
          <a:off x="244806" y="10395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4DE5F910-C9A0-49BE-9AB9-2FB6F3481D54}"/>
            </a:ext>
          </a:extLst>
        </xdr:cNvPr>
        <xdr:cNvCxnSpPr/>
      </xdr:nvCxnSpPr>
      <xdr:spPr>
        <a:xfrm>
          <a:off x="734419" y="10207549"/>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72366865-9DC0-4CE7-B7A2-101BB124186E}"/>
            </a:ext>
          </a:extLst>
        </xdr:cNvPr>
        <xdr:cNvSpPr txBox="1"/>
      </xdr:nvSpPr>
      <xdr:spPr>
        <a:xfrm>
          <a:off x="244806" y="10061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6CDF8B0D-526E-4AE0-802F-454CE8B61D86}"/>
            </a:ext>
          </a:extLst>
        </xdr:cNvPr>
        <xdr:cNvCxnSpPr/>
      </xdr:nvCxnSpPr>
      <xdr:spPr>
        <a:xfrm>
          <a:off x="734419" y="9874022"/>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C37D5570-93B6-493C-9784-809D5396E681}"/>
            </a:ext>
          </a:extLst>
        </xdr:cNvPr>
        <xdr:cNvSpPr txBox="1"/>
      </xdr:nvSpPr>
      <xdr:spPr>
        <a:xfrm>
          <a:off x="244806" y="97283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DE6150DB-9B89-4B10-B9D4-670E18200671}"/>
            </a:ext>
          </a:extLst>
        </xdr:cNvPr>
        <xdr:cNvCxnSpPr/>
      </xdr:nvCxnSpPr>
      <xdr:spPr>
        <a:xfrm>
          <a:off x="734419" y="9540493"/>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5B87DB78-5694-4739-8EE6-62BDA2078CF4}"/>
            </a:ext>
          </a:extLst>
        </xdr:cNvPr>
        <xdr:cNvSpPr txBox="1"/>
      </xdr:nvSpPr>
      <xdr:spPr>
        <a:xfrm>
          <a:off x="244806" y="93947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F26CA58F-7457-47A7-9660-B0C26D133A4B}"/>
            </a:ext>
          </a:extLst>
        </xdr:cNvPr>
        <xdr:cNvCxnSpPr/>
      </xdr:nvCxnSpPr>
      <xdr:spPr>
        <a:xfrm>
          <a:off x="734419" y="9206964"/>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B86F4D3C-3A7E-4355-A8F1-B6965E8D9C7B}"/>
            </a:ext>
          </a:extLst>
        </xdr:cNvPr>
        <xdr:cNvSpPr txBox="1"/>
      </xdr:nvSpPr>
      <xdr:spPr>
        <a:xfrm>
          <a:off x="244806" y="90612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B53D5CFD-8B23-4A5F-A84A-51783A2C373E}"/>
            </a:ext>
          </a:extLst>
        </xdr:cNvPr>
        <xdr:cNvCxnSpPr/>
      </xdr:nvCxnSpPr>
      <xdr:spPr>
        <a:xfrm>
          <a:off x="734419" y="8873435"/>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2A43331-F2A2-441F-8DCF-B8106A1D3936}"/>
            </a:ext>
          </a:extLst>
        </xdr:cNvPr>
        <xdr:cNvSpPr txBox="1"/>
      </xdr:nvSpPr>
      <xdr:spPr>
        <a:xfrm>
          <a:off x="244806" y="872773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989B5B31-6D94-444C-B8DC-4D29184FB7A0}"/>
            </a:ext>
          </a:extLst>
        </xdr:cNvPr>
        <xdr:cNvSpPr/>
      </xdr:nvSpPr>
      <xdr:spPr>
        <a:xfrm>
          <a:off x="734419" y="8873435"/>
          <a:ext cx="4411345" cy="2334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C6857B8C-2B0C-44BF-8BEB-79C0C3B74A41}"/>
            </a:ext>
          </a:extLst>
        </xdr:cNvPr>
        <xdr:cNvCxnSpPr/>
      </xdr:nvCxnSpPr>
      <xdr:spPr>
        <a:xfrm flipV="1">
          <a:off x="4605351" y="9362843"/>
          <a:ext cx="0" cy="1265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DD5D82D-4AC8-431B-B9AF-27F9DDD68079}"/>
            </a:ext>
          </a:extLst>
        </xdr:cNvPr>
        <xdr:cNvSpPr txBox="1"/>
      </xdr:nvSpPr>
      <xdr:spPr>
        <a:xfrm>
          <a:off x="4694251" y="10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240DA0EA-25AA-4010-A01A-5EF52C906FF8}"/>
            </a:ext>
          </a:extLst>
        </xdr:cNvPr>
        <xdr:cNvCxnSpPr/>
      </xdr:nvCxnSpPr>
      <xdr:spPr>
        <a:xfrm>
          <a:off x="4525645" y="10628165"/>
          <a:ext cx="1686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2402B0A2-5EBA-4B7F-9C89-7A31924D1DE2}"/>
            </a:ext>
          </a:extLst>
        </xdr:cNvPr>
        <xdr:cNvSpPr txBox="1"/>
      </xdr:nvSpPr>
      <xdr:spPr>
        <a:xfrm>
          <a:off x="4694251" y="910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AD4C4560-48C0-4364-84CB-7781DEA5AE66}"/>
            </a:ext>
          </a:extLst>
        </xdr:cNvPr>
        <xdr:cNvCxnSpPr/>
      </xdr:nvCxnSpPr>
      <xdr:spPr>
        <a:xfrm>
          <a:off x="4525645" y="9362843"/>
          <a:ext cx="1686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56243</xdr:rowOff>
    </xdr:to>
    <xdr:cxnSp macro="">
      <xdr:nvCxnSpPr>
        <xdr:cNvPr id="192" name="直線コネクタ 191">
          <a:extLst>
            <a:ext uri="{FF2B5EF4-FFF2-40B4-BE49-F238E27FC236}">
              <a16:creationId xmlns:a16="http://schemas.microsoft.com/office/drawing/2014/main" id="{4A4AFD12-66DC-4DF2-95F8-116A432F89AE}"/>
            </a:ext>
          </a:extLst>
        </xdr:cNvPr>
        <xdr:cNvCxnSpPr/>
      </xdr:nvCxnSpPr>
      <xdr:spPr>
        <a:xfrm>
          <a:off x="3813120" y="9808707"/>
          <a:ext cx="792231"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9BAC07BE-142A-4746-B9FC-33AA3D9A5500}"/>
            </a:ext>
          </a:extLst>
        </xdr:cNvPr>
        <xdr:cNvSpPr txBox="1"/>
      </xdr:nvSpPr>
      <xdr:spPr>
        <a:xfrm>
          <a:off x="4694251" y="959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705AD2BA-E474-4E40-B47B-B0CD262576B4}"/>
            </a:ext>
          </a:extLst>
        </xdr:cNvPr>
        <xdr:cNvSpPr/>
      </xdr:nvSpPr>
      <xdr:spPr>
        <a:xfrm>
          <a:off x="4563745" y="9754428"/>
          <a:ext cx="92406"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12700</xdr:rowOff>
    </xdr:to>
    <xdr:cxnSp macro="">
      <xdr:nvCxnSpPr>
        <xdr:cNvPr id="195" name="直線コネクタ 194">
          <a:extLst>
            <a:ext uri="{FF2B5EF4-FFF2-40B4-BE49-F238E27FC236}">
              <a16:creationId xmlns:a16="http://schemas.microsoft.com/office/drawing/2014/main" id="{954AECCD-04E1-4232-84AE-0AEDDA7EFDE4}"/>
            </a:ext>
          </a:extLst>
        </xdr:cNvPr>
        <xdr:cNvCxnSpPr/>
      </xdr:nvCxnSpPr>
      <xdr:spPr>
        <a:xfrm>
          <a:off x="2960895" y="9772571"/>
          <a:ext cx="852225" cy="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F09B90AA-F0EC-4BD0-9417-1775E1001E41}"/>
            </a:ext>
          </a:extLst>
        </xdr:cNvPr>
        <xdr:cNvSpPr/>
      </xdr:nvSpPr>
      <xdr:spPr>
        <a:xfrm>
          <a:off x="3762320" y="9700000"/>
          <a:ext cx="92406"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5BD26F40-B96A-4725-A877-DA3891C71285}"/>
            </a:ext>
          </a:extLst>
        </xdr:cNvPr>
        <xdr:cNvSpPr txBox="1"/>
      </xdr:nvSpPr>
      <xdr:spPr>
        <a:xfrm>
          <a:off x="3441313" y="946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1815</xdr:rowOff>
    </xdr:to>
    <xdr:cxnSp macro="">
      <xdr:nvCxnSpPr>
        <xdr:cNvPr id="198" name="直線コネクタ 197">
          <a:extLst>
            <a:ext uri="{FF2B5EF4-FFF2-40B4-BE49-F238E27FC236}">
              <a16:creationId xmlns:a16="http://schemas.microsoft.com/office/drawing/2014/main" id="{E472569D-FE2E-4697-9843-10FA36512D69}"/>
            </a:ext>
          </a:extLst>
        </xdr:cNvPr>
        <xdr:cNvCxnSpPr/>
      </xdr:nvCxnSpPr>
      <xdr:spPr>
        <a:xfrm flipV="1">
          <a:off x="2108669" y="9772571"/>
          <a:ext cx="852226" cy="2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D5B7D6F-47A4-42E9-87C3-07432D915F79}"/>
            </a:ext>
          </a:extLst>
        </xdr:cNvPr>
        <xdr:cNvSpPr/>
      </xdr:nvSpPr>
      <xdr:spPr>
        <a:xfrm>
          <a:off x="2910095" y="967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AD41B992-30DC-4279-ABC0-574314261C4B}"/>
            </a:ext>
          </a:extLst>
        </xdr:cNvPr>
        <xdr:cNvSpPr txBox="1"/>
      </xdr:nvSpPr>
      <xdr:spPr>
        <a:xfrm>
          <a:off x="2598282" y="94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143328</xdr:rowOff>
    </xdr:to>
    <xdr:cxnSp macro="">
      <xdr:nvCxnSpPr>
        <xdr:cNvPr id="201" name="直線コネクタ 200">
          <a:extLst>
            <a:ext uri="{FF2B5EF4-FFF2-40B4-BE49-F238E27FC236}">
              <a16:creationId xmlns:a16="http://schemas.microsoft.com/office/drawing/2014/main" id="{FEED76F0-5308-4233-B1D9-B29A014FA94E}"/>
            </a:ext>
          </a:extLst>
        </xdr:cNvPr>
        <xdr:cNvCxnSpPr/>
      </xdr:nvCxnSpPr>
      <xdr:spPr>
        <a:xfrm flipV="1">
          <a:off x="1265638" y="9797822"/>
          <a:ext cx="843031"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91E3224B-4C68-4AD7-AF87-4DB813E308EE}"/>
            </a:ext>
          </a:extLst>
        </xdr:cNvPr>
        <xdr:cNvSpPr/>
      </xdr:nvSpPr>
      <xdr:spPr>
        <a:xfrm>
          <a:off x="2067063" y="9732656"/>
          <a:ext cx="92406"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5263549F-601E-421E-9737-F64CF1E1E975}"/>
            </a:ext>
          </a:extLst>
        </xdr:cNvPr>
        <xdr:cNvSpPr txBox="1"/>
      </xdr:nvSpPr>
      <xdr:spPr>
        <a:xfrm>
          <a:off x="1746057" y="949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3443FD0A-13BD-4DA8-8CF0-04AF6A23A275}"/>
            </a:ext>
          </a:extLst>
        </xdr:cNvPr>
        <xdr:cNvSpPr/>
      </xdr:nvSpPr>
      <xdr:spPr>
        <a:xfrm>
          <a:off x="1214838" y="98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D91E47D9-0BB7-4B1B-8010-73D9E53DDB64}"/>
            </a:ext>
          </a:extLst>
        </xdr:cNvPr>
        <xdr:cNvSpPr txBox="1"/>
      </xdr:nvSpPr>
      <xdr:spPr>
        <a:xfrm>
          <a:off x="903025" y="9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66888C13-7FE5-4661-9759-417948161A73}"/>
            </a:ext>
          </a:extLst>
        </xdr:cNvPr>
        <xdr:cNvSpPr txBox="1"/>
      </xdr:nvSpPr>
      <xdr:spPr>
        <a:xfrm>
          <a:off x="4398645" y="1120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157570A6-AA92-44F2-9E1C-18E80C7802BA}"/>
            </a:ext>
          </a:extLst>
        </xdr:cNvPr>
        <xdr:cNvSpPr txBox="1"/>
      </xdr:nvSpPr>
      <xdr:spPr>
        <a:xfrm>
          <a:off x="3606413" y="1120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E21696BD-FA5A-4EBF-BC81-A4F0F72B313F}"/>
            </a:ext>
          </a:extLst>
        </xdr:cNvPr>
        <xdr:cNvSpPr txBox="1"/>
      </xdr:nvSpPr>
      <xdr:spPr>
        <a:xfrm>
          <a:off x="2754188" y="1120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2692D8B5-EC4B-4D68-A341-1FF5079E788B}"/>
            </a:ext>
          </a:extLst>
        </xdr:cNvPr>
        <xdr:cNvSpPr txBox="1"/>
      </xdr:nvSpPr>
      <xdr:spPr>
        <a:xfrm>
          <a:off x="1911157" y="1120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666A67FE-084E-47D9-9FC3-D60006FC2189}"/>
            </a:ext>
          </a:extLst>
        </xdr:cNvPr>
        <xdr:cNvSpPr txBox="1"/>
      </xdr:nvSpPr>
      <xdr:spPr>
        <a:xfrm>
          <a:off x="1058932" y="1120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11" name="楕円 210">
          <a:extLst>
            <a:ext uri="{FF2B5EF4-FFF2-40B4-BE49-F238E27FC236}">
              <a16:creationId xmlns:a16="http://schemas.microsoft.com/office/drawing/2014/main" id="{5C0DC9E6-D349-4E17-8BEE-01C98CC253D6}"/>
            </a:ext>
          </a:extLst>
        </xdr:cNvPr>
        <xdr:cNvSpPr/>
      </xdr:nvSpPr>
      <xdr:spPr>
        <a:xfrm>
          <a:off x="4563745" y="9801450"/>
          <a:ext cx="9240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148970</xdr:rowOff>
    </xdr:from>
    <xdr:ext cx="762000" cy="259045"/>
    <xdr:sp macro="" textlink="">
      <xdr:nvSpPr>
        <xdr:cNvPr id="212" name="扶助費該当値テキスト">
          <a:extLst>
            <a:ext uri="{FF2B5EF4-FFF2-40B4-BE49-F238E27FC236}">
              <a16:creationId xmlns:a16="http://schemas.microsoft.com/office/drawing/2014/main" id="{5457DE2E-4C5A-45FE-9BAF-99F296EBE517}"/>
            </a:ext>
          </a:extLst>
        </xdr:cNvPr>
        <xdr:cNvSpPr txBox="1"/>
      </xdr:nvSpPr>
      <xdr:spPr>
        <a:xfrm>
          <a:off x="4694251" y="977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3" name="楕円 212">
          <a:extLst>
            <a:ext uri="{FF2B5EF4-FFF2-40B4-BE49-F238E27FC236}">
              <a16:creationId xmlns:a16="http://schemas.microsoft.com/office/drawing/2014/main" id="{E9C010DC-39B7-430C-869A-1A72FCF54507}"/>
            </a:ext>
          </a:extLst>
        </xdr:cNvPr>
        <xdr:cNvSpPr/>
      </xdr:nvSpPr>
      <xdr:spPr>
        <a:xfrm>
          <a:off x="3762320" y="9754428"/>
          <a:ext cx="92406"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4" name="テキスト ボックス 213">
          <a:extLst>
            <a:ext uri="{FF2B5EF4-FFF2-40B4-BE49-F238E27FC236}">
              <a16:creationId xmlns:a16="http://schemas.microsoft.com/office/drawing/2014/main" id="{B7AFC110-864D-413B-883F-C8155837EF7D}"/>
            </a:ext>
          </a:extLst>
        </xdr:cNvPr>
        <xdr:cNvSpPr txBox="1"/>
      </xdr:nvSpPr>
      <xdr:spPr>
        <a:xfrm>
          <a:off x="3441313" y="9844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a:extLst>
            <a:ext uri="{FF2B5EF4-FFF2-40B4-BE49-F238E27FC236}">
              <a16:creationId xmlns:a16="http://schemas.microsoft.com/office/drawing/2014/main" id="{4F6F3F37-7C49-48E9-8F0D-F80BE2B609A2}"/>
            </a:ext>
          </a:extLst>
        </xdr:cNvPr>
        <xdr:cNvSpPr/>
      </xdr:nvSpPr>
      <xdr:spPr>
        <a:xfrm>
          <a:off x="2910095" y="972177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6" name="テキスト ボックス 215">
          <a:extLst>
            <a:ext uri="{FF2B5EF4-FFF2-40B4-BE49-F238E27FC236}">
              <a16:creationId xmlns:a16="http://schemas.microsoft.com/office/drawing/2014/main" id="{6B0D8768-A093-4FF0-AE16-1413A4837289}"/>
            </a:ext>
          </a:extLst>
        </xdr:cNvPr>
        <xdr:cNvSpPr txBox="1"/>
      </xdr:nvSpPr>
      <xdr:spPr>
        <a:xfrm>
          <a:off x="2598282" y="98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7" name="楕円 216">
          <a:extLst>
            <a:ext uri="{FF2B5EF4-FFF2-40B4-BE49-F238E27FC236}">
              <a16:creationId xmlns:a16="http://schemas.microsoft.com/office/drawing/2014/main" id="{9D4F15D1-7BC7-4284-8017-D4462EA8B5D4}"/>
            </a:ext>
          </a:extLst>
        </xdr:cNvPr>
        <xdr:cNvSpPr/>
      </xdr:nvSpPr>
      <xdr:spPr>
        <a:xfrm>
          <a:off x="2067063" y="9743543"/>
          <a:ext cx="92406"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8" name="テキスト ボックス 217">
          <a:extLst>
            <a:ext uri="{FF2B5EF4-FFF2-40B4-BE49-F238E27FC236}">
              <a16:creationId xmlns:a16="http://schemas.microsoft.com/office/drawing/2014/main" id="{D658EBFC-F56F-4292-A5B5-2D80CFDBE89C}"/>
            </a:ext>
          </a:extLst>
        </xdr:cNvPr>
        <xdr:cNvSpPr txBox="1"/>
      </xdr:nvSpPr>
      <xdr:spPr>
        <a:xfrm>
          <a:off x="1746057" y="983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9" name="楕円 218">
          <a:extLst>
            <a:ext uri="{FF2B5EF4-FFF2-40B4-BE49-F238E27FC236}">
              <a16:creationId xmlns:a16="http://schemas.microsoft.com/office/drawing/2014/main" id="{C7923A98-5C22-475D-8C12-4553B1A99A06}"/>
            </a:ext>
          </a:extLst>
        </xdr:cNvPr>
        <xdr:cNvSpPr/>
      </xdr:nvSpPr>
      <xdr:spPr>
        <a:xfrm>
          <a:off x="1214838" y="988853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20" name="テキスト ボックス 219">
          <a:extLst>
            <a:ext uri="{FF2B5EF4-FFF2-40B4-BE49-F238E27FC236}">
              <a16:creationId xmlns:a16="http://schemas.microsoft.com/office/drawing/2014/main" id="{125678F9-D38E-4928-B17B-7676FD523B1B}"/>
            </a:ext>
          </a:extLst>
        </xdr:cNvPr>
        <xdr:cNvSpPr txBox="1"/>
      </xdr:nvSpPr>
      <xdr:spPr>
        <a:xfrm>
          <a:off x="903025" y="997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B25C0CE9-342D-4076-9F2E-EE7834C2ED87}"/>
            </a:ext>
          </a:extLst>
        </xdr:cNvPr>
        <xdr:cNvSpPr/>
      </xdr:nvSpPr>
      <xdr:spPr>
        <a:xfrm>
          <a:off x="11875991" y="8291499"/>
          <a:ext cx="4411345"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60E35EE3-D4C9-45B8-9FFE-AB5877E87C5E}"/>
            </a:ext>
          </a:extLst>
        </xdr:cNvPr>
        <xdr:cNvSpPr/>
      </xdr:nvSpPr>
      <xdr:spPr>
        <a:xfrm>
          <a:off x="16300036" y="8354999"/>
          <a:ext cx="145045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1360ADB-5C2E-4402-BF52-60C095FA23B1}"/>
            </a:ext>
          </a:extLst>
        </xdr:cNvPr>
        <xdr:cNvSpPr/>
      </xdr:nvSpPr>
      <xdr:spPr>
        <a:xfrm>
          <a:off x="16300036" y="8548977"/>
          <a:ext cx="145045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50734790-C3E8-4BA0-BEBD-33153E59E7BC}"/>
            </a:ext>
          </a:extLst>
        </xdr:cNvPr>
        <xdr:cNvSpPr/>
      </xdr:nvSpPr>
      <xdr:spPr>
        <a:xfrm>
          <a:off x="17915586" y="8354999"/>
          <a:ext cx="1332644"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7602CCAF-6E72-4570-A6BD-6072FB965499}"/>
            </a:ext>
          </a:extLst>
        </xdr:cNvPr>
        <xdr:cNvSpPr/>
      </xdr:nvSpPr>
      <xdr:spPr>
        <a:xfrm>
          <a:off x="17915586" y="8548977"/>
          <a:ext cx="1332644"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E1F53B8A-31A7-4ED7-9D5D-C339CA71D21D}"/>
            </a:ext>
          </a:extLst>
        </xdr:cNvPr>
        <xdr:cNvSpPr/>
      </xdr:nvSpPr>
      <xdr:spPr>
        <a:xfrm>
          <a:off x="19454937" y="8354999"/>
          <a:ext cx="145045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1A23301-2843-4253-8FD8-479123E3F521}"/>
            </a:ext>
          </a:extLst>
        </xdr:cNvPr>
        <xdr:cNvSpPr/>
      </xdr:nvSpPr>
      <xdr:spPr>
        <a:xfrm>
          <a:off x="19454937" y="8548977"/>
          <a:ext cx="145045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D81D373B-AFD7-4505-A2EB-B46786DBA9E5}"/>
            </a:ext>
          </a:extLst>
        </xdr:cNvPr>
        <xdr:cNvSpPr/>
      </xdr:nvSpPr>
      <xdr:spPr>
        <a:xfrm>
          <a:off x="11875991" y="8873435"/>
          <a:ext cx="4411345" cy="233470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6C7EC212-566C-42D4-94A9-F411078E90CC}"/>
            </a:ext>
          </a:extLst>
        </xdr:cNvPr>
        <xdr:cNvSpPr/>
      </xdr:nvSpPr>
      <xdr:spPr>
        <a:xfrm>
          <a:off x="16600390" y="8873435"/>
          <a:ext cx="5093722" cy="2334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D6ED19AB-9F2B-4FAE-9DB6-6D3509A7A7BE}"/>
            </a:ext>
          </a:extLst>
        </xdr:cNvPr>
        <xdr:cNvSpPr/>
      </xdr:nvSpPr>
      <xdr:spPr>
        <a:xfrm>
          <a:off x="16662648" y="8873435"/>
          <a:ext cx="363532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ED4CE636-0E64-48E1-B6BA-9CDE7A168B0C}"/>
            </a:ext>
          </a:extLst>
        </xdr:cNvPr>
        <xdr:cNvSpPr txBox="1"/>
      </xdr:nvSpPr>
      <xdr:spPr>
        <a:xfrm>
          <a:off x="16700748" y="9197892"/>
          <a:ext cx="4850158" cy="1943266"/>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年度に下水道事業会計が法適用移行したことに伴い、類似団体平均値との差が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ポイントまで縮まり、以降同程度の水準で推移している。令和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年度は、医療費の増等に伴う後期高齢者医療事業に関連する繰出金や介護保険特別会計への繰出金の増等により、比率は微増した。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3FDE0E39-BDBC-4F96-864D-E93A7239BA45}"/>
            </a:ext>
          </a:extLst>
        </xdr:cNvPr>
        <xdr:cNvSpPr txBox="1"/>
      </xdr:nvSpPr>
      <xdr:spPr>
        <a:xfrm>
          <a:off x="11837891" y="867945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EF28ED33-912F-4020-B055-DFA2A4EBDC0D}"/>
            </a:ext>
          </a:extLst>
        </xdr:cNvPr>
        <xdr:cNvCxnSpPr/>
      </xdr:nvCxnSpPr>
      <xdr:spPr>
        <a:xfrm>
          <a:off x="11875991" y="11208137"/>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67A64F38-8F2A-4A03-B693-E412822D21F0}"/>
            </a:ext>
          </a:extLst>
        </xdr:cNvPr>
        <xdr:cNvSpPr txBox="1"/>
      </xdr:nvSpPr>
      <xdr:spPr>
        <a:xfrm>
          <a:off x="11395572" y="1106243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ED439303-65D8-4F6B-A87C-F9833C1F98AE}"/>
            </a:ext>
          </a:extLst>
        </xdr:cNvPr>
        <xdr:cNvCxnSpPr/>
      </xdr:nvCxnSpPr>
      <xdr:spPr>
        <a:xfrm>
          <a:off x="11875991" y="10816700"/>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BD6E74FC-5950-4D61-8388-25996679D559}"/>
            </a:ext>
          </a:extLst>
        </xdr:cNvPr>
        <xdr:cNvSpPr txBox="1"/>
      </xdr:nvSpPr>
      <xdr:spPr>
        <a:xfrm>
          <a:off x="11395572" y="1067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D50B7B04-CC26-4DA8-98EC-67A025597F9B}"/>
            </a:ext>
          </a:extLst>
        </xdr:cNvPr>
        <xdr:cNvCxnSpPr/>
      </xdr:nvCxnSpPr>
      <xdr:spPr>
        <a:xfrm>
          <a:off x="11875991" y="10428743"/>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197DFC5F-3E4A-4490-8928-D353047518ED}"/>
            </a:ext>
          </a:extLst>
        </xdr:cNvPr>
        <xdr:cNvSpPr txBox="1"/>
      </xdr:nvSpPr>
      <xdr:spPr>
        <a:xfrm>
          <a:off x="11395572" y="102830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5E5F6283-A9A0-4662-91AA-F515033679F4}"/>
            </a:ext>
          </a:extLst>
        </xdr:cNvPr>
        <xdr:cNvCxnSpPr/>
      </xdr:nvCxnSpPr>
      <xdr:spPr>
        <a:xfrm>
          <a:off x="11875991" y="10040786"/>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59C7023-2896-4763-B344-E9B28EFEBAA3}"/>
            </a:ext>
          </a:extLst>
        </xdr:cNvPr>
        <xdr:cNvSpPr txBox="1"/>
      </xdr:nvSpPr>
      <xdr:spPr>
        <a:xfrm>
          <a:off x="11395572" y="98950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90B96435-E613-498B-A88F-A9922090488C}"/>
            </a:ext>
          </a:extLst>
        </xdr:cNvPr>
        <xdr:cNvCxnSpPr/>
      </xdr:nvCxnSpPr>
      <xdr:spPr>
        <a:xfrm>
          <a:off x="11875991" y="9652828"/>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A62290D9-75A2-4130-8322-C174E51A42D6}"/>
            </a:ext>
          </a:extLst>
        </xdr:cNvPr>
        <xdr:cNvSpPr txBox="1"/>
      </xdr:nvSpPr>
      <xdr:spPr>
        <a:xfrm>
          <a:off x="11395572" y="9507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6660149A-AE6D-4F8C-9BFF-BCCDEF174141}"/>
            </a:ext>
          </a:extLst>
        </xdr:cNvPr>
        <xdr:cNvCxnSpPr/>
      </xdr:nvCxnSpPr>
      <xdr:spPr>
        <a:xfrm>
          <a:off x="11875991" y="9261392"/>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98E360BB-82E8-4F8E-BD5F-F1A498F328F1}"/>
            </a:ext>
          </a:extLst>
        </xdr:cNvPr>
        <xdr:cNvSpPr txBox="1"/>
      </xdr:nvSpPr>
      <xdr:spPr>
        <a:xfrm>
          <a:off x="11395572" y="911916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B0CC65DF-6BD9-409A-BD8B-24E8ACE05B4E}"/>
            </a:ext>
          </a:extLst>
        </xdr:cNvPr>
        <xdr:cNvCxnSpPr/>
      </xdr:nvCxnSpPr>
      <xdr:spPr>
        <a:xfrm>
          <a:off x="11875991" y="8873435"/>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1FFE41B7-B942-4F67-B735-F1D02DCF23D7}"/>
            </a:ext>
          </a:extLst>
        </xdr:cNvPr>
        <xdr:cNvSpPr txBox="1"/>
      </xdr:nvSpPr>
      <xdr:spPr>
        <a:xfrm>
          <a:off x="11395572" y="872773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8011898-9843-4850-8F8D-4EBC69C3AE40}"/>
            </a:ext>
          </a:extLst>
        </xdr:cNvPr>
        <xdr:cNvSpPr/>
      </xdr:nvSpPr>
      <xdr:spPr>
        <a:xfrm>
          <a:off x="11875991" y="8873435"/>
          <a:ext cx="4411345" cy="2334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2E1B60F-69D9-4441-BDC3-9EC0719B34F2}"/>
            </a:ext>
          </a:extLst>
        </xdr:cNvPr>
        <xdr:cNvCxnSpPr/>
      </xdr:nvCxnSpPr>
      <xdr:spPr>
        <a:xfrm flipV="1">
          <a:off x="15756117" y="9424891"/>
          <a:ext cx="0" cy="134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5398AF71-8C8F-4BC8-B2F9-A26C30E6DD2B}"/>
            </a:ext>
          </a:extLst>
        </xdr:cNvPr>
        <xdr:cNvSpPr txBox="1"/>
      </xdr:nvSpPr>
      <xdr:spPr>
        <a:xfrm>
          <a:off x="15837065" y="1074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508BB5B6-F07B-47B3-8F7C-AAA01ADAB280}"/>
            </a:ext>
          </a:extLst>
        </xdr:cNvPr>
        <xdr:cNvCxnSpPr/>
      </xdr:nvCxnSpPr>
      <xdr:spPr>
        <a:xfrm>
          <a:off x="15667217" y="10770980"/>
          <a:ext cx="16984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3273280E-8922-4E25-8DCB-58B171AC3885}"/>
            </a:ext>
          </a:extLst>
        </xdr:cNvPr>
        <xdr:cNvSpPr txBox="1"/>
      </xdr:nvSpPr>
      <xdr:spPr>
        <a:xfrm>
          <a:off x="15837065" y="9164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FCCBE9EC-5CA9-420F-92B4-D29A615EC35B}"/>
            </a:ext>
          </a:extLst>
        </xdr:cNvPr>
        <xdr:cNvCxnSpPr/>
      </xdr:nvCxnSpPr>
      <xdr:spPr>
        <a:xfrm>
          <a:off x="15667217" y="9424891"/>
          <a:ext cx="16984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8890</xdr:rowOff>
    </xdr:to>
    <xdr:cxnSp macro="">
      <xdr:nvCxnSpPr>
        <xdr:cNvPr id="253" name="直線コネクタ 252">
          <a:extLst>
            <a:ext uri="{FF2B5EF4-FFF2-40B4-BE49-F238E27FC236}">
              <a16:creationId xmlns:a16="http://schemas.microsoft.com/office/drawing/2014/main" id="{B1D5B14A-2F4F-424C-A86C-70CE688B6636}"/>
            </a:ext>
          </a:extLst>
        </xdr:cNvPr>
        <xdr:cNvCxnSpPr/>
      </xdr:nvCxnSpPr>
      <xdr:spPr>
        <a:xfrm>
          <a:off x="14954692" y="9945867"/>
          <a:ext cx="801425" cy="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7B9D5847-D4BA-45D5-8410-832740B15D94}"/>
            </a:ext>
          </a:extLst>
        </xdr:cNvPr>
        <xdr:cNvSpPr txBox="1"/>
      </xdr:nvSpPr>
      <xdr:spPr>
        <a:xfrm>
          <a:off x="15837065" y="9652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C33C4BE2-9718-430D-9F41-EA15D50BA567}"/>
            </a:ext>
          </a:extLst>
        </xdr:cNvPr>
        <xdr:cNvSpPr/>
      </xdr:nvSpPr>
      <xdr:spPr>
        <a:xfrm>
          <a:off x="15705317" y="981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149860</xdr:rowOff>
    </xdr:to>
    <xdr:cxnSp macro="">
      <xdr:nvCxnSpPr>
        <xdr:cNvPr id="256" name="直線コネクタ 255">
          <a:extLst>
            <a:ext uri="{FF2B5EF4-FFF2-40B4-BE49-F238E27FC236}">
              <a16:creationId xmlns:a16="http://schemas.microsoft.com/office/drawing/2014/main" id="{B92C1C9E-54B2-48CF-9299-8D3B4859FA88}"/>
            </a:ext>
          </a:extLst>
        </xdr:cNvPr>
        <xdr:cNvCxnSpPr/>
      </xdr:nvCxnSpPr>
      <xdr:spPr>
        <a:xfrm>
          <a:off x="14111660" y="9892527"/>
          <a:ext cx="843032"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16D79B54-FCBC-45A4-8BFF-288AB820C8A6}"/>
            </a:ext>
          </a:extLst>
        </xdr:cNvPr>
        <xdr:cNvSpPr/>
      </xdr:nvSpPr>
      <xdr:spPr>
        <a:xfrm>
          <a:off x="14903892" y="981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28C936D3-A106-437D-B424-8D78C8A1A525}"/>
            </a:ext>
          </a:extLst>
        </xdr:cNvPr>
        <xdr:cNvSpPr txBox="1"/>
      </xdr:nvSpPr>
      <xdr:spPr>
        <a:xfrm>
          <a:off x="14592079" y="958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57</xdr:row>
      <xdr:rowOff>24130</xdr:rowOff>
    </xdr:to>
    <xdr:cxnSp macro="">
      <xdr:nvCxnSpPr>
        <xdr:cNvPr id="259" name="直線コネクタ 258">
          <a:extLst>
            <a:ext uri="{FF2B5EF4-FFF2-40B4-BE49-F238E27FC236}">
              <a16:creationId xmlns:a16="http://schemas.microsoft.com/office/drawing/2014/main" id="{4F202BCC-E8EC-47C9-BE50-FC01A93F14AA}"/>
            </a:ext>
          </a:extLst>
        </xdr:cNvPr>
        <xdr:cNvCxnSpPr/>
      </xdr:nvCxnSpPr>
      <xdr:spPr>
        <a:xfrm flipV="1">
          <a:off x="13259435" y="9892527"/>
          <a:ext cx="852225" cy="1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16048093-69F9-420A-9056-436D55029396}"/>
            </a:ext>
          </a:extLst>
        </xdr:cNvPr>
        <xdr:cNvSpPr/>
      </xdr:nvSpPr>
      <xdr:spPr>
        <a:xfrm>
          <a:off x="14060860" y="9784908"/>
          <a:ext cx="92407"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E74A26C1-20FF-41A1-A1FD-4CFD23371FE4}"/>
            </a:ext>
          </a:extLst>
        </xdr:cNvPr>
        <xdr:cNvSpPr txBox="1"/>
      </xdr:nvSpPr>
      <xdr:spPr>
        <a:xfrm>
          <a:off x="13739854" y="955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59</xdr:row>
      <xdr:rowOff>85090</xdr:rowOff>
    </xdr:to>
    <xdr:cxnSp macro="">
      <xdr:nvCxnSpPr>
        <xdr:cNvPr id="262" name="直線コネクタ 261">
          <a:extLst>
            <a:ext uri="{FF2B5EF4-FFF2-40B4-BE49-F238E27FC236}">
              <a16:creationId xmlns:a16="http://schemas.microsoft.com/office/drawing/2014/main" id="{3CD5C664-5BF8-4233-BA82-3204CBBFDE88}"/>
            </a:ext>
          </a:extLst>
        </xdr:cNvPr>
        <xdr:cNvCxnSpPr/>
      </xdr:nvCxnSpPr>
      <xdr:spPr>
        <a:xfrm flipV="1">
          <a:off x="12407210" y="9995066"/>
          <a:ext cx="852225" cy="41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3F547A1F-03BE-4DA0-BA7E-4874CD7E0D63}"/>
            </a:ext>
          </a:extLst>
        </xdr:cNvPr>
        <xdr:cNvSpPr/>
      </xdr:nvSpPr>
      <xdr:spPr>
        <a:xfrm>
          <a:off x="13208635" y="982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B91F6B1D-23C8-4465-9AC8-B98D9B830368}"/>
            </a:ext>
          </a:extLst>
        </xdr:cNvPr>
        <xdr:cNvSpPr txBox="1"/>
      </xdr:nvSpPr>
      <xdr:spPr>
        <a:xfrm>
          <a:off x="12896822" y="95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B7390868-BA34-419D-BE1B-BBAC33523804}"/>
            </a:ext>
          </a:extLst>
        </xdr:cNvPr>
        <xdr:cNvSpPr/>
      </xdr:nvSpPr>
      <xdr:spPr>
        <a:xfrm>
          <a:off x="12365603" y="9956027"/>
          <a:ext cx="92407"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E856BE02-EF0E-4BE2-8A32-3279A47F7EF3}"/>
            </a:ext>
          </a:extLst>
        </xdr:cNvPr>
        <xdr:cNvSpPr txBox="1"/>
      </xdr:nvSpPr>
      <xdr:spPr>
        <a:xfrm>
          <a:off x="12044597" y="972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DB2A135B-6917-47B6-A343-6B7BA5FE6B66}"/>
            </a:ext>
          </a:extLst>
        </xdr:cNvPr>
        <xdr:cNvSpPr txBox="1"/>
      </xdr:nvSpPr>
      <xdr:spPr>
        <a:xfrm>
          <a:off x="15549411" y="1120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27B46588-FF1F-4F16-9F23-D8328711146B}"/>
            </a:ext>
          </a:extLst>
        </xdr:cNvPr>
        <xdr:cNvSpPr txBox="1"/>
      </xdr:nvSpPr>
      <xdr:spPr>
        <a:xfrm>
          <a:off x="14747985" y="1120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868F0386-57FD-4C20-AD47-107D22A3B749}"/>
            </a:ext>
          </a:extLst>
        </xdr:cNvPr>
        <xdr:cNvSpPr txBox="1"/>
      </xdr:nvSpPr>
      <xdr:spPr>
        <a:xfrm>
          <a:off x="13904954" y="1120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E9DC1D4B-96EC-4534-8F96-77575A434E0F}"/>
            </a:ext>
          </a:extLst>
        </xdr:cNvPr>
        <xdr:cNvSpPr txBox="1"/>
      </xdr:nvSpPr>
      <xdr:spPr>
        <a:xfrm>
          <a:off x="13052729" y="1120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FD80C47A-3FEF-449F-9AAF-BB6A8B170889}"/>
            </a:ext>
          </a:extLst>
        </xdr:cNvPr>
        <xdr:cNvSpPr txBox="1"/>
      </xdr:nvSpPr>
      <xdr:spPr>
        <a:xfrm>
          <a:off x="12209697" y="1120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72" name="楕円 271">
          <a:extLst>
            <a:ext uri="{FF2B5EF4-FFF2-40B4-BE49-F238E27FC236}">
              <a16:creationId xmlns:a16="http://schemas.microsoft.com/office/drawing/2014/main" id="{7CCAEF69-20DE-46C2-94E4-A06696DFB938}"/>
            </a:ext>
          </a:extLst>
        </xdr:cNvPr>
        <xdr:cNvSpPr/>
      </xdr:nvSpPr>
      <xdr:spPr>
        <a:xfrm>
          <a:off x="15705317" y="992554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73" name="その他該当値テキスト">
          <a:extLst>
            <a:ext uri="{FF2B5EF4-FFF2-40B4-BE49-F238E27FC236}">
              <a16:creationId xmlns:a16="http://schemas.microsoft.com/office/drawing/2014/main" id="{8AC667D1-F88A-4D57-83EE-EC75B713AD01}"/>
            </a:ext>
          </a:extLst>
        </xdr:cNvPr>
        <xdr:cNvSpPr txBox="1"/>
      </xdr:nvSpPr>
      <xdr:spPr>
        <a:xfrm>
          <a:off x="15837065" y="989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4" name="楕円 273">
          <a:extLst>
            <a:ext uri="{FF2B5EF4-FFF2-40B4-BE49-F238E27FC236}">
              <a16:creationId xmlns:a16="http://schemas.microsoft.com/office/drawing/2014/main" id="{5F0F5789-6B3A-4FB3-8504-ACB0FF855C27}"/>
            </a:ext>
          </a:extLst>
        </xdr:cNvPr>
        <xdr:cNvSpPr/>
      </xdr:nvSpPr>
      <xdr:spPr>
        <a:xfrm>
          <a:off x="14903892" y="989506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5" name="テキスト ボックス 274">
          <a:extLst>
            <a:ext uri="{FF2B5EF4-FFF2-40B4-BE49-F238E27FC236}">
              <a16:creationId xmlns:a16="http://schemas.microsoft.com/office/drawing/2014/main" id="{8955A565-F89A-47BC-B949-68EEAF67FC37}"/>
            </a:ext>
          </a:extLst>
        </xdr:cNvPr>
        <xdr:cNvSpPr txBox="1"/>
      </xdr:nvSpPr>
      <xdr:spPr>
        <a:xfrm>
          <a:off x="14592079" y="99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6" name="楕円 275">
          <a:extLst>
            <a:ext uri="{FF2B5EF4-FFF2-40B4-BE49-F238E27FC236}">
              <a16:creationId xmlns:a16="http://schemas.microsoft.com/office/drawing/2014/main" id="{32D957F9-87F7-4842-BA8E-0009D77580AB}"/>
            </a:ext>
          </a:extLst>
        </xdr:cNvPr>
        <xdr:cNvSpPr/>
      </xdr:nvSpPr>
      <xdr:spPr>
        <a:xfrm>
          <a:off x="14060860" y="9841727"/>
          <a:ext cx="92407"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77" name="テキスト ボックス 276">
          <a:extLst>
            <a:ext uri="{FF2B5EF4-FFF2-40B4-BE49-F238E27FC236}">
              <a16:creationId xmlns:a16="http://schemas.microsoft.com/office/drawing/2014/main" id="{3D1FFF0B-098F-4D41-8521-3E5F1E706D9C}"/>
            </a:ext>
          </a:extLst>
        </xdr:cNvPr>
        <xdr:cNvSpPr txBox="1"/>
      </xdr:nvSpPr>
      <xdr:spPr>
        <a:xfrm>
          <a:off x="13739854" y="992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8" name="楕円 277">
          <a:extLst>
            <a:ext uri="{FF2B5EF4-FFF2-40B4-BE49-F238E27FC236}">
              <a16:creationId xmlns:a16="http://schemas.microsoft.com/office/drawing/2014/main" id="{E3D85952-9CF3-4C9C-BAD0-7C4E74C21E2F}"/>
            </a:ext>
          </a:extLst>
        </xdr:cNvPr>
        <xdr:cNvSpPr/>
      </xdr:nvSpPr>
      <xdr:spPr>
        <a:xfrm>
          <a:off x="13208635" y="994078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9" name="テキスト ボックス 278">
          <a:extLst>
            <a:ext uri="{FF2B5EF4-FFF2-40B4-BE49-F238E27FC236}">
              <a16:creationId xmlns:a16="http://schemas.microsoft.com/office/drawing/2014/main" id="{44F82E67-D8C1-46FD-AD89-9C7B3BD43BDD}"/>
            </a:ext>
          </a:extLst>
        </xdr:cNvPr>
        <xdr:cNvSpPr txBox="1"/>
      </xdr:nvSpPr>
      <xdr:spPr>
        <a:xfrm>
          <a:off x="12896822" y="100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80" name="楕円 279">
          <a:extLst>
            <a:ext uri="{FF2B5EF4-FFF2-40B4-BE49-F238E27FC236}">
              <a16:creationId xmlns:a16="http://schemas.microsoft.com/office/drawing/2014/main" id="{804D1818-FC81-4217-9C0C-AD2A4C508966}"/>
            </a:ext>
          </a:extLst>
        </xdr:cNvPr>
        <xdr:cNvSpPr/>
      </xdr:nvSpPr>
      <xdr:spPr>
        <a:xfrm>
          <a:off x="12365603" y="10355083"/>
          <a:ext cx="92407"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120667</xdr:rowOff>
    </xdr:from>
    <xdr:ext cx="762000" cy="259045"/>
    <xdr:sp macro="" textlink="">
      <xdr:nvSpPr>
        <xdr:cNvPr id="281" name="テキスト ボックス 280">
          <a:extLst>
            <a:ext uri="{FF2B5EF4-FFF2-40B4-BE49-F238E27FC236}">
              <a16:creationId xmlns:a16="http://schemas.microsoft.com/office/drawing/2014/main" id="{9B44C047-330C-484F-A448-B07C15076D27}"/>
            </a:ext>
          </a:extLst>
        </xdr:cNvPr>
        <xdr:cNvSpPr txBox="1"/>
      </xdr:nvSpPr>
      <xdr:spPr>
        <a:xfrm>
          <a:off x="12044597" y="1044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E0F3D4BB-6BA3-4D55-AA8B-736227BEAFD1}"/>
            </a:ext>
          </a:extLst>
        </xdr:cNvPr>
        <xdr:cNvSpPr/>
      </xdr:nvSpPr>
      <xdr:spPr>
        <a:xfrm>
          <a:off x="11875991" y="4792925"/>
          <a:ext cx="4411345"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265A5EAB-9541-4501-899A-517D9174D5FA}"/>
            </a:ext>
          </a:extLst>
        </xdr:cNvPr>
        <xdr:cNvSpPr/>
      </xdr:nvSpPr>
      <xdr:spPr>
        <a:xfrm>
          <a:off x="16300036" y="4856425"/>
          <a:ext cx="145045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DF320ABD-5A18-467A-9433-FFE0EB7C06DE}"/>
            </a:ext>
          </a:extLst>
        </xdr:cNvPr>
        <xdr:cNvSpPr/>
      </xdr:nvSpPr>
      <xdr:spPr>
        <a:xfrm>
          <a:off x="16300036" y="5050403"/>
          <a:ext cx="145045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E75E6298-2EA8-4792-A565-697FEA1F01E7}"/>
            </a:ext>
          </a:extLst>
        </xdr:cNvPr>
        <xdr:cNvSpPr/>
      </xdr:nvSpPr>
      <xdr:spPr>
        <a:xfrm>
          <a:off x="17915586" y="4856425"/>
          <a:ext cx="1332644"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39C4B6B-EE98-424B-8BF2-949846AE04A7}"/>
            </a:ext>
          </a:extLst>
        </xdr:cNvPr>
        <xdr:cNvSpPr/>
      </xdr:nvSpPr>
      <xdr:spPr>
        <a:xfrm>
          <a:off x="17915586" y="5050403"/>
          <a:ext cx="1332644"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77154B22-BC34-443D-BB7B-FF1E9072518F}"/>
            </a:ext>
          </a:extLst>
        </xdr:cNvPr>
        <xdr:cNvSpPr/>
      </xdr:nvSpPr>
      <xdr:spPr>
        <a:xfrm>
          <a:off x="19454937" y="4856425"/>
          <a:ext cx="145045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E59C9D59-C78E-4FBE-82AF-51375C66EB2F}"/>
            </a:ext>
          </a:extLst>
        </xdr:cNvPr>
        <xdr:cNvSpPr/>
      </xdr:nvSpPr>
      <xdr:spPr>
        <a:xfrm>
          <a:off x="19454937" y="5050403"/>
          <a:ext cx="145045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27A23EB6-DE53-4456-AB8F-C8924C2E5B01}"/>
            </a:ext>
          </a:extLst>
        </xdr:cNvPr>
        <xdr:cNvSpPr/>
      </xdr:nvSpPr>
      <xdr:spPr>
        <a:xfrm>
          <a:off x="11875991" y="5374861"/>
          <a:ext cx="4411345" cy="233470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61D890AC-45DE-4B5C-A435-C201F1EBB7D7}"/>
            </a:ext>
          </a:extLst>
        </xdr:cNvPr>
        <xdr:cNvSpPr/>
      </xdr:nvSpPr>
      <xdr:spPr>
        <a:xfrm>
          <a:off x="16600390" y="5374861"/>
          <a:ext cx="5093722" cy="2334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6ABF6046-DDA0-4357-8F29-F0A2373E5622}"/>
            </a:ext>
          </a:extLst>
        </xdr:cNvPr>
        <xdr:cNvSpPr/>
      </xdr:nvSpPr>
      <xdr:spPr>
        <a:xfrm>
          <a:off x="16662648" y="5374861"/>
          <a:ext cx="363532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BB8FD79D-B052-45BF-A278-B1B321B759C3}"/>
            </a:ext>
          </a:extLst>
        </xdr:cNvPr>
        <xdr:cNvSpPr txBox="1"/>
      </xdr:nvSpPr>
      <xdr:spPr>
        <a:xfrm>
          <a:off x="16700748" y="5699318"/>
          <a:ext cx="4850158" cy="1943266"/>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指定管理者への指定管理料のうち人件費分を補助費から物件費に移行したことに伴い比率が減となった。</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D61FFA31-1E49-4E46-B3FB-FDF56F37C8DD}"/>
            </a:ext>
          </a:extLst>
        </xdr:cNvPr>
        <xdr:cNvSpPr txBox="1"/>
      </xdr:nvSpPr>
      <xdr:spPr>
        <a:xfrm>
          <a:off x="11837891" y="51808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2320937-61D6-4E00-B465-784505141610}"/>
            </a:ext>
          </a:extLst>
        </xdr:cNvPr>
        <xdr:cNvCxnSpPr/>
      </xdr:nvCxnSpPr>
      <xdr:spPr>
        <a:xfrm>
          <a:off x="11875991" y="7709563"/>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5595599D-8ED2-4E7D-A97A-2264F73352E0}"/>
            </a:ext>
          </a:extLst>
        </xdr:cNvPr>
        <xdr:cNvSpPr txBox="1"/>
      </xdr:nvSpPr>
      <xdr:spPr>
        <a:xfrm>
          <a:off x="11395572" y="756386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6FF4643A-10EF-4C9D-8A17-60DDAEBBC21C}"/>
            </a:ext>
          </a:extLst>
        </xdr:cNvPr>
        <xdr:cNvCxnSpPr/>
      </xdr:nvCxnSpPr>
      <xdr:spPr>
        <a:xfrm>
          <a:off x="11875991" y="7241927"/>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B14F6A50-E03A-49EE-82D3-E8635AEA67B5}"/>
            </a:ext>
          </a:extLst>
        </xdr:cNvPr>
        <xdr:cNvSpPr txBox="1"/>
      </xdr:nvSpPr>
      <xdr:spPr>
        <a:xfrm>
          <a:off x="11395572" y="709622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7E0EDAFA-9A77-4007-AE0F-C5BF61ABC836}"/>
            </a:ext>
          </a:extLst>
        </xdr:cNvPr>
        <xdr:cNvCxnSpPr/>
      </xdr:nvCxnSpPr>
      <xdr:spPr>
        <a:xfrm>
          <a:off x="11875991" y="6774290"/>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A51C372C-F744-4CD0-97F5-79367D88E3FD}"/>
            </a:ext>
          </a:extLst>
        </xdr:cNvPr>
        <xdr:cNvSpPr txBox="1"/>
      </xdr:nvSpPr>
      <xdr:spPr>
        <a:xfrm>
          <a:off x="11395572" y="662858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C0F0B5DA-56FF-4720-90F3-6900C8D580DF}"/>
            </a:ext>
          </a:extLst>
        </xdr:cNvPr>
        <xdr:cNvCxnSpPr/>
      </xdr:nvCxnSpPr>
      <xdr:spPr>
        <a:xfrm>
          <a:off x="11875991" y="6310133"/>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773A5AB8-E110-42D8-ABA7-8FC7861B77D1}"/>
            </a:ext>
          </a:extLst>
        </xdr:cNvPr>
        <xdr:cNvSpPr txBox="1"/>
      </xdr:nvSpPr>
      <xdr:spPr>
        <a:xfrm>
          <a:off x="11395572" y="616443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FA6E757A-3BF3-4DFC-96DB-5F6803EBD9F6}"/>
            </a:ext>
          </a:extLst>
        </xdr:cNvPr>
        <xdr:cNvCxnSpPr/>
      </xdr:nvCxnSpPr>
      <xdr:spPr>
        <a:xfrm>
          <a:off x="11875991" y="5842497"/>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BC98186C-F972-46A1-85A7-6DBBE20759B3}"/>
            </a:ext>
          </a:extLst>
        </xdr:cNvPr>
        <xdr:cNvSpPr txBox="1"/>
      </xdr:nvSpPr>
      <xdr:spPr>
        <a:xfrm>
          <a:off x="11395572" y="56967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A91D794C-A9B9-49F3-8EC8-534545B494F6}"/>
            </a:ext>
          </a:extLst>
        </xdr:cNvPr>
        <xdr:cNvCxnSpPr/>
      </xdr:nvCxnSpPr>
      <xdr:spPr>
        <a:xfrm>
          <a:off x="11875991" y="5374861"/>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49C3A167-0E0A-478A-A702-528060D44508}"/>
            </a:ext>
          </a:extLst>
        </xdr:cNvPr>
        <xdr:cNvSpPr/>
      </xdr:nvSpPr>
      <xdr:spPr>
        <a:xfrm>
          <a:off x="11875991" y="5374861"/>
          <a:ext cx="4411345" cy="2334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FE5D1F2B-9A6C-443A-A3EA-1B621DC9919A}"/>
            </a:ext>
          </a:extLst>
        </xdr:cNvPr>
        <xdr:cNvCxnSpPr/>
      </xdr:nvCxnSpPr>
      <xdr:spPr>
        <a:xfrm flipV="1">
          <a:off x="15756117" y="6074576"/>
          <a:ext cx="0" cy="122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6B298622-7886-44DE-B13F-4722911D2C5B}"/>
            </a:ext>
          </a:extLst>
        </xdr:cNvPr>
        <xdr:cNvSpPr txBox="1"/>
      </xdr:nvSpPr>
      <xdr:spPr>
        <a:xfrm>
          <a:off x="15837065" y="726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DA33CA63-83BF-4575-BF5E-5FE9065A84A7}"/>
            </a:ext>
          </a:extLst>
        </xdr:cNvPr>
        <xdr:cNvCxnSpPr/>
      </xdr:nvCxnSpPr>
      <xdr:spPr>
        <a:xfrm>
          <a:off x="15667217" y="7296791"/>
          <a:ext cx="16984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B019DB74-3B4D-474C-A49C-11EAC4BAD8F8}"/>
            </a:ext>
          </a:extLst>
        </xdr:cNvPr>
        <xdr:cNvSpPr txBox="1"/>
      </xdr:nvSpPr>
      <xdr:spPr>
        <a:xfrm>
          <a:off x="15837065" y="581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92CF01A-A085-4C31-ACBE-FCB8A07B812A}"/>
            </a:ext>
          </a:extLst>
        </xdr:cNvPr>
        <xdr:cNvCxnSpPr/>
      </xdr:nvCxnSpPr>
      <xdr:spPr>
        <a:xfrm>
          <a:off x="15667217" y="6074576"/>
          <a:ext cx="16984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58420</xdr:rowOff>
    </xdr:to>
    <xdr:cxnSp macro="">
      <xdr:nvCxnSpPr>
        <xdr:cNvPr id="311" name="直線コネクタ 310">
          <a:extLst>
            <a:ext uri="{FF2B5EF4-FFF2-40B4-BE49-F238E27FC236}">
              <a16:creationId xmlns:a16="http://schemas.microsoft.com/office/drawing/2014/main" id="{3008B935-C3DD-4513-975A-A138CB10409E}"/>
            </a:ext>
          </a:extLst>
        </xdr:cNvPr>
        <xdr:cNvCxnSpPr/>
      </xdr:nvCxnSpPr>
      <xdr:spPr>
        <a:xfrm flipV="1">
          <a:off x="14954692" y="6292938"/>
          <a:ext cx="801425" cy="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B2596173-9439-4761-B0FD-B82F6B88C494}"/>
            </a:ext>
          </a:extLst>
        </xdr:cNvPr>
        <xdr:cNvSpPr txBox="1"/>
      </xdr:nvSpPr>
      <xdr:spPr>
        <a:xfrm>
          <a:off x="15837065" y="6437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5C62391C-BA7F-411F-B3DD-2E5C5171068E}"/>
            </a:ext>
          </a:extLst>
        </xdr:cNvPr>
        <xdr:cNvSpPr/>
      </xdr:nvSpPr>
      <xdr:spPr>
        <a:xfrm>
          <a:off x="15705317" y="646507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58420</xdr:rowOff>
    </xdr:to>
    <xdr:cxnSp macro="">
      <xdr:nvCxnSpPr>
        <xdr:cNvPr id="314" name="直線コネクタ 313">
          <a:extLst>
            <a:ext uri="{FF2B5EF4-FFF2-40B4-BE49-F238E27FC236}">
              <a16:creationId xmlns:a16="http://schemas.microsoft.com/office/drawing/2014/main" id="{EDCFA542-46C5-4AE3-9A10-896B6EE47CA3}"/>
            </a:ext>
          </a:extLst>
        </xdr:cNvPr>
        <xdr:cNvCxnSpPr/>
      </xdr:nvCxnSpPr>
      <xdr:spPr>
        <a:xfrm>
          <a:off x="14111660" y="6323849"/>
          <a:ext cx="843032"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9F156E30-1E23-4B5A-9744-BB3EFAE68447}"/>
            </a:ext>
          </a:extLst>
        </xdr:cNvPr>
        <xdr:cNvSpPr/>
      </xdr:nvSpPr>
      <xdr:spPr>
        <a:xfrm>
          <a:off x="14903892" y="645135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E5F0596D-9FF0-4191-9989-FFB53C8F20BB}"/>
            </a:ext>
          </a:extLst>
        </xdr:cNvPr>
        <xdr:cNvSpPr txBox="1"/>
      </xdr:nvSpPr>
      <xdr:spPr>
        <a:xfrm>
          <a:off x="14592079" y="6541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36</xdr:row>
      <xdr:rowOff>26416</xdr:rowOff>
    </xdr:to>
    <xdr:cxnSp macro="">
      <xdr:nvCxnSpPr>
        <xdr:cNvPr id="317" name="直線コネクタ 316">
          <a:extLst>
            <a:ext uri="{FF2B5EF4-FFF2-40B4-BE49-F238E27FC236}">
              <a16:creationId xmlns:a16="http://schemas.microsoft.com/office/drawing/2014/main" id="{86A4AC26-B24F-4B0A-B2E2-3E887AA5AF11}"/>
            </a:ext>
          </a:extLst>
        </xdr:cNvPr>
        <xdr:cNvCxnSpPr/>
      </xdr:nvCxnSpPr>
      <xdr:spPr>
        <a:xfrm>
          <a:off x="13259435" y="6192354"/>
          <a:ext cx="852225" cy="1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6464835-9A0D-4670-BCDB-7D005C2745A6}"/>
            </a:ext>
          </a:extLst>
        </xdr:cNvPr>
        <xdr:cNvSpPr/>
      </xdr:nvSpPr>
      <xdr:spPr>
        <a:xfrm>
          <a:off x="14060860" y="6428497"/>
          <a:ext cx="92407"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CEE74C2F-B625-4D26-A105-ED15F0E26B84}"/>
            </a:ext>
          </a:extLst>
        </xdr:cNvPr>
        <xdr:cNvSpPr txBox="1"/>
      </xdr:nvSpPr>
      <xdr:spPr>
        <a:xfrm>
          <a:off x="13739854" y="651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35</xdr:row>
      <xdr:rowOff>69850</xdr:rowOff>
    </xdr:to>
    <xdr:cxnSp macro="">
      <xdr:nvCxnSpPr>
        <xdr:cNvPr id="320" name="直線コネクタ 319">
          <a:extLst>
            <a:ext uri="{FF2B5EF4-FFF2-40B4-BE49-F238E27FC236}">
              <a16:creationId xmlns:a16="http://schemas.microsoft.com/office/drawing/2014/main" id="{B1DAC492-9981-45A9-BF39-1DC309811494}"/>
            </a:ext>
          </a:extLst>
        </xdr:cNvPr>
        <xdr:cNvCxnSpPr/>
      </xdr:nvCxnSpPr>
      <xdr:spPr>
        <a:xfrm>
          <a:off x="12407210" y="6051716"/>
          <a:ext cx="852225" cy="14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259C0B9F-1BA8-41EA-B1A6-48362B9E82B4}"/>
            </a:ext>
          </a:extLst>
        </xdr:cNvPr>
        <xdr:cNvSpPr/>
      </xdr:nvSpPr>
      <xdr:spPr>
        <a:xfrm>
          <a:off x="13208635" y="64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21D59A47-4CDF-4A59-A6EC-F54E59E61363}"/>
            </a:ext>
          </a:extLst>
        </xdr:cNvPr>
        <xdr:cNvSpPr txBox="1"/>
      </xdr:nvSpPr>
      <xdr:spPr>
        <a:xfrm>
          <a:off x="12896822" y="657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40DA306D-D927-4963-9670-1279F0FA2AC3}"/>
            </a:ext>
          </a:extLst>
        </xdr:cNvPr>
        <xdr:cNvSpPr/>
      </xdr:nvSpPr>
      <xdr:spPr>
        <a:xfrm>
          <a:off x="12365603" y="6428497"/>
          <a:ext cx="92407"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537E5DB4-ED50-49A6-93BC-0C90965BAEE4}"/>
            </a:ext>
          </a:extLst>
        </xdr:cNvPr>
        <xdr:cNvSpPr txBox="1"/>
      </xdr:nvSpPr>
      <xdr:spPr>
        <a:xfrm>
          <a:off x="12044597" y="651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598A05DF-8A0C-4A1B-8D18-1179BCFB62BA}"/>
            </a:ext>
          </a:extLst>
        </xdr:cNvPr>
        <xdr:cNvSpPr txBox="1"/>
      </xdr:nvSpPr>
      <xdr:spPr>
        <a:xfrm>
          <a:off x="15549411" y="77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897247B9-622C-4EA5-BD5B-C1518BAC57AE}"/>
            </a:ext>
          </a:extLst>
        </xdr:cNvPr>
        <xdr:cNvSpPr txBox="1"/>
      </xdr:nvSpPr>
      <xdr:spPr>
        <a:xfrm>
          <a:off x="14747985" y="77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18BA80AD-0D56-47B9-BC10-977203EA26AE}"/>
            </a:ext>
          </a:extLst>
        </xdr:cNvPr>
        <xdr:cNvSpPr txBox="1"/>
      </xdr:nvSpPr>
      <xdr:spPr>
        <a:xfrm>
          <a:off x="13904954" y="77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DB578206-3B87-4513-80C5-AEC0F97AE2B1}"/>
            </a:ext>
          </a:extLst>
        </xdr:cNvPr>
        <xdr:cNvSpPr txBox="1"/>
      </xdr:nvSpPr>
      <xdr:spPr>
        <a:xfrm>
          <a:off x="13052729" y="77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59669686-6507-4FD8-85CD-97C988D3C8BE}"/>
            </a:ext>
          </a:extLst>
        </xdr:cNvPr>
        <xdr:cNvSpPr txBox="1"/>
      </xdr:nvSpPr>
      <xdr:spPr>
        <a:xfrm>
          <a:off x="12209697" y="77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30" name="楕円 329">
          <a:extLst>
            <a:ext uri="{FF2B5EF4-FFF2-40B4-BE49-F238E27FC236}">
              <a16:creationId xmlns:a16="http://schemas.microsoft.com/office/drawing/2014/main" id="{B1D66048-71DB-4B6C-B1D1-A28259E121E9}"/>
            </a:ext>
          </a:extLst>
        </xdr:cNvPr>
        <xdr:cNvSpPr/>
      </xdr:nvSpPr>
      <xdr:spPr>
        <a:xfrm>
          <a:off x="15705317" y="624213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31" name="補助費等該当値テキスト">
          <a:extLst>
            <a:ext uri="{FF2B5EF4-FFF2-40B4-BE49-F238E27FC236}">
              <a16:creationId xmlns:a16="http://schemas.microsoft.com/office/drawing/2014/main" id="{8F6460E0-F8FF-4624-A2EE-55AAB1EDF5B2}"/>
            </a:ext>
          </a:extLst>
        </xdr:cNvPr>
        <xdr:cNvSpPr txBox="1"/>
      </xdr:nvSpPr>
      <xdr:spPr>
        <a:xfrm>
          <a:off x="15837065" y="608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2" name="楕円 331">
          <a:extLst>
            <a:ext uri="{FF2B5EF4-FFF2-40B4-BE49-F238E27FC236}">
              <a16:creationId xmlns:a16="http://schemas.microsoft.com/office/drawing/2014/main" id="{650FC546-5206-41CE-8E67-09A24E0EAFE9}"/>
            </a:ext>
          </a:extLst>
        </xdr:cNvPr>
        <xdr:cNvSpPr/>
      </xdr:nvSpPr>
      <xdr:spPr>
        <a:xfrm>
          <a:off x="14903892" y="63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3" name="テキスト ボックス 332">
          <a:extLst>
            <a:ext uri="{FF2B5EF4-FFF2-40B4-BE49-F238E27FC236}">
              <a16:creationId xmlns:a16="http://schemas.microsoft.com/office/drawing/2014/main" id="{B7CEB650-6015-4F8A-A028-4E6C587A63EF}"/>
            </a:ext>
          </a:extLst>
        </xdr:cNvPr>
        <xdr:cNvSpPr txBox="1"/>
      </xdr:nvSpPr>
      <xdr:spPr>
        <a:xfrm>
          <a:off x="14592079" y="6066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4" name="楕円 333">
          <a:extLst>
            <a:ext uri="{FF2B5EF4-FFF2-40B4-BE49-F238E27FC236}">
              <a16:creationId xmlns:a16="http://schemas.microsoft.com/office/drawing/2014/main" id="{02CCDF6D-F5C3-4FE7-B079-75E9AF10DE5A}"/>
            </a:ext>
          </a:extLst>
        </xdr:cNvPr>
        <xdr:cNvSpPr/>
      </xdr:nvSpPr>
      <xdr:spPr>
        <a:xfrm>
          <a:off x="14060860" y="6269570"/>
          <a:ext cx="92407"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E53112D3-59DF-4A1A-82FB-DF1EAA53F1A1}"/>
            </a:ext>
          </a:extLst>
        </xdr:cNvPr>
        <xdr:cNvSpPr txBox="1"/>
      </xdr:nvSpPr>
      <xdr:spPr>
        <a:xfrm>
          <a:off x="13739854" y="603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6" name="楕円 335">
          <a:extLst>
            <a:ext uri="{FF2B5EF4-FFF2-40B4-BE49-F238E27FC236}">
              <a16:creationId xmlns:a16="http://schemas.microsoft.com/office/drawing/2014/main" id="{14C2CF69-16F1-4840-AF75-512FD6BB79B4}"/>
            </a:ext>
          </a:extLst>
        </xdr:cNvPr>
        <xdr:cNvSpPr/>
      </xdr:nvSpPr>
      <xdr:spPr>
        <a:xfrm>
          <a:off x="13208635" y="61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7" name="テキスト ボックス 336">
          <a:extLst>
            <a:ext uri="{FF2B5EF4-FFF2-40B4-BE49-F238E27FC236}">
              <a16:creationId xmlns:a16="http://schemas.microsoft.com/office/drawing/2014/main" id="{8478CB9F-B1B6-49D1-B910-0ABBD1EE62A0}"/>
            </a:ext>
          </a:extLst>
        </xdr:cNvPr>
        <xdr:cNvSpPr txBox="1"/>
      </xdr:nvSpPr>
      <xdr:spPr>
        <a:xfrm>
          <a:off x="12896822" y="590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8" name="楕円 337">
          <a:extLst>
            <a:ext uri="{FF2B5EF4-FFF2-40B4-BE49-F238E27FC236}">
              <a16:creationId xmlns:a16="http://schemas.microsoft.com/office/drawing/2014/main" id="{7F6B2BB7-0DF9-4D6F-87B6-FCD4BF3ED5F3}"/>
            </a:ext>
          </a:extLst>
        </xdr:cNvPr>
        <xdr:cNvSpPr/>
      </xdr:nvSpPr>
      <xdr:spPr>
        <a:xfrm>
          <a:off x="12365603" y="6000916"/>
          <a:ext cx="92407"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9" name="テキスト ボックス 338">
          <a:extLst>
            <a:ext uri="{FF2B5EF4-FFF2-40B4-BE49-F238E27FC236}">
              <a16:creationId xmlns:a16="http://schemas.microsoft.com/office/drawing/2014/main" id="{9F8E4E39-73B3-4723-848F-D4E0DC8522F5}"/>
            </a:ext>
          </a:extLst>
        </xdr:cNvPr>
        <xdr:cNvSpPr txBox="1"/>
      </xdr:nvSpPr>
      <xdr:spPr>
        <a:xfrm>
          <a:off x="12044597" y="576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61569534-E5A9-4EF4-8295-2F4E1AC69877}"/>
            </a:ext>
          </a:extLst>
        </xdr:cNvPr>
        <xdr:cNvSpPr/>
      </xdr:nvSpPr>
      <xdr:spPr>
        <a:xfrm>
          <a:off x="734419" y="11790073"/>
          <a:ext cx="4411345"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E49AC56A-A198-4B8A-A4AF-0D68403483CA}"/>
            </a:ext>
          </a:extLst>
        </xdr:cNvPr>
        <xdr:cNvSpPr/>
      </xdr:nvSpPr>
      <xdr:spPr>
        <a:xfrm>
          <a:off x="5150512" y="11853573"/>
          <a:ext cx="1458402"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75A9CCF1-A323-4354-B39A-7AAA2048183B}"/>
            </a:ext>
          </a:extLst>
        </xdr:cNvPr>
        <xdr:cNvSpPr/>
      </xdr:nvSpPr>
      <xdr:spPr>
        <a:xfrm>
          <a:off x="5150512" y="12047551"/>
          <a:ext cx="1458402"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E99A943A-F82C-4416-A822-5204662EE0B9}"/>
            </a:ext>
          </a:extLst>
        </xdr:cNvPr>
        <xdr:cNvSpPr/>
      </xdr:nvSpPr>
      <xdr:spPr>
        <a:xfrm>
          <a:off x="6764821" y="11853573"/>
          <a:ext cx="1332644"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EAB1F803-249B-476E-9594-4CEDC5FBD7D9}"/>
            </a:ext>
          </a:extLst>
        </xdr:cNvPr>
        <xdr:cNvSpPr/>
      </xdr:nvSpPr>
      <xdr:spPr>
        <a:xfrm>
          <a:off x="6764821" y="12047551"/>
          <a:ext cx="1332644"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1BE26FC7-1097-4D94-8937-1151AECEEAAD}"/>
            </a:ext>
          </a:extLst>
        </xdr:cNvPr>
        <xdr:cNvSpPr/>
      </xdr:nvSpPr>
      <xdr:spPr>
        <a:xfrm>
          <a:off x="8304171" y="11853573"/>
          <a:ext cx="1450451"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B9F645DC-A23E-4930-B150-DB690BEDF07D}"/>
            </a:ext>
          </a:extLst>
        </xdr:cNvPr>
        <xdr:cNvSpPr/>
      </xdr:nvSpPr>
      <xdr:spPr>
        <a:xfrm>
          <a:off x="8304171" y="12047551"/>
          <a:ext cx="145045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6E582B14-3AA0-4FFE-B511-CEBEF0E0B899}"/>
            </a:ext>
          </a:extLst>
        </xdr:cNvPr>
        <xdr:cNvSpPr/>
      </xdr:nvSpPr>
      <xdr:spPr>
        <a:xfrm>
          <a:off x="734419" y="12372009"/>
          <a:ext cx="4411345" cy="2334701"/>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4088C14D-16A6-404B-8F71-FD0DA109024B}"/>
            </a:ext>
          </a:extLst>
        </xdr:cNvPr>
        <xdr:cNvSpPr/>
      </xdr:nvSpPr>
      <xdr:spPr>
        <a:xfrm>
          <a:off x="5457577" y="12372009"/>
          <a:ext cx="5085770" cy="23347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36168F1B-1E91-4652-82E5-DA99DD26EF06}"/>
            </a:ext>
          </a:extLst>
        </xdr:cNvPr>
        <xdr:cNvSpPr/>
      </xdr:nvSpPr>
      <xdr:spPr>
        <a:xfrm>
          <a:off x="5521077" y="12372009"/>
          <a:ext cx="363531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72CE278A-B07A-4764-B774-299CDA65E5E3}"/>
            </a:ext>
          </a:extLst>
        </xdr:cNvPr>
        <xdr:cNvSpPr txBox="1"/>
      </xdr:nvSpPr>
      <xdr:spPr>
        <a:xfrm>
          <a:off x="5549983" y="12696466"/>
          <a:ext cx="4850157" cy="1943266"/>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年度は普通交付税の増等による一般財源の増等により比率が大きく下降したことに加え、類似団体平均値との差も縮まったが、令和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年度から過疎対策事業債の償還が本格化したことから、類似団体平均値との差は再び開いている。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B1AD990B-A3E2-4D11-83D7-D8266A942A10}"/>
            </a:ext>
          </a:extLst>
        </xdr:cNvPr>
        <xdr:cNvSpPr txBox="1"/>
      </xdr:nvSpPr>
      <xdr:spPr>
        <a:xfrm>
          <a:off x="696319" y="1217803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A0A3940F-DDD0-413B-8346-460B37D029C7}"/>
            </a:ext>
          </a:extLst>
        </xdr:cNvPr>
        <xdr:cNvCxnSpPr/>
      </xdr:nvCxnSpPr>
      <xdr:spPr>
        <a:xfrm>
          <a:off x="734419" y="14706710"/>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37046585-1030-43C1-BBE6-7A04F0A0E488}"/>
            </a:ext>
          </a:extLst>
        </xdr:cNvPr>
        <xdr:cNvSpPr txBox="1"/>
      </xdr:nvSpPr>
      <xdr:spPr>
        <a:xfrm>
          <a:off x="244806" y="1456100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B336F6B3-5B25-4626-9A34-188FD309CF53}"/>
            </a:ext>
          </a:extLst>
        </xdr:cNvPr>
        <xdr:cNvCxnSpPr/>
      </xdr:nvCxnSpPr>
      <xdr:spPr>
        <a:xfrm>
          <a:off x="734419" y="14239074"/>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772C39E9-7BDC-486C-8E99-E8DCF67BD2A3}"/>
            </a:ext>
          </a:extLst>
        </xdr:cNvPr>
        <xdr:cNvSpPr txBox="1"/>
      </xdr:nvSpPr>
      <xdr:spPr>
        <a:xfrm>
          <a:off x="244806" y="1409337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1C314456-D97D-4D31-AF0E-8148CA6F508B}"/>
            </a:ext>
          </a:extLst>
        </xdr:cNvPr>
        <xdr:cNvCxnSpPr/>
      </xdr:nvCxnSpPr>
      <xdr:spPr>
        <a:xfrm>
          <a:off x="734419" y="13771438"/>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3C9C1452-53BD-402F-B6D1-16E75C2888B2}"/>
            </a:ext>
          </a:extLst>
        </xdr:cNvPr>
        <xdr:cNvSpPr txBox="1"/>
      </xdr:nvSpPr>
      <xdr:spPr>
        <a:xfrm>
          <a:off x="244806" y="13625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CBAFF037-55FE-4D6B-9C64-182E54EB8DC8}"/>
            </a:ext>
          </a:extLst>
        </xdr:cNvPr>
        <xdr:cNvCxnSpPr/>
      </xdr:nvCxnSpPr>
      <xdr:spPr>
        <a:xfrm>
          <a:off x="734419" y="13307281"/>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A8C10368-6173-40B4-B41D-2A6B82924637}"/>
            </a:ext>
          </a:extLst>
        </xdr:cNvPr>
        <xdr:cNvSpPr txBox="1"/>
      </xdr:nvSpPr>
      <xdr:spPr>
        <a:xfrm>
          <a:off x="244806" y="1316157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35D99B81-467E-4687-B234-1E81C5CC66B4}"/>
            </a:ext>
          </a:extLst>
        </xdr:cNvPr>
        <xdr:cNvCxnSpPr/>
      </xdr:nvCxnSpPr>
      <xdr:spPr>
        <a:xfrm>
          <a:off x="734419" y="12839645"/>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5C622510-56D2-4EB2-818C-9EEEB356CD61}"/>
            </a:ext>
          </a:extLst>
        </xdr:cNvPr>
        <xdr:cNvSpPr txBox="1"/>
      </xdr:nvSpPr>
      <xdr:spPr>
        <a:xfrm>
          <a:off x="244806" y="1269394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911F0CE0-B257-4FD9-B0A6-642D61681797}"/>
            </a:ext>
          </a:extLst>
        </xdr:cNvPr>
        <xdr:cNvCxnSpPr/>
      </xdr:nvCxnSpPr>
      <xdr:spPr>
        <a:xfrm>
          <a:off x="734419" y="12372009"/>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850D56AD-C20D-444E-B582-E50900D6DED7}"/>
            </a:ext>
          </a:extLst>
        </xdr:cNvPr>
        <xdr:cNvSpPr/>
      </xdr:nvSpPr>
      <xdr:spPr>
        <a:xfrm>
          <a:off x="734419" y="12372009"/>
          <a:ext cx="4411345" cy="2334701"/>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AA7797CF-2304-495E-8FC2-1F0CBE8AD2CE}"/>
            </a:ext>
          </a:extLst>
        </xdr:cNvPr>
        <xdr:cNvCxnSpPr/>
      </xdr:nvCxnSpPr>
      <xdr:spPr>
        <a:xfrm flipV="1">
          <a:off x="4605351" y="13099155"/>
          <a:ext cx="0" cy="100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D8530FA4-23E6-4398-BD2B-9DFA10E0651C}"/>
            </a:ext>
          </a:extLst>
        </xdr:cNvPr>
        <xdr:cNvSpPr txBox="1"/>
      </xdr:nvSpPr>
      <xdr:spPr>
        <a:xfrm>
          <a:off x="4694251" y="1407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8F1BE5ED-BEE0-417A-856B-B19C97142AB3}"/>
            </a:ext>
          </a:extLst>
        </xdr:cNvPr>
        <xdr:cNvCxnSpPr/>
      </xdr:nvCxnSpPr>
      <xdr:spPr>
        <a:xfrm>
          <a:off x="4525645" y="14107581"/>
          <a:ext cx="1686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90CF960D-54E3-46DD-ACB2-A637F2E26BBB}"/>
            </a:ext>
          </a:extLst>
        </xdr:cNvPr>
        <xdr:cNvSpPr txBox="1"/>
      </xdr:nvSpPr>
      <xdr:spPr>
        <a:xfrm>
          <a:off x="4694251" y="128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8D4D1C35-0B88-4358-93D3-200EE2C92431}"/>
            </a:ext>
          </a:extLst>
        </xdr:cNvPr>
        <xdr:cNvCxnSpPr/>
      </xdr:nvCxnSpPr>
      <xdr:spPr>
        <a:xfrm>
          <a:off x="4525645" y="13099155"/>
          <a:ext cx="1686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62992</xdr:rowOff>
    </xdr:to>
    <xdr:cxnSp macro="">
      <xdr:nvCxnSpPr>
        <xdr:cNvPr id="369" name="直線コネクタ 368">
          <a:extLst>
            <a:ext uri="{FF2B5EF4-FFF2-40B4-BE49-F238E27FC236}">
              <a16:creationId xmlns:a16="http://schemas.microsoft.com/office/drawing/2014/main" id="{F31097BF-DC77-444F-AB46-40BB4E4D6453}"/>
            </a:ext>
          </a:extLst>
        </xdr:cNvPr>
        <xdr:cNvCxnSpPr/>
      </xdr:nvCxnSpPr>
      <xdr:spPr>
        <a:xfrm>
          <a:off x="3813120" y="13707430"/>
          <a:ext cx="7922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8DB46471-CCA8-466E-8368-E6D7F045B538}"/>
            </a:ext>
          </a:extLst>
        </xdr:cNvPr>
        <xdr:cNvSpPr txBox="1"/>
      </xdr:nvSpPr>
      <xdr:spPr>
        <a:xfrm>
          <a:off x="4694251" y="13426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E753D662-9581-4BC7-9696-131E96C57148}"/>
            </a:ext>
          </a:extLst>
        </xdr:cNvPr>
        <xdr:cNvSpPr/>
      </xdr:nvSpPr>
      <xdr:spPr>
        <a:xfrm>
          <a:off x="4563745" y="13584573"/>
          <a:ext cx="92406"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62992</xdr:rowOff>
    </xdr:to>
    <xdr:cxnSp macro="">
      <xdr:nvCxnSpPr>
        <xdr:cNvPr id="372" name="直線コネクタ 371">
          <a:extLst>
            <a:ext uri="{FF2B5EF4-FFF2-40B4-BE49-F238E27FC236}">
              <a16:creationId xmlns:a16="http://schemas.microsoft.com/office/drawing/2014/main" id="{07C0D075-A319-4664-A5B0-16164D2EC9F6}"/>
            </a:ext>
          </a:extLst>
        </xdr:cNvPr>
        <xdr:cNvCxnSpPr/>
      </xdr:nvCxnSpPr>
      <xdr:spPr>
        <a:xfrm>
          <a:off x="2960895" y="13647994"/>
          <a:ext cx="85222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ED8F89A3-85DF-4E16-B1FB-45F71EAD0DD3}"/>
            </a:ext>
          </a:extLst>
        </xdr:cNvPr>
        <xdr:cNvSpPr/>
      </xdr:nvSpPr>
      <xdr:spPr>
        <a:xfrm>
          <a:off x="3762320" y="13579999"/>
          <a:ext cx="92406"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3BC70056-F19F-422D-94FB-9193D1E69997}"/>
            </a:ext>
          </a:extLst>
        </xdr:cNvPr>
        <xdr:cNvSpPr txBox="1"/>
      </xdr:nvSpPr>
      <xdr:spPr>
        <a:xfrm>
          <a:off x="3441313" y="1334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67563</xdr:rowOff>
    </xdr:to>
    <xdr:cxnSp macro="">
      <xdr:nvCxnSpPr>
        <xdr:cNvPr id="375" name="直線コネクタ 374">
          <a:extLst>
            <a:ext uri="{FF2B5EF4-FFF2-40B4-BE49-F238E27FC236}">
              <a16:creationId xmlns:a16="http://schemas.microsoft.com/office/drawing/2014/main" id="{04247D49-E273-4674-8E6E-D1C096333342}"/>
            </a:ext>
          </a:extLst>
        </xdr:cNvPr>
        <xdr:cNvCxnSpPr/>
      </xdr:nvCxnSpPr>
      <xdr:spPr>
        <a:xfrm flipV="1">
          <a:off x="2108669" y="13647994"/>
          <a:ext cx="852226"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C3C7AB4F-4511-4093-AF59-A880DB47BC06}"/>
            </a:ext>
          </a:extLst>
        </xdr:cNvPr>
        <xdr:cNvSpPr/>
      </xdr:nvSpPr>
      <xdr:spPr>
        <a:xfrm>
          <a:off x="2910095" y="13543423"/>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7C35ECA7-36BC-485F-9B7B-B7B6AAA8FA1A}"/>
            </a:ext>
          </a:extLst>
        </xdr:cNvPr>
        <xdr:cNvSpPr txBox="1"/>
      </xdr:nvSpPr>
      <xdr:spPr>
        <a:xfrm>
          <a:off x="2598282" y="1330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67563</xdr:rowOff>
    </xdr:to>
    <xdr:cxnSp macro="">
      <xdr:nvCxnSpPr>
        <xdr:cNvPr id="378" name="直線コネクタ 377">
          <a:extLst>
            <a:ext uri="{FF2B5EF4-FFF2-40B4-BE49-F238E27FC236}">
              <a16:creationId xmlns:a16="http://schemas.microsoft.com/office/drawing/2014/main" id="{425BAFF8-461A-4725-BE23-A01168E15EBB}"/>
            </a:ext>
          </a:extLst>
        </xdr:cNvPr>
        <xdr:cNvCxnSpPr/>
      </xdr:nvCxnSpPr>
      <xdr:spPr>
        <a:xfrm>
          <a:off x="1265638" y="13702858"/>
          <a:ext cx="843031"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6E0363F4-E7C2-4BF0-B746-DC057F8D2821}"/>
            </a:ext>
          </a:extLst>
        </xdr:cNvPr>
        <xdr:cNvSpPr/>
      </xdr:nvSpPr>
      <xdr:spPr>
        <a:xfrm>
          <a:off x="2067063" y="13589145"/>
          <a:ext cx="92406"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E496A14-2F63-484A-B74E-E6623A537EC3}"/>
            </a:ext>
          </a:extLst>
        </xdr:cNvPr>
        <xdr:cNvSpPr txBox="1"/>
      </xdr:nvSpPr>
      <xdr:spPr>
        <a:xfrm>
          <a:off x="1746057" y="1335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1255C43-F29A-4C76-A038-B1C880DAE360}"/>
            </a:ext>
          </a:extLst>
        </xdr:cNvPr>
        <xdr:cNvSpPr/>
      </xdr:nvSpPr>
      <xdr:spPr>
        <a:xfrm>
          <a:off x="1214838" y="1358914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B5B1E092-9A62-48AF-944F-44D6990EEDEB}"/>
            </a:ext>
          </a:extLst>
        </xdr:cNvPr>
        <xdr:cNvSpPr txBox="1"/>
      </xdr:nvSpPr>
      <xdr:spPr>
        <a:xfrm>
          <a:off x="903025" y="1335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7741A0A6-F50F-4F96-A631-D5128DA1C2CA}"/>
            </a:ext>
          </a:extLst>
        </xdr:cNvPr>
        <xdr:cNvSpPr txBox="1"/>
      </xdr:nvSpPr>
      <xdr:spPr>
        <a:xfrm>
          <a:off x="4398645" y="147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C5A47E4-909B-4990-B5B3-481AF4C0569A}"/>
            </a:ext>
          </a:extLst>
        </xdr:cNvPr>
        <xdr:cNvSpPr txBox="1"/>
      </xdr:nvSpPr>
      <xdr:spPr>
        <a:xfrm>
          <a:off x="3606413" y="147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669095A-8AAF-4F2B-A1D7-03C4DD0AAF8D}"/>
            </a:ext>
          </a:extLst>
        </xdr:cNvPr>
        <xdr:cNvSpPr txBox="1"/>
      </xdr:nvSpPr>
      <xdr:spPr>
        <a:xfrm>
          <a:off x="2754188" y="147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3E8AA7CC-F6B7-451E-822D-8E5C41A891F4}"/>
            </a:ext>
          </a:extLst>
        </xdr:cNvPr>
        <xdr:cNvSpPr txBox="1"/>
      </xdr:nvSpPr>
      <xdr:spPr>
        <a:xfrm>
          <a:off x="1911157" y="147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90694138-DB18-416C-BCAD-794C6C61E473}"/>
            </a:ext>
          </a:extLst>
        </xdr:cNvPr>
        <xdr:cNvSpPr txBox="1"/>
      </xdr:nvSpPr>
      <xdr:spPr>
        <a:xfrm>
          <a:off x="1058932" y="147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8" name="楕円 387">
          <a:extLst>
            <a:ext uri="{FF2B5EF4-FFF2-40B4-BE49-F238E27FC236}">
              <a16:creationId xmlns:a16="http://schemas.microsoft.com/office/drawing/2014/main" id="{D6B6875F-A4CE-4B47-B6F9-D1E7A2326DF4}"/>
            </a:ext>
          </a:extLst>
        </xdr:cNvPr>
        <xdr:cNvSpPr/>
      </xdr:nvSpPr>
      <xdr:spPr>
        <a:xfrm>
          <a:off x="4563745" y="13656630"/>
          <a:ext cx="9240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9" name="公債費該当値テキスト">
          <a:extLst>
            <a:ext uri="{FF2B5EF4-FFF2-40B4-BE49-F238E27FC236}">
              <a16:creationId xmlns:a16="http://schemas.microsoft.com/office/drawing/2014/main" id="{A0527101-4B54-408D-81B6-97691352F54F}"/>
            </a:ext>
          </a:extLst>
        </xdr:cNvPr>
        <xdr:cNvSpPr txBox="1"/>
      </xdr:nvSpPr>
      <xdr:spPr>
        <a:xfrm>
          <a:off x="4694251" y="1362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90" name="楕円 389">
          <a:extLst>
            <a:ext uri="{FF2B5EF4-FFF2-40B4-BE49-F238E27FC236}">
              <a16:creationId xmlns:a16="http://schemas.microsoft.com/office/drawing/2014/main" id="{85D776A6-EC60-4E8E-B0FF-D2B9BE7BBD1E}"/>
            </a:ext>
          </a:extLst>
        </xdr:cNvPr>
        <xdr:cNvSpPr/>
      </xdr:nvSpPr>
      <xdr:spPr>
        <a:xfrm>
          <a:off x="3762320" y="13656630"/>
          <a:ext cx="9240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91" name="テキスト ボックス 390">
          <a:extLst>
            <a:ext uri="{FF2B5EF4-FFF2-40B4-BE49-F238E27FC236}">
              <a16:creationId xmlns:a16="http://schemas.microsoft.com/office/drawing/2014/main" id="{939FC34B-9262-4FA0-A0B2-D5FE84FD56DE}"/>
            </a:ext>
          </a:extLst>
        </xdr:cNvPr>
        <xdr:cNvSpPr txBox="1"/>
      </xdr:nvSpPr>
      <xdr:spPr>
        <a:xfrm>
          <a:off x="3441313" y="1374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92" name="楕円 391">
          <a:extLst>
            <a:ext uri="{FF2B5EF4-FFF2-40B4-BE49-F238E27FC236}">
              <a16:creationId xmlns:a16="http://schemas.microsoft.com/office/drawing/2014/main" id="{2923D9B0-F917-46D6-B64E-88740ADB10D2}"/>
            </a:ext>
          </a:extLst>
        </xdr:cNvPr>
        <xdr:cNvSpPr/>
      </xdr:nvSpPr>
      <xdr:spPr>
        <a:xfrm>
          <a:off x="2910095" y="13593716"/>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93" name="テキスト ボックス 392">
          <a:extLst>
            <a:ext uri="{FF2B5EF4-FFF2-40B4-BE49-F238E27FC236}">
              <a16:creationId xmlns:a16="http://schemas.microsoft.com/office/drawing/2014/main" id="{8158A75D-A26A-48C4-986D-E3A9A1A581CA}"/>
            </a:ext>
          </a:extLst>
        </xdr:cNvPr>
        <xdr:cNvSpPr txBox="1"/>
      </xdr:nvSpPr>
      <xdr:spPr>
        <a:xfrm>
          <a:off x="2598282" y="1368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xdr:rowOff>
    </xdr:from>
    <xdr:to>
      <xdr:col>11</xdr:col>
      <xdr:colOff>60325</xdr:colOff>
      <xdr:row>78</xdr:row>
      <xdr:rowOff>118363</xdr:rowOff>
    </xdr:to>
    <xdr:sp macro="" textlink="">
      <xdr:nvSpPr>
        <xdr:cNvPr id="394" name="楕円 393">
          <a:extLst>
            <a:ext uri="{FF2B5EF4-FFF2-40B4-BE49-F238E27FC236}">
              <a16:creationId xmlns:a16="http://schemas.microsoft.com/office/drawing/2014/main" id="{936F8DB3-9294-471A-9549-C8EF3EAE2063}"/>
            </a:ext>
          </a:extLst>
        </xdr:cNvPr>
        <xdr:cNvSpPr/>
      </xdr:nvSpPr>
      <xdr:spPr>
        <a:xfrm>
          <a:off x="2067063" y="13661201"/>
          <a:ext cx="9240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95" name="テキスト ボックス 394">
          <a:extLst>
            <a:ext uri="{FF2B5EF4-FFF2-40B4-BE49-F238E27FC236}">
              <a16:creationId xmlns:a16="http://schemas.microsoft.com/office/drawing/2014/main" id="{66A5B940-48FB-48B8-960E-99AF9EA2A23B}"/>
            </a:ext>
          </a:extLst>
        </xdr:cNvPr>
        <xdr:cNvSpPr txBox="1"/>
      </xdr:nvSpPr>
      <xdr:spPr>
        <a:xfrm>
          <a:off x="1746057" y="1374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6" name="楕円 395">
          <a:extLst>
            <a:ext uri="{FF2B5EF4-FFF2-40B4-BE49-F238E27FC236}">
              <a16:creationId xmlns:a16="http://schemas.microsoft.com/office/drawing/2014/main" id="{38E60C1F-2DD5-404D-91DA-7D39A6BF1121}"/>
            </a:ext>
          </a:extLst>
        </xdr:cNvPr>
        <xdr:cNvSpPr/>
      </xdr:nvSpPr>
      <xdr:spPr>
        <a:xfrm>
          <a:off x="1214838" y="136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7" name="テキスト ボックス 396">
          <a:extLst>
            <a:ext uri="{FF2B5EF4-FFF2-40B4-BE49-F238E27FC236}">
              <a16:creationId xmlns:a16="http://schemas.microsoft.com/office/drawing/2014/main" id="{DF146463-14A5-400B-94CC-3D76BE1E9370}"/>
            </a:ext>
          </a:extLst>
        </xdr:cNvPr>
        <xdr:cNvSpPr txBox="1"/>
      </xdr:nvSpPr>
      <xdr:spPr>
        <a:xfrm>
          <a:off x="903025" y="1373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C94FC3D6-B7F2-46F0-9296-0DD777938278}"/>
            </a:ext>
          </a:extLst>
        </xdr:cNvPr>
        <xdr:cNvSpPr/>
      </xdr:nvSpPr>
      <xdr:spPr>
        <a:xfrm>
          <a:off x="11875991" y="11790073"/>
          <a:ext cx="4411345"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B532CC50-A9C4-4D63-AEF0-CAD161580D1C}"/>
            </a:ext>
          </a:extLst>
        </xdr:cNvPr>
        <xdr:cNvSpPr/>
      </xdr:nvSpPr>
      <xdr:spPr>
        <a:xfrm>
          <a:off x="16300036" y="11853573"/>
          <a:ext cx="145045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8EEDFDB3-BEF0-4D8A-A0C6-8155639767A9}"/>
            </a:ext>
          </a:extLst>
        </xdr:cNvPr>
        <xdr:cNvSpPr/>
      </xdr:nvSpPr>
      <xdr:spPr>
        <a:xfrm>
          <a:off x="16300036" y="12047551"/>
          <a:ext cx="145045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A91AF1A7-B310-4553-A9E5-7AA1C2879231}"/>
            </a:ext>
          </a:extLst>
        </xdr:cNvPr>
        <xdr:cNvSpPr/>
      </xdr:nvSpPr>
      <xdr:spPr>
        <a:xfrm>
          <a:off x="17915586" y="11853573"/>
          <a:ext cx="1332644"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4B32A943-5329-468B-B4AD-FA574E9B04E4}"/>
            </a:ext>
          </a:extLst>
        </xdr:cNvPr>
        <xdr:cNvSpPr/>
      </xdr:nvSpPr>
      <xdr:spPr>
        <a:xfrm>
          <a:off x="17915586" y="12047551"/>
          <a:ext cx="1332644"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DA924770-0776-497B-89CC-E1312D499869}"/>
            </a:ext>
          </a:extLst>
        </xdr:cNvPr>
        <xdr:cNvSpPr/>
      </xdr:nvSpPr>
      <xdr:spPr>
        <a:xfrm>
          <a:off x="19454937" y="11853573"/>
          <a:ext cx="145045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623B57F-1D7E-438A-BDD3-B89D11753112}"/>
            </a:ext>
          </a:extLst>
        </xdr:cNvPr>
        <xdr:cNvSpPr/>
      </xdr:nvSpPr>
      <xdr:spPr>
        <a:xfrm>
          <a:off x="19454937" y="12047551"/>
          <a:ext cx="145045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D574306A-0A98-4F5D-B1A8-1C3C5C5781FA}"/>
            </a:ext>
          </a:extLst>
        </xdr:cNvPr>
        <xdr:cNvSpPr/>
      </xdr:nvSpPr>
      <xdr:spPr>
        <a:xfrm>
          <a:off x="11875991" y="12372009"/>
          <a:ext cx="4411345" cy="2334701"/>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E3BD273B-C0A6-415E-BA17-0D7A49787D46}"/>
            </a:ext>
          </a:extLst>
        </xdr:cNvPr>
        <xdr:cNvSpPr/>
      </xdr:nvSpPr>
      <xdr:spPr>
        <a:xfrm>
          <a:off x="16600390" y="12372009"/>
          <a:ext cx="5093722" cy="23347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B5C5124F-46CE-4050-9479-BC14C3DFA8FC}"/>
            </a:ext>
          </a:extLst>
        </xdr:cNvPr>
        <xdr:cNvSpPr/>
      </xdr:nvSpPr>
      <xdr:spPr>
        <a:xfrm>
          <a:off x="16662648" y="12372009"/>
          <a:ext cx="363532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55D278C9-9587-489D-A7FD-EB88575DEDC3}"/>
            </a:ext>
          </a:extLst>
        </xdr:cNvPr>
        <xdr:cNvSpPr txBox="1"/>
      </xdr:nvSpPr>
      <xdr:spPr>
        <a:xfrm>
          <a:off x="16700748" y="12696466"/>
          <a:ext cx="4850158" cy="1943266"/>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公債費では、類似団体内平均値を上回る水準にあったが、公債費以外では下回る水準となっており、経常収支比率を特に高めている要因は公債費であることがわかる。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8CA8929B-568A-4577-8E1D-33B2523636DF}"/>
            </a:ext>
          </a:extLst>
        </xdr:cNvPr>
        <xdr:cNvSpPr txBox="1"/>
      </xdr:nvSpPr>
      <xdr:spPr>
        <a:xfrm>
          <a:off x="11837891" y="1217803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B286C814-593E-4C77-8DFA-E184FC623165}"/>
            </a:ext>
          </a:extLst>
        </xdr:cNvPr>
        <xdr:cNvCxnSpPr/>
      </xdr:nvCxnSpPr>
      <xdr:spPr>
        <a:xfrm>
          <a:off x="11875991" y="14706710"/>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1233C118-F266-434A-8E0F-A6ABAE7F7C44}"/>
            </a:ext>
          </a:extLst>
        </xdr:cNvPr>
        <xdr:cNvSpPr txBox="1"/>
      </xdr:nvSpPr>
      <xdr:spPr>
        <a:xfrm>
          <a:off x="11395572" y="1456100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FF1B34CF-531A-4FF4-A75D-421CFF4E453C}"/>
            </a:ext>
          </a:extLst>
        </xdr:cNvPr>
        <xdr:cNvCxnSpPr/>
      </xdr:nvCxnSpPr>
      <xdr:spPr>
        <a:xfrm>
          <a:off x="11875991" y="14239074"/>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DE6D72E4-7DFE-4B65-9470-0AF5C947DA53}"/>
            </a:ext>
          </a:extLst>
        </xdr:cNvPr>
        <xdr:cNvSpPr txBox="1"/>
      </xdr:nvSpPr>
      <xdr:spPr>
        <a:xfrm>
          <a:off x="11395572" y="1409337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C6A71435-D52A-4C5D-9753-51A4B08C210D}"/>
            </a:ext>
          </a:extLst>
        </xdr:cNvPr>
        <xdr:cNvCxnSpPr/>
      </xdr:nvCxnSpPr>
      <xdr:spPr>
        <a:xfrm>
          <a:off x="11875991" y="13771438"/>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2DD3E4B0-204E-41DF-9CFC-F9B249E3A199}"/>
            </a:ext>
          </a:extLst>
        </xdr:cNvPr>
        <xdr:cNvSpPr txBox="1"/>
      </xdr:nvSpPr>
      <xdr:spPr>
        <a:xfrm>
          <a:off x="11395572" y="13625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6DEB9AFA-699A-41C9-9AEE-39E8E62A179B}"/>
            </a:ext>
          </a:extLst>
        </xdr:cNvPr>
        <xdr:cNvCxnSpPr/>
      </xdr:nvCxnSpPr>
      <xdr:spPr>
        <a:xfrm>
          <a:off x="11875991" y="13307281"/>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8909ECD6-784E-4386-B054-75BE7ADD9DA5}"/>
            </a:ext>
          </a:extLst>
        </xdr:cNvPr>
        <xdr:cNvSpPr txBox="1"/>
      </xdr:nvSpPr>
      <xdr:spPr>
        <a:xfrm>
          <a:off x="11395572" y="1316157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E9797103-B969-438E-9375-13B2CDF711AE}"/>
            </a:ext>
          </a:extLst>
        </xdr:cNvPr>
        <xdr:cNvCxnSpPr/>
      </xdr:nvCxnSpPr>
      <xdr:spPr>
        <a:xfrm>
          <a:off x="11875991" y="12839645"/>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EDBB2551-F34E-48F0-8417-A64AF240C010}"/>
            </a:ext>
          </a:extLst>
        </xdr:cNvPr>
        <xdr:cNvSpPr txBox="1"/>
      </xdr:nvSpPr>
      <xdr:spPr>
        <a:xfrm>
          <a:off x="11395572" y="1269394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F8FF78F8-F4C1-46E6-91A9-CF9CE406187E}"/>
            </a:ext>
          </a:extLst>
        </xdr:cNvPr>
        <xdr:cNvCxnSpPr/>
      </xdr:nvCxnSpPr>
      <xdr:spPr>
        <a:xfrm>
          <a:off x="11875991" y="12372009"/>
          <a:ext cx="441134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A2A6BE37-7432-40A8-AC68-5548E0384B83}"/>
            </a:ext>
          </a:extLst>
        </xdr:cNvPr>
        <xdr:cNvSpPr txBox="1"/>
      </xdr:nvSpPr>
      <xdr:spPr>
        <a:xfrm>
          <a:off x="11395572" y="122263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56EECC14-717A-4380-BCBF-CE8470B6294C}"/>
            </a:ext>
          </a:extLst>
        </xdr:cNvPr>
        <xdr:cNvSpPr/>
      </xdr:nvSpPr>
      <xdr:spPr>
        <a:xfrm>
          <a:off x="11875991" y="12372009"/>
          <a:ext cx="4411345" cy="2334701"/>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FF9AA5-7F8E-44DB-88D3-6B0D97977729}"/>
            </a:ext>
          </a:extLst>
        </xdr:cNvPr>
        <xdr:cNvCxnSpPr/>
      </xdr:nvCxnSpPr>
      <xdr:spPr>
        <a:xfrm flipV="1">
          <a:off x="15756117" y="13166642"/>
          <a:ext cx="0" cy="99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954276FF-6930-4C56-AAFD-A15A9EA66FB6}"/>
            </a:ext>
          </a:extLst>
        </xdr:cNvPr>
        <xdr:cNvSpPr txBox="1"/>
      </xdr:nvSpPr>
      <xdr:spPr>
        <a:xfrm>
          <a:off x="15837065" y="141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A31A16C4-F48D-4574-BC4F-B40FA4B83FF4}"/>
            </a:ext>
          </a:extLst>
        </xdr:cNvPr>
        <xdr:cNvCxnSpPr/>
      </xdr:nvCxnSpPr>
      <xdr:spPr>
        <a:xfrm>
          <a:off x="15667217" y="14157872"/>
          <a:ext cx="16984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B2C217EC-858B-470A-862C-71824FE13870}"/>
            </a:ext>
          </a:extLst>
        </xdr:cNvPr>
        <xdr:cNvSpPr txBox="1"/>
      </xdr:nvSpPr>
      <xdr:spPr>
        <a:xfrm>
          <a:off x="15837065" y="1290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E53A71E7-34E3-4065-A359-728DD1162457}"/>
            </a:ext>
          </a:extLst>
        </xdr:cNvPr>
        <xdr:cNvCxnSpPr/>
      </xdr:nvCxnSpPr>
      <xdr:spPr>
        <a:xfrm>
          <a:off x="15667217" y="13166642"/>
          <a:ext cx="16984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75</xdr:row>
      <xdr:rowOff>97282</xdr:rowOff>
    </xdr:to>
    <xdr:cxnSp macro="">
      <xdr:nvCxnSpPr>
        <xdr:cNvPr id="428" name="直線コネクタ 427">
          <a:extLst>
            <a:ext uri="{FF2B5EF4-FFF2-40B4-BE49-F238E27FC236}">
              <a16:creationId xmlns:a16="http://schemas.microsoft.com/office/drawing/2014/main" id="{59A9E3F0-A5F9-41C0-AF8E-EF4214101958}"/>
            </a:ext>
          </a:extLst>
        </xdr:cNvPr>
        <xdr:cNvCxnSpPr/>
      </xdr:nvCxnSpPr>
      <xdr:spPr>
        <a:xfrm>
          <a:off x="14954692" y="13180358"/>
          <a:ext cx="8014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6900AB4F-C1F3-4424-ACEB-F0AB18AA0384}"/>
            </a:ext>
          </a:extLst>
        </xdr:cNvPr>
        <xdr:cNvSpPr txBox="1"/>
      </xdr:nvSpPr>
      <xdr:spPr>
        <a:xfrm>
          <a:off x="15837065" y="13452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C1A315BB-C9B6-4309-B952-674048A22F9F}"/>
            </a:ext>
          </a:extLst>
        </xdr:cNvPr>
        <xdr:cNvSpPr/>
      </xdr:nvSpPr>
      <xdr:spPr>
        <a:xfrm>
          <a:off x="15705317" y="1348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75</xdr:row>
      <xdr:rowOff>60706</xdr:rowOff>
    </xdr:to>
    <xdr:cxnSp macro="">
      <xdr:nvCxnSpPr>
        <xdr:cNvPr id="431" name="直線コネクタ 430">
          <a:extLst>
            <a:ext uri="{FF2B5EF4-FFF2-40B4-BE49-F238E27FC236}">
              <a16:creationId xmlns:a16="http://schemas.microsoft.com/office/drawing/2014/main" id="{B34B3148-F34C-4078-82FC-63FBB7EE90BC}"/>
            </a:ext>
          </a:extLst>
        </xdr:cNvPr>
        <xdr:cNvCxnSpPr/>
      </xdr:nvCxnSpPr>
      <xdr:spPr>
        <a:xfrm>
          <a:off x="14111660" y="13030575"/>
          <a:ext cx="843032" cy="14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6D4D7CA4-25F9-4E4A-970C-0A02B101691E}"/>
            </a:ext>
          </a:extLst>
        </xdr:cNvPr>
        <xdr:cNvSpPr/>
      </xdr:nvSpPr>
      <xdr:spPr>
        <a:xfrm>
          <a:off x="14903892" y="1342107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924469B8-8A72-4A83-99B8-D5B16CA7A83F}"/>
            </a:ext>
          </a:extLst>
        </xdr:cNvPr>
        <xdr:cNvSpPr txBox="1"/>
      </xdr:nvSpPr>
      <xdr:spPr>
        <a:xfrm>
          <a:off x="14592079" y="1351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75</xdr:row>
      <xdr:rowOff>152146</xdr:rowOff>
    </xdr:to>
    <xdr:cxnSp macro="">
      <xdr:nvCxnSpPr>
        <xdr:cNvPr id="434" name="直線コネクタ 433">
          <a:extLst>
            <a:ext uri="{FF2B5EF4-FFF2-40B4-BE49-F238E27FC236}">
              <a16:creationId xmlns:a16="http://schemas.microsoft.com/office/drawing/2014/main" id="{F43441B9-CB3F-4BB0-ADDC-306532B8D5C9}"/>
            </a:ext>
          </a:extLst>
        </xdr:cNvPr>
        <xdr:cNvCxnSpPr/>
      </xdr:nvCxnSpPr>
      <xdr:spPr>
        <a:xfrm flipV="1">
          <a:off x="13259435" y="13030575"/>
          <a:ext cx="852225" cy="24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9B61AF62-9508-45B8-9580-B51185AAD41E}"/>
            </a:ext>
          </a:extLst>
        </xdr:cNvPr>
        <xdr:cNvSpPr/>
      </xdr:nvSpPr>
      <xdr:spPr>
        <a:xfrm>
          <a:off x="14060860" y="13289578"/>
          <a:ext cx="92407"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BA0001A1-258C-47E8-87A4-3A04A46B7D54}"/>
            </a:ext>
          </a:extLst>
        </xdr:cNvPr>
        <xdr:cNvSpPr txBox="1"/>
      </xdr:nvSpPr>
      <xdr:spPr>
        <a:xfrm>
          <a:off x="13739854" y="133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30987</xdr:rowOff>
    </xdr:to>
    <xdr:cxnSp macro="">
      <xdr:nvCxnSpPr>
        <xdr:cNvPr id="437" name="直線コネクタ 436">
          <a:extLst>
            <a:ext uri="{FF2B5EF4-FFF2-40B4-BE49-F238E27FC236}">
              <a16:creationId xmlns:a16="http://schemas.microsoft.com/office/drawing/2014/main" id="{B6A80E44-4DFD-42F0-9E44-621171C2B576}"/>
            </a:ext>
          </a:extLst>
        </xdr:cNvPr>
        <xdr:cNvCxnSpPr/>
      </xdr:nvCxnSpPr>
      <xdr:spPr>
        <a:xfrm flipV="1">
          <a:off x="12407210" y="13271798"/>
          <a:ext cx="852225" cy="5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425216DB-BD92-4AD3-8FDA-5DE820C17CDD}"/>
            </a:ext>
          </a:extLst>
        </xdr:cNvPr>
        <xdr:cNvSpPr/>
      </xdr:nvSpPr>
      <xdr:spPr>
        <a:xfrm>
          <a:off x="13208635" y="1344393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F3C20F3A-19C0-40BA-9EF3-2677E7622C9D}"/>
            </a:ext>
          </a:extLst>
        </xdr:cNvPr>
        <xdr:cNvSpPr txBox="1"/>
      </xdr:nvSpPr>
      <xdr:spPr>
        <a:xfrm>
          <a:off x="12896822" y="1353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791923DA-0C43-409A-9273-E3F0F2682115}"/>
            </a:ext>
          </a:extLst>
        </xdr:cNvPr>
        <xdr:cNvSpPr/>
      </xdr:nvSpPr>
      <xdr:spPr>
        <a:xfrm>
          <a:off x="12365603" y="13497704"/>
          <a:ext cx="9240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AC3008AD-74F2-4691-AD85-DBB92247FBDF}"/>
            </a:ext>
          </a:extLst>
        </xdr:cNvPr>
        <xdr:cNvSpPr txBox="1"/>
      </xdr:nvSpPr>
      <xdr:spPr>
        <a:xfrm>
          <a:off x="12044597" y="1358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4D27CD2F-588A-4720-96DB-520FCCA87C53}"/>
            </a:ext>
          </a:extLst>
        </xdr:cNvPr>
        <xdr:cNvSpPr txBox="1"/>
      </xdr:nvSpPr>
      <xdr:spPr>
        <a:xfrm>
          <a:off x="15549411" y="147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7731A815-55AB-4983-8A6E-4C7E7294BA67}"/>
            </a:ext>
          </a:extLst>
        </xdr:cNvPr>
        <xdr:cNvSpPr txBox="1"/>
      </xdr:nvSpPr>
      <xdr:spPr>
        <a:xfrm>
          <a:off x="14747985" y="147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D6BA82F2-E225-454F-95F5-EE6671FBE7D4}"/>
            </a:ext>
          </a:extLst>
        </xdr:cNvPr>
        <xdr:cNvSpPr txBox="1"/>
      </xdr:nvSpPr>
      <xdr:spPr>
        <a:xfrm>
          <a:off x="13904954" y="147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77CA530D-3731-4BFC-A04B-9300401C1ACA}"/>
            </a:ext>
          </a:extLst>
        </xdr:cNvPr>
        <xdr:cNvSpPr txBox="1"/>
      </xdr:nvSpPr>
      <xdr:spPr>
        <a:xfrm>
          <a:off x="13052729" y="147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F93DDFA2-1630-40F7-A953-051B571ACE35}"/>
            </a:ext>
          </a:extLst>
        </xdr:cNvPr>
        <xdr:cNvSpPr txBox="1"/>
      </xdr:nvSpPr>
      <xdr:spPr>
        <a:xfrm>
          <a:off x="12209697" y="147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7" name="楕円 446">
          <a:extLst>
            <a:ext uri="{FF2B5EF4-FFF2-40B4-BE49-F238E27FC236}">
              <a16:creationId xmlns:a16="http://schemas.microsoft.com/office/drawing/2014/main" id="{3E390D79-994F-45CE-BCED-3360ECB0337D}"/>
            </a:ext>
          </a:extLst>
        </xdr:cNvPr>
        <xdr:cNvSpPr/>
      </xdr:nvSpPr>
      <xdr:spPr>
        <a:xfrm>
          <a:off x="15705317" y="13166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126509</xdr:rowOff>
    </xdr:from>
    <xdr:ext cx="762000" cy="259045"/>
    <xdr:sp macro="" textlink="">
      <xdr:nvSpPr>
        <xdr:cNvPr id="448" name="公債費以外該当値テキスト">
          <a:extLst>
            <a:ext uri="{FF2B5EF4-FFF2-40B4-BE49-F238E27FC236}">
              <a16:creationId xmlns:a16="http://schemas.microsoft.com/office/drawing/2014/main" id="{9052A550-5413-4838-93B4-D78591C35108}"/>
            </a:ext>
          </a:extLst>
        </xdr:cNvPr>
        <xdr:cNvSpPr txBox="1"/>
      </xdr:nvSpPr>
      <xdr:spPr>
        <a:xfrm>
          <a:off x="15837065" y="1307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9" name="楕円 448">
          <a:extLst>
            <a:ext uri="{FF2B5EF4-FFF2-40B4-BE49-F238E27FC236}">
              <a16:creationId xmlns:a16="http://schemas.microsoft.com/office/drawing/2014/main" id="{552D8C70-FFB8-4A8A-B0A7-78526F7FA325}"/>
            </a:ext>
          </a:extLst>
        </xdr:cNvPr>
        <xdr:cNvSpPr/>
      </xdr:nvSpPr>
      <xdr:spPr>
        <a:xfrm>
          <a:off x="14903892" y="131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50" name="テキスト ボックス 449">
          <a:extLst>
            <a:ext uri="{FF2B5EF4-FFF2-40B4-BE49-F238E27FC236}">
              <a16:creationId xmlns:a16="http://schemas.microsoft.com/office/drawing/2014/main" id="{2CB6D590-F1B7-4BBE-AD7F-C2F80452500E}"/>
            </a:ext>
          </a:extLst>
        </xdr:cNvPr>
        <xdr:cNvSpPr txBox="1"/>
      </xdr:nvSpPr>
      <xdr:spPr>
        <a:xfrm>
          <a:off x="14592079" y="12891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51" name="楕円 450">
          <a:extLst>
            <a:ext uri="{FF2B5EF4-FFF2-40B4-BE49-F238E27FC236}">
              <a16:creationId xmlns:a16="http://schemas.microsoft.com/office/drawing/2014/main" id="{70C5B0FB-43F2-473A-AAA6-E24AEB0ECED2}"/>
            </a:ext>
          </a:extLst>
        </xdr:cNvPr>
        <xdr:cNvSpPr/>
      </xdr:nvSpPr>
      <xdr:spPr>
        <a:xfrm>
          <a:off x="14060860" y="12979775"/>
          <a:ext cx="92407"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52" name="テキスト ボックス 451">
          <a:extLst>
            <a:ext uri="{FF2B5EF4-FFF2-40B4-BE49-F238E27FC236}">
              <a16:creationId xmlns:a16="http://schemas.microsoft.com/office/drawing/2014/main" id="{45D718EC-A247-4DAB-8BC2-F07A8CE9D31B}"/>
            </a:ext>
          </a:extLst>
        </xdr:cNvPr>
        <xdr:cNvSpPr txBox="1"/>
      </xdr:nvSpPr>
      <xdr:spPr>
        <a:xfrm>
          <a:off x="13739854" y="1274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3" name="楕円 452">
          <a:extLst>
            <a:ext uri="{FF2B5EF4-FFF2-40B4-BE49-F238E27FC236}">
              <a16:creationId xmlns:a16="http://schemas.microsoft.com/office/drawing/2014/main" id="{A4B95DB9-A924-4862-AB3C-A34399E18040}"/>
            </a:ext>
          </a:extLst>
        </xdr:cNvPr>
        <xdr:cNvSpPr/>
      </xdr:nvSpPr>
      <xdr:spPr>
        <a:xfrm>
          <a:off x="13208635" y="1322099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4" name="テキスト ボックス 453">
          <a:extLst>
            <a:ext uri="{FF2B5EF4-FFF2-40B4-BE49-F238E27FC236}">
              <a16:creationId xmlns:a16="http://schemas.microsoft.com/office/drawing/2014/main" id="{76A59362-ACD2-46AB-9DAB-82C24FAA8591}"/>
            </a:ext>
          </a:extLst>
        </xdr:cNvPr>
        <xdr:cNvSpPr txBox="1"/>
      </xdr:nvSpPr>
      <xdr:spPr>
        <a:xfrm>
          <a:off x="12896822" y="1298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5" name="楕円 454">
          <a:extLst>
            <a:ext uri="{FF2B5EF4-FFF2-40B4-BE49-F238E27FC236}">
              <a16:creationId xmlns:a16="http://schemas.microsoft.com/office/drawing/2014/main" id="{99967EBD-89D6-4283-8D8F-6124848F6F98}"/>
            </a:ext>
          </a:extLst>
        </xdr:cNvPr>
        <xdr:cNvSpPr/>
      </xdr:nvSpPr>
      <xdr:spPr>
        <a:xfrm>
          <a:off x="12365603" y="13271289"/>
          <a:ext cx="92407"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6" name="テキスト ボックス 455">
          <a:extLst>
            <a:ext uri="{FF2B5EF4-FFF2-40B4-BE49-F238E27FC236}">
              <a16:creationId xmlns:a16="http://schemas.microsoft.com/office/drawing/2014/main" id="{33717D7C-6D81-4461-A029-BC2FD8A68C14}"/>
            </a:ext>
          </a:extLst>
        </xdr:cNvPr>
        <xdr:cNvSpPr txBox="1"/>
      </xdr:nvSpPr>
      <xdr:spPr>
        <a:xfrm>
          <a:off x="12044597" y="1303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669570F6-ADAE-4DCF-ABA5-2309EDFE4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131EF07D-A719-4B03-B07D-AD4646FEBDAA}"/>
            </a:ext>
          </a:extLst>
        </xdr:cNvPr>
        <xdr:cNvSpPr/>
      </xdr:nvSpPr>
      <xdr:spPr bwMode="auto">
        <a:xfrm>
          <a:off x="0" y="88900"/>
          <a:ext cx="11443031" cy="454936"/>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E1F7E93-030C-42B0-8A6D-28CD79CF8DC0}"/>
            </a:ext>
          </a:extLst>
        </xdr:cNvPr>
        <xdr:cNvSpPr/>
      </xdr:nvSpPr>
      <xdr:spPr bwMode="auto">
        <a:xfrm>
          <a:off x="13078681" y="0"/>
          <a:ext cx="2826799" cy="387957"/>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652627D1-6B64-416C-8DDE-942310BCC580}"/>
            </a:ext>
          </a:extLst>
        </xdr:cNvPr>
        <xdr:cNvSpPr/>
      </xdr:nvSpPr>
      <xdr:spPr bwMode="auto">
        <a:xfrm>
          <a:off x="13088206" y="12700"/>
          <a:ext cx="2801399" cy="362557"/>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FD30BCA-D05E-4CBF-8FDB-E48C803895AA}"/>
            </a:ext>
          </a:extLst>
        </xdr:cNvPr>
        <xdr:cNvSpPr/>
      </xdr:nvSpPr>
      <xdr:spPr bwMode="auto">
        <a:xfrm>
          <a:off x="13100906" y="31750"/>
          <a:ext cx="2769013" cy="330807"/>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BB44A36-B3FC-494C-82D7-942589BF4E68}"/>
            </a:ext>
          </a:extLst>
        </xdr:cNvPr>
        <xdr:cNvSpPr/>
      </xdr:nvSpPr>
      <xdr:spPr bwMode="auto">
        <a:xfrm>
          <a:off x="11013882" y="0"/>
          <a:ext cx="1867949" cy="387957"/>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A9C5F32-DC52-4DD4-B1DC-7EE9FFE0EAA6}"/>
            </a:ext>
          </a:extLst>
        </xdr:cNvPr>
        <xdr:cNvSpPr/>
      </xdr:nvSpPr>
      <xdr:spPr bwMode="auto">
        <a:xfrm>
          <a:off x="11039282" y="12700"/>
          <a:ext cx="1823499" cy="362557"/>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4EE48BE-B27B-41E9-BB2A-865FA88082B3}"/>
            </a:ext>
          </a:extLst>
        </xdr:cNvPr>
        <xdr:cNvSpPr/>
      </xdr:nvSpPr>
      <xdr:spPr bwMode="auto">
        <a:xfrm>
          <a:off x="11064682" y="31750"/>
          <a:ext cx="1766349" cy="330807"/>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338E24F5-F8AD-4E3B-BF18-3A880EA58536}"/>
            </a:ext>
          </a:extLst>
        </xdr:cNvPr>
        <xdr:cNvSpPr/>
      </xdr:nvSpPr>
      <xdr:spPr bwMode="auto">
        <a:xfrm>
          <a:off x="1987716" y="12066850"/>
          <a:ext cx="3899231" cy="257478"/>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4C1AC572-A09C-4D98-9B01-025B05D619F2}"/>
            </a:ext>
          </a:extLst>
        </xdr:cNvPr>
        <xdr:cNvSpPr/>
      </xdr:nvSpPr>
      <xdr:spPr bwMode="auto">
        <a:xfrm>
          <a:off x="2512502" y="12104950"/>
          <a:ext cx="1161001" cy="257478"/>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DE6CFF36-4D4E-48F1-9AF0-793E58036428}"/>
            </a:ext>
          </a:extLst>
        </xdr:cNvPr>
        <xdr:cNvCxnSpPr/>
      </xdr:nvCxnSpPr>
      <xdr:spPr bwMode="auto">
        <a:xfrm>
          <a:off x="2226144" y="12193850"/>
          <a:ext cx="260958"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5E97B82C-A234-4A8F-8447-346CA500AFF6}"/>
            </a:ext>
          </a:extLst>
        </xdr:cNvPr>
        <xdr:cNvSpPr/>
      </xdr:nvSpPr>
      <xdr:spPr bwMode="auto">
        <a:xfrm>
          <a:off x="2312173" y="12143050"/>
          <a:ext cx="101600" cy="105078"/>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4518F27D-E6F0-4497-8047-F95CF91B459E}"/>
            </a:ext>
          </a:extLst>
        </xdr:cNvPr>
        <xdr:cNvSpPr/>
      </xdr:nvSpPr>
      <xdr:spPr bwMode="auto">
        <a:xfrm>
          <a:off x="4124960" y="12143050"/>
          <a:ext cx="86029" cy="105078"/>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AEA95793-BD99-4EA8-B68A-2A072FEC260C}"/>
            </a:ext>
          </a:extLst>
        </xdr:cNvPr>
        <xdr:cNvSpPr/>
      </xdr:nvSpPr>
      <xdr:spPr bwMode="auto">
        <a:xfrm>
          <a:off x="4337989" y="12104950"/>
          <a:ext cx="1161001" cy="257478"/>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CC3819BA-FF5E-40DA-8930-3B999A678581}"/>
            </a:ext>
          </a:extLst>
        </xdr:cNvPr>
        <xdr:cNvSpPr/>
      </xdr:nvSpPr>
      <xdr:spPr bwMode="auto">
        <a:xfrm>
          <a:off x="1987716" y="1084552"/>
          <a:ext cx="3899231" cy="24952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DFEF7EA-26FC-4179-8D8C-9C24D40A093C}"/>
            </a:ext>
          </a:extLst>
        </xdr:cNvPr>
        <xdr:cNvSpPr/>
      </xdr:nvSpPr>
      <xdr:spPr bwMode="auto">
        <a:xfrm>
          <a:off x="127000" y="1084552"/>
          <a:ext cx="1224501" cy="1132067"/>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1ABFED6A-9EC2-4BDE-8741-EABAFA4433DD}"/>
            </a:ext>
          </a:extLst>
        </xdr:cNvPr>
        <xdr:cNvSpPr/>
      </xdr:nvSpPr>
      <xdr:spPr bwMode="auto">
        <a:xfrm>
          <a:off x="426057" y="1198852"/>
          <a:ext cx="1161001" cy="253006"/>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E5726A9-E1AE-41DE-B10B-CC57D956B073}"/>
            </a:ext>
          </a:extLst>
        </xdr:cNvPr>
        <xdr:cNvSpPr/>
      </xdr:nvSpPr>
      <xdr:spPr bwMode="auto">
        <a:xfrm>
          <a:off x="426057" y="1464558"/>
          <a:ext cx="1161001" cy="257479"/>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78A58C0-4B57-4DBF-B591-65611BCCDAED}"/>
            </a:ext>
          </a:extLst>
        </xdr:cNvPr>
        <xdr:cNvSpPr/>
      </xdr:nvSpPr>
      <xdr:spPr bwMode="auto">
        <a:xfrm>
          <a:off x="426057" y="1768365"/>
          <a:ext cx="1161001" cy="621582"/>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436B33AE-0CFA-4073-9162-04DC2ACEE3F9}"/>
            </a:ext>
          </a:extLst>
        </xdr:cNvPr>
        <xdr:cNvCxnSpPr/>
      </xdr:nvCxnSpPr>
      <xdr:spPr bwMode="auto">
        <a:xfrm flipH="1">
          <a:off x="181279" y="125788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D80FCC1-5F19-4F22-B36D-34B05FAE770C}"/>
            </a:ext>
          </a:extLst>
        </xdr:cNvPr>
        <xdr:cNvCxnSpPr/>
      </xdr:nvCxnSpPr>
      <xdr:spPr bwMode="auto">
        <a:xfrm>
          <a:off x="267004" y="1722037"/>
          <a:ext cx="0" cy="135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744DC31A-9DA7-4C8A-B8C7-3536B083DAD3}"/>
            </a:ext>
          </a:extLst>
        </xdr:cNvPr>
        <xdr:cNvCxnSpPr/>
      </xdr:nvCxnSpPr>
      <xdr:spPr bwMode="auto">
        <a:xfrm flipH="1">
          <a:off x="181279" y="1722037"/>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B5EB121-E63A-4396-9C06-85BA3093FC79}"/>
            </a:ext>
          </a:extLst>
        </xdr:cNvPr>
        <xdr:cNvCxnSpPr/>
      </xdr:nvCxnSpPr>
      <xdr:spPr bwMode="auto">
        <a:xfrm flipV="1">
          <a:off x="267004" y="1951217"/>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63AFC545-823C-4FB3-BFE1-466D7F460CD0}"/>
            </a:ext>
          </a:extLst>
        </xdr:cNvPr>
        <xdr:cNvCxnSpPr/>
      </xdr:nvCxnSpPr>
      <xdr:spPr bwMode="auto">
        <a:xfrm flipH="1">
          <a:off x="181279" y="2094092"/>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4E295CF4-D24A-4BAA-8DCC-0C83D4C4E46B}"/>
            </a:ext>
          </a:extLst>
        </xdr:cNvPr>
        <xdr:cNvSpPr/>
      </xdr:nvSpPr>
      <xdr:spPr bwMode="auto">
        <a:xfrm>
          <a:off x="216204" y="1211552"/>
          <a:ext cx="101600" cy="97128"/>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89A9E402-B77B-42D5-9865-27AADEA3AF4B}"/>
            </a:ext>
          </a:extLst>
        </xdr:cNvPr>
        <xdr:cNvSpPr/>
      </xdr:nvSpPr>
      <xdr:spPr bwMode="auto">
        <a:xfrm>
          <a:off x="216204" y="14772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E8A80FE-E815-48CA-826D-8988547F0822}"/>
            </a:ext>
          </a:extLst>
        </xdr:cNvPr>
        <xdr:cNvSpPr/>
      </xdr:nvSpPr>
      <xdr:spPr bwMode="auto">
        <a:xfrm>
          <a:off x="1987716" y="1658537"/>
          <a:ext cx="3899231" cy="228351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D4C6D689-6217-47BD-BEC3-5631683ED0B5}"/>
            </a:ext>
          </a:extLst>
        </xdr:cNvPr>
        <xdr:cNvSpPr txBox="1"/>
      </xdr:nvSpPr>
      <xdr:spPr>
        <a:xfrm>
          <a:off x="1551830" y="127058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2DC2FC57-3DD2-4E65-9C51-2D6739E4060E}"/>
            </a:ext>
          </a:extLst>
        </xdr:cNvPr>
        <xdr:cNvCxnSpPr/>
      </xdr:nvCxnSpPr>
      <xdr:spPr bwMode="auto">
        <a:xfrm>
          <a:off x="1987716" y="3942052"/>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4CAD8AD-86B8-4914-8D2C-880A2E3DF11A}"/>
            </a:ext>
          </a:extLst>
        </xdr:cNvPr>
        <xdr:cNvSpPr txBox="1"/>
      </xdr:nvSpPr>
      <xdr:spPr>
        <a:xfrm>
          <a:off x="1275301" y="379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522AB36E-781D-4356-B3BE-B489E75EE49E}"/>
            </a:ext>
          </a:extLst>
        </xdr:cNvPr>
        <xdr:cNvCxnSpPr/>
      </xdr:nvCxnSpPr>
      <xdr:spPr bwMode="auto">
        <a:xfrm>
          <a:off x="1987716" y="3477895"/>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E2A9D800-CF88-4729-8619-60044227B092}"/>
            </a:ext>
          </a:extLst>
        </xdr:cNvPr>
        <xdr:cNvSpPr txBox="1"/>
      </xdr:nvSpPr>
      <xdr:spPr>
        <a:xfrm>
          <a:off x="1275301" y="333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BA1C0B26-D1EC-4575-B267-F5E21DF009FA}"/>
            </a:ext>
          </a:extLst>
        </xdr:cNvPr>
        <xdr:cNvCxnSpPr/>
      </xdr:nvCxnSpPr>
      <xdr:spPr bwMode="auto">
        <a:xfrm>
          <a:off x="1987716" y="3010259"/>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449DA5B7-2B20-4580-ABBC-F16FDA3CCD9C}"/>
            </a:ext>
          </a:extLst>
        </xdr:cNvPr>
        <xdr:cNvSpPr txBox="1"/>
      </xdr:nvSpPr>
      <xdr:spPr>
        <a:xfrm>
          <a:off x="1275301" y="286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1B5E5733-8213-4B58-89B4-A215F057E089}"/>
            </a:ext>
          </a:extLst>
        </xdr:cNvPr>
        <xdr:cNvCxnSpPr/>
      </xdr:nvCxnSpPr>
      <xdr:spPr bwMode="auto">
        <a:xfrm>
          <a:off x="1987716" y="2550574"/>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B101F30D-6CAF-4573-B26F-7BA7FE49C796}"/>
            </a:ext>
          </a:extLst>
        </xdr:cNvPr>
        <xdr:cNvSpPr txBox="1"/>
      </xdr:nvSpPr>
      <xdr:spPr>
        <a:xfrm>
          <a:off x="1275301" y="241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40246CA2-BEF3-4C34-91C9-3E31540A1057}"/>
            </a:ext>
          </a:extLst>
        </xdr:cNvPr>
        <xdr:cNvCxnSpPr/>
      </xdr:nvCxnSpPr>
      <xdr:spPr bwMode="auto">
        <a:xfrm>
          <a:off x="1987716" y="2102319"/>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D629D26C-7E14-44B4-A2B7-81F51EE05106}"/>
            </a:ext>
          </a:extLst>
        </xdr:cNvPr>
        <xdr:cNvSpPr txBox="1"/>
      </xdr:nvSpPr>
      <xdr:spPr>
        <a:xfrm>
          <a:off x="1275301" y="19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DDA103EB-3FBC-4024-B469-F31657B4E1CB}"/>
            </a:ext>
          </a:extLst>
        </xdr:cNvPr>
        <xdr:cNvCxnSpPr/>
      </xdr:nvCxnSpPr>
      <xdr:spPr bwMode="auto">
        <a:xfrm>
          <a:off x="1987716" y="1658537"/>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D36F0324-B878-4680-BA62-785AC668938B}"/>
            </a:ext>
          </a:extLst>
        </xdr:cNvPr>
        <xdr:cNvSpPr txBox="1"/>
      </xdr:nvSpPr>
      <xdr:spPr>
        <a:xfrm>
          <a:off x="1275301" y="151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4E0DA6DD-5D9B-417A-8724-03584F339F82}"/>
            </a:ext>
          </a:extLst>
        </xdr:cNvPr>
        <xdr:cNvSpPr/>
      </xdr:nvSpPr>
      <xdr:spPr bwMode="auto">
        <a:xfrm>
          <a:off x="1987716" y="1658537"/>
          <a:ext cx="3899231" cy="228351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977EB981-B93A-41F8-8E59-114740B52DB1}"/>
            </a:ext>
          </a:extLst>
        </xdr:cNvPr>
        <xdr:cNvCxnSpPr/>
      </xdr:nvCxnSpPr>
      <xdr:spPr bwMode="auto">
        <a:xfrm flipV="1">
          <a:off x="5199932" y="2013249"/>
          <a:ext cx="0" cy="1563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7D921327-787F-4A0C-87B0-ED4B561941B2}"/>
            </a:ext>
          </a:extLst>
        </xdr:cNvPr>
        <xdr:cNvSpPr txBox="1"/>
      </xdr:nvSpPr>
      <xdr:spPr>
        <a:xfrm>
          <a:off x="5273261" y="354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66853C2-6ABD-4387-AC4A-00A7BB5C3624}"/>
            </a:ext>
          </a:extLst>
        </xdr:cNvPr>
        <xdr:cNvCxnSpPr/>
      </xdr:nvCxnSpPr>
      <xdr:spPr bwMode="auto">
        <a:xfrm>
          <a:off x="5111032" y="3577229"/>
          <a:ext cx="162229"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EF04880E-3F0C-42EA-A5FE-012A5BC2CEDC}"/>
            </a:ext>
          </a:extLst>
        </xdr:cNvPr>
        <xdr:cNvSpPr txBox="1"/>
      </xdr:nvSpPr>
      <xdr:spPr>
        <a:xfrm>
          <a:off x="5273261" y="176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F96647F3-F3D2-4E36-9B2A-1BF141B4F7D3}"/>
            </a:ext>
          </a:extLst>
        </xdr:cNvPr>
        <xdr:cNvCxnSpPr/>
      </xdr:nvCxnSpPr>
      <xdr:spPr bwMode="auto">
        <a:xfrm>
          <a:off x="5111032" y="2013249"/>
          <a:ext cx="162229"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11420</xdr:rowOff>
    </xdr:from>
    <xdr:to>
      <xdr:col>29</xdr:col>
      <xdr:colOff>127000</xdr:colOff>
      <xdr:row>18</xdr:row>
      <xdr:rowOff>52690</xdr:rowOff>
    </xdr:to>
    <xdr:cxnSp macro="">
      <xdr:nvCxnSpPr>
        <xdr:cNvPr id="48" name="直線コネクタ 47">
          <a:extLst>
            <a:ext uri="{FF2B5EF4-FFF2-40B4-BE49-F238E27FC236}">
              <a16:creationId xmlns:a16="http://schemas.microsoft.com/office/drawing/2014/main" id="{6FDFA5E8-47AB-4C63-96F0-90460415A8CB}"/>
            </a:ext>
          </a:extLst>
        </xdr:cNvPr>
        <xdr:cNvCxnSpPr/>
      </xdr:nvCxnSpPr>
      <xdr:spPr bwMode="auto">
        <a:xfrm flipV="1">
          <a:off x="4598946" y="3136283"/>
          <a:ext cx="600986" cy="41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E428FF48-B16F-412E-BBD6-0DDC9FD19791}"/>
            </a:ext>
          </a:extLst>
        </xdr:cNvPr>
        <xdr:cNvSpPr txBox="1"/>
      </xdr:nvSpPr>
      <xdr:spPr>
        <a:xfrm>
          <a:off x="5273261" y="2648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A4C50A53-30C3-4A19-8907-7FD58800A4E0}"/>
            </a:ext>
          </a:extLst>
        </xdr:cNvPr>
        <xdr:cNvSpPr/>
      </xdr:nvSpPr>
      <xdr:spPr bwMode="auto">
        <a:xfrm>
          <a:off x="5149132" y="280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52690</xdr:rowOff>
    </xdr:from>
    <xdr:to>
      <xdr:col>26</xdr:col>
      <xdr:colOff>50800</xdr:colOff>
      <xdr:row>18</xdr:row>
      <xdr:rowOff>78324</xdr:rowOff>
    </xdr:to>
    <xdr:cxnSp macro="">
      <xdr:nvCxnSpPr>
        <xdr:cNvPr id="51" name="直線コネクタ 50">
          <a:extLst>
            <a:ext uri="{FF2B5EF4-FFF2-40B4-BE49-F238E27FC236}">
              <a16:creationId xmlns:a16="http://schemas.microsoft.com/office/drawing/2014/main" id="{B27613FB-86C9-4007-AFDD-63061457A55B}"/>
            </a:ext>
          </a:extLst>
        </xdr:cNvPr>
        <xdr:cNvCxnSpPr/>
      </xdr:nvCxnSpPr>
      <xdr:spPr bwMode="auto">
        <a:xfrm flipV="1">
          <a:off x="3962731" y="3177553"/>
          <a:ext cx="636215" cy="2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EF9C40BE-4EAE-4A0E-8A3F-A750DDA0B4E8}"/>
            </a:ext>
          </a:extLst>
        </xdr:cNvPr>
        <xdr:cNvSpPr/>
      </xdr:nvSpPr>
      <xdr:spPr bwMode="auto">
        <a:xfrm>
          <a:off x="4548146" y="2847746"/>
          <a:ext cx="101600" cy="10507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48F05AFE-EDBF-4700-8148-4092ACC4513E}"/>
            </a:ext>
          </a:extLst>
        </xdr:cNvPr>
        <xdr:cNvSpPr txBox="1"/>
      </xdr:nvSpPr>
      <xdr:spPr>
        <a:xfrm>
          <a:off x="4249089" y="261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78324</xdr:rowOff>
    </xdr:from>
    <xdr:to>
      <xdr:col>22</xdr:col>
      <xdr:colOff>114300</xdr:colOff>
      <xdr:row>18</xdr:row>
      <xdr:rowOff>97175</xdr:rowOff>
    </xdr:to>
    <xdr:cxnSp macro="">
      <xdr:nvCxnSpPr>
        <xdr:cNvPr id="54" name="直線コネクタ 53">
          <a:extLst>
            <a:ext uri="{FF2B5EF4-FFF2-40B4-BE49-F238E27FC236}">
              <a16:creationId xmlns:a16="http://schemas.microsoft.com/office/drawing/2014/main" id="{A0ACB63F-BD95-45FD-9C8F-0BDAEDA8DB95}"/>
            </a:ext>
          </a:extLst>
        </xdr:cNvPr>
        <xdr:cNvCxnSpPr/>
      </xdr:nvCxnSpPr>
      <xdr:spPr bwMode="auto">
        <a:xfrm flipV="1">
          <a:off x="3326517" y="3203187"/>
          <a:ext cx="636214" cy="18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513F593B-7593-436F-B94F-B68F5935BED8}"/>
            </a:ext>
          </a:extLst>
        </xdr:cNvPr>
        <xdr:cNvSpPr/>
      </xdr:nvSpPr>
      <xdr:spPr bwMode="auto">
        <a:xfrm>
          <a:off x="3911931" y="2872953"/>
          <a:ext cx="101600" cy="10507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9650E0DA-9069-41A0-99BE-5B43D404D137}"/>
            </a:ext>
          </a:extLst>
        </xdr:cNvPr>
        <xdr:cNvSpPr txBox="1"/>
      </xdr:nvSpPr>
      <xdr:spPr>
        <a:xfrm>
          <a:off x="3612874" y="263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97175</xdr:rowOff>
    </xdr:from>
    <xdr:to>
      <xdr:col>18</xdr:col>
      <xdr:colOff>177800</xdr:colOff>
      <xdr:row>19</xdr:row>
      <xdr:rowOff>15687</xdr:rowOff>
    </xdr:to>
    <xdr:cxnSp macro="">
      <xdr:nvCxnSpPr>
        <xdr:cNvPr id="57" name="直線コネクタ 56">
          <a:extLst>
            <a:ext uri="{FF2B5EF4-FFF2-40B4-BE49-F238E27FC236}">
              <a16:creationId xmlns:a16="http://schemas.microsoft.com/office/drawing/2014/main" id="{136BBFEB-5E06-4DDB-83D7-352B5CFD4B3D}"/>
            </a:ext>
          </a:extLst>
        </xdr:cNvPr>
        <xdr:cNvCxnSpPr/>
      </xdr:nvCxnSpPr>
      <xdr:spPr bwMode="auto">
        <a:xfrm flipV="1">
          <a:off x="2674730" y="3222038"/>
          <a:ext cx="651787" cy="93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C965E2F2-2F78-4CFE-955A-B5AD32E67A40}"/>
            </a:ext>
          </a:extLst>
        </xdr:cNvPr>
        <xdr:cNvSpPr/>
      </xdr:nvSpPr>
      <xdr:spPr bwMode="auto">
        <a:xfrm>
          <a:off x="3275717" y="2926719"/>
          <a:ext cx="86028" cy="10507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C272E5C7-96DE-4483-82BB-D700CFC53D12}"/>
            </a:ext>
          </a:extLst>
        </xdr:cNvPr>
        <xdr:cNvSpPr txBox="1"/>
      </xdr:nvSpPr>
      <xdr:spPr>
        <a:xfrm>
          <a:off x="2976659" y="269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EF4D5937-7AE1-4FC5-BFE4-C0FA8309D64C}"/>
            </a:ext>
          </a:extLst>
        </xdr:cNvPr>
        <xdr:cNvSpPr/>
      </xdr:nvSpPr>
      <xdr:spPr bwMode="auto">
        <a:xfrm>
          <a:off x="2623930" y="3004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2E8332CD-E350-4BA9-85DE-084F92B604A0}"/>
            </a:ext>
          </a:extLst>
        </xdr:cNvPr>
        <xdr:cNvSpPr txBox="1"/>
      </xdr:nvSpPr>
      <xdr:spPr>
        <a:xfrm>
          <a:off x="2324873" y="276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834B6B9F-E1CA-4974-BAB4-76FDB6D9E8A4}"/>
            </a:ext>
          </a:extLst>
        </xdr:cNvPr>
        <xdr:cNvSpPr txBox="1"/>
      </xdr:nvSpPr>
      <xdr:spPr>
        <a:xfrm>
          <a:off x="5037703" y="396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18E590A1-9936-44FB-B660-332563F47CC2}"/>
            </a:ext>
          </a:extLst>
        </xdr:cNvPr>
        <xdr:cNvSpPr txBox="1"/>
      </xdr:nvSpPr>
      <xdr:spPr>
        <a:xfrm>
          <a:off x="4436717" y="396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BE4DCB0C-42A5-4578-8485-4F697D423437}"/>
            </a:ext>
          </a:extLst>
        </xdr:cNvPr>
        <xdr:cNvSpPr txBox="1"/>
      </xdr:nvSpPr>
      <xdr:spPr>
        <a:xfrm>
          <a:off x="3800503" y="396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6C8E0DDF-8E7D-4EEB-BD01-C79E1BB11822}"/>
            </a:ext>
          </a:extLst>
        </xdr:cNvPr>
        <xdr:cNvSpPr txBox="1"/>
      </xdr:nvSpPr>
      <xdr:spPr>
        <a:xfrm>
          <a:off x="3148717" y="396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5F8FAD4C-D011-49E2-89D5-8AB5B8D29051}"/>
            </a:ext>
          </a:extLst>
        </xdr:cNvPr>
        <xdr:cNvSpPr txBox="1"/>
      </xdr:nvSpPr>
      <xdr:spPr>
        <a:xfrm>
          <a:off x="2512502" y="396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132070</xdr:rowOff>
    </xdr:from>
    <xdr:to>
      <xdr:col>29</xdr:col>
      <xdr:colOff>177800</xdr:colOff>
      <xdr:row>18</xdr:row>
      <xdr:rowOff>62220</xdr:rowOff>
    </xdr:to>
    <xdr:sp macro="" textlink="">
      <xdr:nvSpPr>
        <xdr:cNvPr id="67" name="楕円 66">
          <a:extLst>
            <a:ext uri="{FF2B5EF4-FFF2-40B4-BE49-F238E27FC236}">
              <a16:creationId xmlns:a16="http://schemas.microsoft.com/office/drawing/2014/main" id="{0E1851DA-964A-444C-A6A9-28858665AF81}"/>
            </a:ext>
          </a:extLst>
        </xdr:cNvPr>
        <xdr:cNvSpPr/>
      </xdr:nvSpPr>
      <xdr:spPr bwMode="auto">
        <a:xfrm>
          <a:off x="5149132" y="3082004"/>
          <a:ext cx="101600" cy="10507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104147</xdr:rowOff>
    </xdr:from>
    <xdr:ext cx="762000" cy="259045"/>
    <xdr:sp macro="" textlink="">
      <xdr:nvSpPr>
        <xdr:cNvPr id="68" name="人口1人当たり決算額の推移該当値テキスト130">
          <a:extLst>
            <a:ext uri="{FF2B5EF4-FFF2-40B4-BE49-F238E27FC236}">
              <a16:creationId xmlns:a16="http://schemas.microsoft.com/office/drawing/2014/main" id="{C966761E-93D9-4DC6-88F8-8A345F2A5166}"/>
            </a:ext>
          </a:extLst>
        </xdr:cNvPr>
        <xdr:cNvSpPr txBox="1"/>
      </xdr:nvSpPr>
      <xdr:spPr>
        <a:xfrm>
          <a:off x="5273261" y="305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1890</xdr:rowOff>
    </xdr:from>
    <xdr:to>
      <xdr:col>26</xdr:col>
      <xdr:colOff>101600</xdr:colOff>
      <xdr:row>18</xdr:row>
      <xdr:rowOff>103490</xdr:rowOff>
    </xdr:to>
    <xdr:sp macro="" textlink="">
      <xdr:nvSpPr>
        <xdr:cNvPr id="69" name="楕円 68">
          <a:extLst>
            <a:ext uri="{FF2B5EF4-FFF2-40B4-BE49-F238E27FC236}">
              <a16:creationId xmlns:a16="http://schemas.microsoft.com/office/drawing/2014/main" id="{41F2A064-720D-4206-909F-51C892F21CBE}"/>
            </a:ext>
          </a:extLst>
        </xdr:cNvPr>
        <xdr:cNvSpPr/>
      </xdr:nvSpPr>
      <xdr:spPr bwMode="auto">
        <a:xfrm>
          <a:off x="4548146" y="3126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88267</xdr:rowOff>
    </xdr:from>
    <xdr:ext cx="736600" cy="259045"/>
    <xdr:sp macro="" textlink="">
      <xdr:nvSpPr>
        <xdr:cNvPr id="70" name="テキスト ボックス 69">
          <a:extLst>
            <a:ext uri="{FF2B5EF4-FFF2-40B4-BE49-F238E27FC236}">
              <a16:creationId xmlns:a16="http://schemas.microsoft.com/office/drawing/2014/main" id="{6474EB82-0EA6-4AB2-B04A-C30E811D22D7}"/>
            </a:ext>
          </a:extLst>
        </xdr:cNvPr>
        <xdr:cNvSpPr txBox="1"/>
      </xdr:nvSpPr>
      <xdr:spPr>
        <a:xfrm>
          <a:off x="4249089" y="321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27524</xdr:rowOff>
    </xdr:from>
    <xdr:to>
      <xdr:col>22</xdr:col>
      <xdr:colOff>165100</xdr:colOff>
      <xdr:row>18</xdr:row>
      <xdr:rowOff>129124</xdr:rowOff>
    </xdr:to>
    <xdr:sp macro="" textlink="">
      <xdr:nvSpPr>
        <xdr:cNvPr id="71" name="楕円 70">
          <a:extLst>
            <a:ext uri="{FF2B5EF4-FFF2-40B4-BE49-F238E27FC236}">
              <a16:creationId xmlns:a16="http://schemas.microsoft.com/office/drawing/2014/main" id="{315AC7E4-2BC3-420B-8271-B9B7F8553F3B}"/>
            </a:ext>
          </a:extLst>
        </xdr:cNvPr>
        <xdr:cNvSpPr/>
      </xdr:nvSpPr>
      <xdr:spPr bwMode="auto">
        <a:xfrm>
          <a:off x="3911931" y="3152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113901</xdr:rowOff>
    </xdr:from>
    <xdr:ext cx="762000" cy="259045"/>
    <xdr:sp macro="" textlink="">
      <xdr:nvSpPr>
        <xdr:cNvPr id="72" name="テキスト ボックス 71">
          <a:extLst>
            <a:ext uri="{FF2B5EF4-FFF2-40B4-BE49-F238E27FC236}">
              <a16:creationId xmlns:a16="http://schemas.microsoft.com/office/drawing/2014/main" id="{ECC6E5EA-356B-44F2-9A48-DFA2C69F6721}"/>
            </a:ext>
          </a:extLst>
        </xdr:cNvPr>
        <xdr:cNvSpPr txBox="1"/>
      </xdr:nvSpPr>
      <xdr:spPr>
        <a:xfrm>
          <a:off x="3612874" y="323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46375</xdr:rowOff>
    </xdr:from>
    <xdr:to>
      <xdr:col>19</xdr:col>
      <xdr:colOff>38100</xdr:colOff>
      <xdr:row>18</xdr:row>
      <xdr:rowOff>147975</xdr:rowOff>
    </xdr:to>
    <xdr:sp macro="" textlink="">
      <xdr:nvSpPr>
        <xdr:cNvPr id="73" name="楕円 72">
          <a:extLst>
            <a:ext uri="{FF2B5EF4-FFF2-40B4-BE49-F238E27FC236}">
              <a16:creationId xmlns:a16="http://schemas.microsoft.com/office/drawing/2014/main" id="{02A49B0F-6B24-416C-9ABA-34A87FD56C29}"/>
            </a:ext>
          </a:extLst>
        </xdr:cNvPr>
        <xdr:cNvSpPr/>
      </xdr:nvSpPr>
      <xdr:spPr bwMode="auto">
        <a:xfrm>
          <a:off x="3275717" y="3171238"/>
          <a:ext cx="86028"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132752</xdr:rowOff>
    </xdr:from>
    <xdr:ext cx="762000" cy="259045"/>
    <xdr:sp macro="" textlink="">
      <xdr:nvSpPr>
        <xdr:cNvPr id="74" name="テキスト ボックス 73">
          <a:extLst>
            <a:ext uri="{FF2B5EF4-FFF2-40B4-BE49-F238E27FC236}">
              <a16:creationId xmlns:a16="http://schemas.microsoft.com/office/drawing/2014/main" id="{E581BD7B-A09D-4B7A-9777-289FADDBDBB0}"/>
            </a:ext>
          </a:extLst>
        </xdr:cNvPr>
        <xdr:cNvSpPr txBox="1"/>
      </xdr:nvSpPr>
      <xdr:spPr>
        <a:xfrm>
          <a:off x="2976659" y="325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136337</xdr:rowOff>
    </xdr:from>
    <xdr:to>
      <xdr:col>15</xdr:col>
      <xdr:colOff>101600</xdr:colOff>
      <xdr:row>19</xdr:row>
      <xdr:rowOff>66487</xdr:rowOff>
    </xdr:to>
    <xdr:sp macro="" textlink="">
      <xdr:nvSpPr>
        <xdr:cNvPr id="75" name="楕円 74">
          <a:extLst>
            <a:ext uri="{FF2B5EF4-FFF2-40B4-BE49-F238E27FC236}">
              <a16:creationId xmlns:a16="http://schemas.microsoft.com/office/drawing/2014/main" id="{CFBABE33-7A2D-4B4D-B435-04EABE9428CB}"/>
            </a:ext>
          </a:extLst>
        </xdr:cNvPr>
        <xdr:cNvSpPr/>
      </xdr:nvSpPr>
      <xdr:spPr bwMode="auto">
        <a:xfrm>
          <a:off x="2623930" y="3261200"/>
          <a:ext cx="101600" cy="105078"/>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51264</xdr:rowOff>
    </xdr:from>
    <xdr:ext cx="762000" cy="259045"/>
    <xdr:sp macro="" textlink="">
      <xdr:nvSpPr>
        <xdr:cNvPr id="76" name="テキスト ボックス 75">
          <a:extLst>
            <a:ext uri="{FF2B5EF4-FFF2-40B4-BE49-F238E27FC236}">
              <a16:creationId xmlns:a16="http://schemas.microsoft.com/office/drawing/2014/main" id="{817D91F1-A7C3-4C71-B085-4D1EAB84F3F3}"/>
            </a:ext>
          </a:extLst>
        </xdr:cNvPr>
        <xdr:cNvSpPr txBox="1"/>
      </xdr:nvSpPr>
      <xdr:spPr>
        <a:xfrm>
          <a:off x="2324873" y="335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8C90EF52-9894-450C-8DB7-F44B48D6E164}"/>
            </a:ext>
          </a:extLst>
        </xdr:cNvPr>
        <xdr:cNvSpPr/>
      </xdr:nvSpPr>
      <xdr:spPr bwMode="auto">
        <a:xfrm>
          <a:off x="1987716" y="5093583"/>
          <a:ext cx="3899231" cy="24952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EE32B914-215F-40E2-837F-1EAE7CEE4797}"/>
            </a:ext>
          </a:extLst>
        </xdr:cNvPr>
        <xdr:cNvSpPr/>
      </xdr:nvSpPr>
      <xdr:spPr bwMode="auto">
        <a:xfrm>
          <a:off x="127000" y="5093583"/>
          <a:ext cx="1224501" cy="11365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1EE6AA52-9C48-4AFE-908F-D366FAE16362}"/>
            </a:ext>
          </a:extLst>
        </xdr:cNvPr>
        <xdr:cNvSpPr/>
      </xdr:nvSpPr>
      <xdr:spPr bwMode="auto">
        <a:xfrm>
          <a:off x="426057" y="5207883"/>
          <a:ext cx="1161001" cy="253007"/>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631FB51C-A0E1-4FAA-861B-9C90223A81EB}"/>
            </a:ext>
          </a:extLst>
        </xdr:cNvPr>
        <xdr:cNvSpPr/>
      </xdr:nvSpPr>
      <xdr:spPr bwMode="auto">
        <a:xfrm>
          <a:off x="426057" y="5473590"/>
          <a:ext cx="1161001"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B2C5648C-1696-4406-B065-89FE58B9E512}"/>
            </a:ext>
          </a:extLst>
        </xdr:cNvPr>
        <xdr:cNvSpPr/>
      </xdr:nvSpPr>
      <xdr:spPr bwMode="auto">
        <a:xfrm>
          <a:off x="426057" y="5777396"/>
          <a:ext cx="1161001" cy="629533"/>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482B4B8F-9F1D-4832-8AEF-CF98D5D3E629}"/>
            </a:ext>
          </a:extLst>
        </xdr:cNvPr>
        <xdr:cNvCxnSpPr/>
      </xdr:nvCxnSpPr>
      <xdr:spPr bwMode="auto">
        <a:xfrm flipH="1">
          <a:off x="181279" y="5266911"/>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1771620C-1DC3-46DB-850D-13E225DE146B}"/>
            </a:ext>
          </a:extLst>
        </xdr:cNvPr>
        <xdr:cNvCxnSpPr/>
      </xdr:nvCxnSpPr>
      <xdr:spPr bwMode="auto">
        <a:xfrm>
          <a:off x="267004" y="5727590"/>
          <a:ext cx="0" cy="138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6AE6D58C-F668-4F09-9AF9-A93413B8BC95}"/>
            </a:ext>
          </a:extLst>
        </xdr:cNvPr>
        <xdr:cNvCxnSpPr/>
      </xdr:nvCxnSpPr>
      <xdr:spPr bwMode="auto">
        <a:xfrm flipH="1">
          <a:off x="181279" y="572759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A7199EA3-EA2A-44CF-B77C-05B4B3FFC2A7}"/>
            </a:ext>
          </a:extLst>
        </xdr:cNvPr>
        <xdr:cNvCxnSpPr/>
      </xdr:nvCxnSpPr>
      <xdr:spPr bwMode="auto">
        <a:xfrm flipV="1">
          <a:off x="267004" y="5960248"/>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C003419B-76BC-4ABA-8A34-A4157DAC5EDF}"/>
            </a:ext>
          </a:extLst>
        </xdr:cNvPr>
        <xdr:cNvCxnSpPr/>
      </xdr:nvCxnSpPr>
      <xdr:spPr bwMode="auto">
        <a:xfrm flipH="1">
          <a:off x="181279" y="6103123"/>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384905D9-DBB3-4819-9855-91D7327DEE45}"/>
            </a:ext>
          </a:extLst>
        </xdr:cNvPr>
        <xdr:cNvSpPr/>
      </xdr:nvSpPr>
      <xdr:spPr bwMode="auto">
        <a:xfrm>
          <a:off x="216204" y="5220583"/>
          <a:ext cx="101600" cy="97128"/>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CAC4A6DE-67C3-4769-92E3-214DAABA5D5C}"/>
            </a:ext>
          </a:extLst>
        </xdr:cNvPr>
        <xdr:cNvSpPr/>
      </xdr:nvSpPr>
      <xdr:spPr bwMode="auto">
        <a:xfrm>
          <a:off x="216204" y="5486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DE25A99D-AEF9-4A59-818B-2A4D40252585}"/>
            </a:ext>
          </a:extLst>
        </xdr:cNvPr>
        <xdr:cNvSpPr/>
      </xdr:nvSpPr>
      <xdr:spPr bwMode="auto">
        <a:xfrm>
          <a:off x="1987716" y="5664090"/>
          <a:ext cx="3899231" cy="2275563"/>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F7B11F26-2A47-4B75-A534-B23F436190B7}"/>
            </a:ext>
          </a:extLst>
        </xdr:cNvPr>
        <xdr:cNvSpPr txBox="1"/>
      </xdr:nvSpPr>
      <xdr:spPr>
        <a:xfrm>
          <a:off x="1551830" y="5279611"/>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96A7F415-2548-40AD-9A32-E9E8CD6A4119}"/>
            </a:ext>
          </a:extLst>
        </xdr:cNvPr>
        <xdr:cNvCxnSpPr/>
      </xdr:nvCxnSpPr>
      <xdr:spPr bwMode="auto">
        <a:xfrm>
          <a:off x="1987716" y="7939653"/>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B526D7EE-57E7-4AFE-AC94-80B29F2FA743}"/>
            </a:ext>
          </a:extLst>
        </xdr:cNvPr>
        <xdr:cNvCxnSpPr/>
      </xdr:nvCxnSpPr>
      <xdr:spPr bwMode="auto">
        <a:xfrm>
          <a:off x="1987716" y="7609603"/>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63C7653-CF17-4ECF-A35A-9ABA54F3636B}"/>
            </a:ext>
          </a:extLst>
        </xdr:cNvPr>
        <xdr:cNvSpPr txBox="1"/>
      </xdr:nvSpPr>
      <xdr:spPr>
        <a:xfrm>
          <a:off x="1275301" y="74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90A5DE3-0E44-4551-99EF-86E5022052D8}"/>
            </a:ext>
          </a:extLst>
        </xdr:cNvPr>
        <xdr:cNvCxnSpPr/>
      </xdr:nvCxnSpPr>
      <xdr:spPr bwMode="auto">
        <a:xfrm>
          <a:off x="1987716" y="7284026"/>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5EBA4AAF-FE8E-4AB9-8C7F-8C842017E743}"/>
            </a:ext>
          </a:extLst>
        </xdr:cNvPr>
        <xdr:cNvSpPr txBox="1"/>
      </xdr:nvSpPr>
      <xdr:spPr>
        <a:xfrm>
          <a:off x="1275301" y="714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F9C81DF0-0452-4CD1-9190-B8CE0C094DC2}"/>
            </a:ext>
          </a:extLst>
        </xdr:cNvPr>
        <xdr:cNvCxnSpPr/>
      </xdr:nvCxnSpPr>
      <xdr:spPr bwMode="auto">
        <a:xfrm>
          <a:off x="1987716" y="6961926"/>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C02046C2-36BD-472B-B0A5-12357982FA58}"/>
            </a:ext>
          </a:extLst>
        </xdr:cNvPr>
        <xdr:cNvSpPr txBox="1"/>
      </xdr:nvSpPr>
      <xdr:spPr>
        <a:xfrm>
          <a:off x="1275301" y="682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40A87EA1-5698-4680-A554-0095A54CFD4F}"/>
            </a:ext>
          </a:extLst>
        </xdr:cNvPr>
        <xdr:cNvCxnSpPr/>
      </xdr:nvCxnSpPr>
      <xdr:spPr bwMode="auto">
        <a:xfrm>
          <a:off x="1987716" y="6636350"/>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520E3371-2F79-4DB2-9F1A-DC19E940C1FA}"/>
            </a:ext>
          </a:extLst>
        </xdr:cNvPr>
        <xdr:cNvSpPr txBox="1"/>
      </xdr:nvSpPr>
      <xdr:spPr>
        <a:xfrm>
          <a:off x="1275301" y="649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8C15DDD4-FCD2-44D0-90E0-5B176E31EE12}"/>
            </a:ext>
          </a:extLst>
        </xdr:cNvPr>
        <xdr:cNvCxnSpPr/>
      </xdr:nvCxnSpPr>
      <xdr:spPr bwMode="auto">
        <a:xfrm>
          <a:off x="1987716" y="6310772"/>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589ACEEA-69FB-4FFC-AE74-76A27C9F2B33}"/>
            </a:ext>
          </a:extLst>
        </xdr:cNvPr>
        <xdr:cNvSpPr txBox="1"/>
      </xdr:nvSpPr>
      <xdr:spPr>
        <a:xfrm>
          <a:off x="1275301" y="616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D5023A1A-E198-42DE-906C-BC35A5B5B49B}"/>
            </a:ext>
          </a:extLst>
        </xdr:cNvPr>
        <xdr:cNvCxnSpPr/>
      </xdr:nvCxnSpPr>
      <xdr:spPr bwMode="auto">
        <a:xfrm>
          <a:off x="1987716" y="5985195"/>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6FF8E99C-9FFE-44D3-A5CD-FB3545AC9D5A}"/>
            </a:ext>
          </a:extLst>
        </xdr:cNvPr>
        <xdr:cNvSpPr txBox="1"/>
      </xdr:nvSpPr>
      <xdr:spPr>
        <a:xfrm>
          <a:off x="1275301" y="584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C99F08A-A36F-49F6-A410-10E8939A72B5}"/>
            </a:ext>
          </a:extLst>
        </xdr:cNvPr>
        <xdr:cNvCxnSpPr/>
      </xdr:nvCxnSpPr>
      <xdr:spPr bwMode="auto">
        <a:xfrm>
          <a:off x="1987716" y="5664090"/>
          <a:ext cx="3899231"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8F5E4258-72C7-477B-B7C4-933BF268381B}"/>
            </a:ext>
          </a:extLst>
        </xdr:cNvPr>
        <xdr:cNvSpPr txBox="1"/>
      </xdr:nvSpPr>
      <xdr:spPr>
        <a:xfrm>
          <a:off x="1275301" y="552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D76696E6-1891-4E85-9788-CB8872C3D824}"/>
            </a:ext>
          </a:extLst>
        </xdr:cNvPr>
        <xdr:cNvSpPr/>
      </xdr:nvSpPr>
      <xdr:spPr bwMode="auto">
        <a:xfrm>
          <a:off x="1987716" y="5664090"/>
          <a:ext cx="3899231" cy="2275563"/>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54D23881-C6F5-459A-9388-65289320906D}"/>
            </a:ext>
          </a:extLst>
        </xdr:cNvPr>
        <xdr:cNvCxnSpPr/>
      </xdr:nvCxnSpPr>
      <xdr:spPr bwMode="auto">
        <a:xfrm flipV="1">
          <a:off x="5199932" y="6013639"/>
          <a:ext cx="0" cy="1399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EF24D0AC-2D7A-43A4-B63A-BD8F50B7B5FD}"/>
            </a:ext>
          </a:extLst>
        </xdr:cNvPr>
        <xdr:cNvSpPr txBox="1"/>
      </xdr:nvSpPr>
      <xdr:spPr>
        <a:xfrm>
          <a:off x="5273261" y="738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528A39CC-6D36-48E2-9568-4FC4EFA0803F}"/>
            </a:ext>
          </a:extLst>
        </xdr:cNvPr>
        <xdr:cNvCxnSpPr/>
      </xdr:nvCxnSpPr>
      <xdr:spPr bwMode="auto">
        <a:xfrm>
          <a:off x="5111032" y="7412891"/>
          <a:ext cx="162229"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726ADAC2-1804-4D91-A12C-6BA22720715E}"/>
            </a:ext>
          </a:extLst>
        </xdr:cNvPr>
        <xdr:cNvSpPr txBox="1"/>
      </xdr:nvSpPr>
      <xdr:spPr>
        <a:xfrm>
          <a:off x="5273261" y="576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6B083FD7-E0D3-4BE0-8F70-68136D12F761}"/>
            </a:ext>
          </a:extLst>
        </xdr:cNvPr>
        <xdr:cNvCxnSpPr/>
      </xdr:nvCxnSpPr>
      <xdr:spPr bwMode="auto">
        <a:xfrm>
          <a:off x="5111032" y="6013639"/>
          <a:ext cx="162229"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14561</xdr:rowOff>
    </xdr:from>
    <xdr:to>
      <xdr:col>29</xdr:col>
      <xdr:colOff>127000</xdr:colOff>
      <xdr:row>35</xdr:row>
      <xdr:rowOff>44769</xdr:rowOff>
    </xdr:to>
    <xdr:cxnSp macro="">
      <xdr:nvCxnSpPr>
        <xdr:cNvPr id="112" name="直線コネクタ 111">
          <a:extLst>
            <a:ext uri="{FF2B5EF4-FFF2-40B4-BE49-F238E27FC236}">
              <a16:creationId xmlns:a16="http://schemas.microsoft.com/office/drawing/2014/main" id="{C402FCD0-B9EF-4608-ADBC-4FFBA718B87C}"/>
            </a:ext>
          </a:extLst>
        </xdr:cNvPr>
        <xdr:cNvCxnSpPr/>
      </xdr:nvCxnSpPr>
      <xdr:spPr bwMode="auto">
        <a:xfrm flipV="1">
          <a:off x="4598946" y="6630046"/>
          <a:ext cx="600986" cy="3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4945BADB-97A9-4940-AB04-BCAA6F1B9622}"/>
            </a:ext>
          </a:extLst>
        </xdr:cNvPr>
        <xdr:cNvSpPr txBox="1"/>
      </xdr:nvSpPr>
      <xdr:spPr>
        <a:xfrm>
          <a:off x="5273261" y="676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FC893E2E-9B50-43C3-856D-81921A111122}"/>
            </a:ext>
          </a:extLst>
        </xdr:cNvPr>
        <xdr:cNvSpPr/>
      </xdr:nvSpPr>
      <xdr:spPr bwMode="auto">
        <a:xfrm>
          <a:off x="5149132" y="6788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44769</xdr:rowOff>
    </xdr:from>
    <xdr:to>
      <xdr:col>26</xdr:col>
      <xdr:colOff>50800</xdr:colOff>
      <xdr:row>35</xdr:row>
      <xdr:rowOff>141794</xdr:rowOff>
    </xdr:to>
    <xdr:cxnSp macro="">
      <xdr:nvCxnSpPr>
        <xdr:cNvPr id="115" name="直線コネクタ 114">
          <a:extLst>
            <a:ext uri="{FF2B5EF4-FFF2-40B4-BE49-F238E27FC236}">
              <a16:creationId xmlns:a16="http://schemas.microsoft.com/office/drawing/2014/main" id="{09AFE9F0-0AFB-432B-B0FD-A3E12FFE6EEF}"/>
            </a:ext>
          </a:extLst>
        </xdr:cNvPr>
        <xdr:cNvCxnSpPr/>
      </xdr:nvCxnSpPr>
      <xdr:spPr bwMode="auto">
        <a:xfrm flipV="1">
          <a:off x="3962731" y="6660254"/>
          <a:ext cx="636215" cy="97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B3B1E8EA-2378-4557-80BF-F7906F6EA027}"/>
            </a:ext>
          </a:extLst>
        </xdr:cNvPr>
        <xdr:cNvSpPr/>
      </xdr:nvSpPr>
      <xdr:spPr bwMode="auto">
        <a:xfrm>
          <a:off x="4548146" y="68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73F02679-B075-4ECE-837D-87D29CB55DB9}"/>
            </a:ext>
          </a:extLst>
        </xdr:cNvPr>
        <xdr:cNvSpPr txBox="1"/>
      </xdr:nvSpPr>
      <xdr:spPr>
        <a:xfrm>
          <a:off x="4249089" y="69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141794</xdr:rowOff>
    </xdr:from>
    <xdr:to>
      <xdr:col>22</xdr:col>
      <xdr:colOff>114300</xdr:colOff>
      <xdr:row>35</xdr:row>
      <xdr:rowOff>147280</xdr:rowOff>
    </xdr:to>
    <xdr:cxnSp macro="">
      <xdr:nvCxnSpPr>
        <xdr:cNvPr id="118" name="直線コネクタ 117">
          <a:extLst>
            <a:ext uri="{FF2B5EF4-FFF2-40B4-BE49-F238E27FC236}">
              <a16:creationId xmlns:a16="http://schemas.microsoft.com/office/drawing/2014/main" id="{1839E69B-4CA0-47F1-9BB4-63AE161ABE3C}"/>
            </a:ext>
          </a:extLst>
        </xdr:cNvPr>
        <xdr:cNvCxnSpPr/>
      </xdr:nvCxnSpPr>
      <xdr:spPr bwMode="auto">
        <a:xfrm flipV="1">
          <a:off x="3326517" y="6757279"/>
          <a:ext cx="636214"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FF8A59ED-574D-4716-93CC-F9BDDB8572CD}"/>
            </a:ext>
          </a:extLst>
        </xdr:cNvPr>
        <xdr:cNvSpPr/>
      </xdr:nvSpPr>
      <xdr:spPr bwMode="auto">
        <a:xfrm>
          <a:off x="3911931" y="6862645"/>
          <a:ext cx="101600" cy="100606"/>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9A234BD4-3869-4C74-9528-A533F551085B}"/>
            </a:ext>
          </a:extLst>
        </xdr:cNvPr>
        <xdr:cNvSpPr txBox="1"/>
      </xdr:nvSpPr>
      <xdr:spPr>
        <a:xfrm>
          <a:off x="3612874" y="694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135230</xdr:rowOff>
    </xdr:from>
    <xdr:to>
      <xdr:col>18</xdr:col>
      <xdr:colOff>177800</xdr:colOff>
      <xdr:row>35</xdr:row>
      <xdr:rowOff>147280</xdr:rowOff>
    </xdr:to>
    <xdr:cxnSp macro="">
      <xdr:nvCxnSpPr>
        <xdr:cNvPr id="121" name="直線コネクタ 120">
          <a:extLst>
            <a:ext uri="{FF2B5EF4-FFF2-40B4-BE49-F238E27FC236}">
              <a16:creationId xmlns:a16="http://schemas.microsoft.com/office/drawing/2014/main" id="{F8925EDA-75C3-4D46-A341-8DE35ECC0513}"/>
            </a:ext>
          </a:extLst>
        </xdr:cNvPr>
        <xdr:cNvCxnSpPr/>
      </xdr:nvCxnSpPr>
      <xdr:spPr bwMode="auto">
        <a:xfrm>
          <a:off x="2674730" y="6750715"/>
          <a:ext cx="651787" cy="1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2AD0BFFD-0E00-42E6-B83F-A3DF2073AF1B}"/>
            </a:ext>
          </a:extLst>
        </xdr:cNvPr>
        <xdr:cNvSpPr/>
      </xdr:nvSpPr>
      <xdr:spPr bwMode="auto">
        <a:xfrm>
          <a:off x="3275717" y="6889881"/>
          <a:ext cx="86028" cy="100606"/>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7416361D-97D8-4892-8F04-AC0BA3B55F4E}"/>
            </a:ext>
          </a:extLst>
        </xdr:cNvPr>
        <xdr:cNvSpPr txBox="1"/>
      </xdr:nvSpPr>
      <xdr:spPr>
        <a:xfrm>
          <a:off x="2976659" y="697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3714198C-5F4A-496D-AC3D-153941AD19CE}"/>
            </a:ext>
          </a:extLst>
        </xdr:cNvPr>
        <xdr:cNvSpPr/>
      </xdr:nvSpPr>
      <xdr:spPr bwMode="auto">
        <a:xfrm>
          <a:off x="2623930" y="6871038"/>
          <a:ext cx="101600" cy="100606"/>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7DF356DC-F1B3-4734-ACF4-06178A6029E6}"/>
            </a:ext>
          </a:extLst>
        </xdr:cNvPr>
        <xdr:cNvSpPr txBox="1"/>
      </xdr:nvSpPr>
      <xdr:spPr>
        <a:xfrm>
          <a:off x="2324873" y="695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BB3138EC-893A-470E-AC1C-9125321879B4}"/>
            </a:ext>
          </a:extLst>
        </xdr:cNvPr>
        <xdr:cNvSpPr txBox="1"/>
      </xdr:nvSpPr>
      <xdr:spPr>
        <a:xfrm>
          <a:off x="5037703" y="796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89F544EC-97CA-4543-BCA4-76B54860A6EA}"/>
            </a:ext>
          </a:extLst>
        </xdr:cNvPr>
        <xdr:cNvSpPr txBox="1"/>
      </xdr:nvSpPr>
      <xdr:spPr>
        <a:xfrm>
          <a:off x="4436717" y="796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508F621D-4A7B-4BB9-A78A-A3B59A24D20E}"/>
            </a:ext>
          </a:extLst>
        </xdr:cNvPr>
        <xdr:cNvSpPr txBox="1"/>
      </xdr:nvSpPr>
      <xdr:spPr>
        <a:xfrm>
          <a:off x="3800503" y="796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96FCF5D9-2F70-4A08-979F-B768C40A0069}"/>
            </a:ext>
          </a:extLst>
        </xdr:cNvPr>
        <xdr:cNvSpPr txBox="1"/>
      </xdr:nvSpPr>
      <xdr:spPr>
        <a:xfrm>
          <a:off x="3148717" y="796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182B633-86E7-4ADF-B955-4F5FA72C3EAA}"/>
            </a:ext>
          </a:extLst>
        </xdr:cNvPr>
        <xdr:cNvSpPr txBox="1"/>
      </xdr:nvSpPr>
      <xdr:spPr>
        <a:xfrm>
          <a:off x="2512502" y="796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306661</xdr:rowOff>
    </xdr:from>
    <xdr:to>
      <xdr:col>29</xdr:col>
      <xdr:colOff>177800</xdr:colOff>
      <xdr:row>35</xdr:row>
      <xdr:rowOff>65361</xdr:rowOff>
    </xdr:to>
    <xdr:sp macro="" textlink="">
      <xdr:nvSpPr>
        <xdr:cNvPr id="131" name="楕円 130">
          <a:extLst>
            <a:ext uri="{FF2B5EF4-FFF2-40B4-BE49-F238E27FC236}">
              <a16:creationId xmlns:a16="http://schemas.microsoft.com/office/drawing/2014/main" id="{76C443B1-F6A2-4574-9891-64CD35D638A8}"/>
            </a:ext>
          </a:extLst>
        </xdr:cNvPr>
        <xdr:cNvSpPr/>
      </xdr:nvSpPr>
      <xdr:spPr bwMode="auto">
        <a:xfrm>
          <a:off x="5149132" y="6580240"/>
          <a:ext cx="101600" cy="100606"/>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151739</xdr:rowOff>
    </xdr:from>
    <xdr:ext cx="762000" cy="259045"/>
    <xdr:sp macro="" textlink="">
      <xdr:nvSpPr>
        <xdr:cNvPr id="132" name="人口1人当たり決算額の推移該当値テキスト445">
          <a:extLst>
            <a:ext uri="{FF2B5EF4-FFF2-40B4-BE49-F238E27FC236}">
              <a16:creationId xmlns:a16="http://schemas.microsoft.com/office/drawing/2014/main" id="{9983A7B2-7541-4E1B-B566-4287469FF5EA}"/>
            </a:ext>
          </a:extLst>
        </xdr:cNvPr>
        <xdr:cNvSpPr txBox="1"/>
      </xdr:nvSpPr>
      <xdr:spPr>
        <a:xfrm>
          <a:off x="5273261" y="642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336869</xdr:rowOff>
    </xdr:from>
    <xdr:to>
      <xdr:col>26</xdr:col>
      <xdr:colOff>101600</xdr:colOff>
      <xdr:row>35</xdr:row>
      <xdr:rowOff>95569</xdr:rowOff>
    </xdr:to>
    <xdr:sp macro="" textlink="">
      <xdr:nvSpPr>
        <xdr:cNvPr id="133" name="楕円 132">
          <a:extLst>
            <a:ext uri="{FF2B5EF4-FFF2-40B4-BE49-F238E27FC236}">
              <a16:creationId xmlns:a16="http://schemas.microsoft.com/office/drawing/2014/main" id="{933CD444-8F07-4ADA-B872-54E6555C4133}"/>
            </a:ext>
          </a:extLst>
        </xdr:cNvPr>
        <xdr:cNvSpPr/>
      </xdr:nvSpPr>
      <xdr:spPr bwMode="auto">
        <a:xfrm>
          <a:off x="4548146" y="6610448"/>
          <a:ext cx="101600" cy="100606"/>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105746</xdr:rowOff>
    </xdr:from>
    <xdr:ext cx="736600" cy="259045"/>
    <xdr:sp macro="" textlink="">
      <xdr:nvSpPr>
        <xdr:cNvPr id="134" name="テキスト ボックス 133">
          <a:extLst>
            <a:ext uri="{FF2B5EF4-FFF2-40B4-BE49-F238E27FC236}">
              <a16:creationId xmlns:a16="http://schemas.microsoft.com/office/drawing/2014/main" id="{31F133C5-C01D-4865-A705-5FD22C8AE7AE}"/>
            </a:ext>
          </a:extLst>
        </xdr:cNvPr>
        <xdr:cNvSpPr txBox="1"/>
      </xdr:nvSpPr>
      <xdr:spPr>
        <a:xfrm>
          <a:off x="4249089" y="6379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90994</xdr:rowOff>
    </xdr:from>
    <xdr:to>
      <xdr:col>22</xdr:col>
      <xdr:colOff>165100</xdr:colOff>
      <xdr:row>35</xdr:row>
      <xdr:rowOff>192594</xdr:rowOff>
    </xdr:to>
    <xdr:sp macro="" textlink="">
      <xdr:nvSpPr>
        <xdr:cNvPr id="135" name="楕円 134">
          <a:extLst>
            <a:ext uri="{FF2B5EF4-FFF2-40B4-BE49-F238E27FC236}">
              <a16:creationId xmlns:a16="http://schemas.microsoft.com/office/drawing/2014/main" id="{41130B46-580A-4599-BCBB-ABFA2990B22F}"/>
            </a:ext>
          </a:extLst>
        </xdr:cNvPr>
        <xdr:cNvSpPr/>
      </xdr:nvSpPr>
      <xdr:spPr bwMode="auto">
        <a:xfrm>
          <a:off x="3911931" y="6706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202771</xdr:rowOff>
    </xdr:from>
    <xdr:ext cx="762000" cy="259045"/>
    <xdr:sp macro="" textlink="">
      <xdr:nvSpPr>
        <xdr:cNvPr id="136" name="テキスト ボックス 135">
          <a:extLst>
            <a:ext uri="{FF2B5EF4-FFF2-40B4-BE49-F238E27FC236}">
              <a16:creationId xmlns:a16="http://schemas.microsoft.com/office/drawing/2014/main" id="{DD508728-25D7-403F-86BA-1FE4B9BD2718}"/>
            </a:ext>
          </a:extLst>
        </xdr:cNvPr>
        <xdr:cNvSpPr txBox="1"/>
      </xdr:nvSpPr>
      <xdr:spPr>
        <a:xfrm>
          <a:off x="3612874" y="647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96480</xdr:rowOff>
    </xdr:from>
    <xdr:to>
      <xdr:col>19</xdr:col>
      <xdr:colOff>38100</xdr:colOff>
      <xdr:row>35</xdr:row>
      <xdr:rowOff>198080</xdr:rowOff>
    </xdr:to>
    <xdr:sp macro="" textlink="">
      <xdr:nvSpPr>
        <xdr:cNvPr id="137" name="楕円 136">
          <a:extLst>
            <a:ext uri="{FF2B5EF4-FFF2-40B4-BE49-F238E27FC236}">
              <a16:creationId xmlns:a16="http://schemas.microsoft.com/office/drawing/2014/main" id="{E397DC22-9AEB-465B-BAAA-C2651E73AAFB}"/>
            </a:ext>
          </a:extLst>
        </xdr:cNvPr>
        <xdr:cNvSpPr/>
      </xdr:nvSpPr>
      <xdr:spPr bwMode="auto">
        <a:xfrm>
          <a:off x="3275717" y="6711965"/>
          <a:ext cx="86028"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208257</xdr:rowOff>
    </xdr:from>
    <xdr:ext cx="762000" cy="259045"/>
    <xdr:sp macro="" textlink="">
      <xdr:nvSpPr>
        <xdr:cNvPr id="138" name="テキスト ボックス 137">
          <a:extLst>
            <a:ext uri="{FF2B5EF4-FFF2-40B4-BE49-F238E27FC236}">
              <a16:creationId xmlns:a16="http://schemas.microsoft.com/office/drawing/2014/main" id="{B4D131D4-E74E-44DA-9A99-E0A3AC47AF84}"/>
            </a:ext>
          </a:extLst>
        </xdr:cNvPr>
        <xdr:cNvSpPr txBox="1"/>
      </xdr:nvSpPr>
      <xdr:spPr>
        <a:xfrm>
          <a:off x="2976659" y="648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84430</xdr:rowOff>
    </xdr:from>
    <xdr:to>
      <xdr:col>15</xdr:col>
      <xdr:colOff>101600</xdr:colOff>
      <xdr:row>35</xdr:row>
      <xdr:rowOff>186030</xdr:rowOff>
    </xdr:to>
    <xdr:sp macro="" textlink="">
      <xdr:nvSpPr>
        <xdr:cNvPr id="139" name="楕円 138">
          <a:extLst>
            <a:ext uri="{FF2B5EF4-FFF2-40B4-BE49-F238E27FC236}">
              <a16:creationId xmlns:a16="http://schemas.microsoft.com/office/drawing/2014/main" id="{EE7F9D4B-6701-4EA7-9E81-C8F3D0421FFA}"/>
            </a:ext>
          </a:extLst>
        </xdr:cNvPr>
        <xdr:cNvSpPr/>
      </xdr:nvSpPr>
      <xdr:spPr bwMode="auto">
        <a:xfrm>
          <a:off x="2623930" y="669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196207</xdr:rowOff>
    </xdr:from>
    <xdr:ext cx="762000" cy="259045"/>
    <xdr:sp macro="" textlink="">
      <xdr:nvSpPr>
        <xdr:cNvPr id="140" name="テキスト ボックス 139">
          <a:extLst>
            <a:ext uri="{FF2B5EF4-FFF2-40B4-BE49-F238E27FC236}">
              <a16:creationId xmlns:a16="http://schemas.microsoft.com/office/drawing/2014/main" id="{415A29AA-F812-4268-902A-32A8B48D07E4}"/>
            </a:ext>
          </a:extLst>
        </xdr:cNvPr>
        <xdr:cNvSpPr txBox="1"/>
      </xdr:nvSpPr>
      <xdr:spPr>
        <a:xfrm>
          <a:off x="2324873" y="646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BE36C6-A18A-4186-9397-5FD274A7983E}"/>
            </a:ext>
          </a:extLst>
        </xdr:cNvPr>
        <xdr:cNvSpPr/>
      </xdr:nvSpPr>
      <xdr:spPr>
        <a:xfrm>
          <a:off x="588286" y="127000"/>
          <a:ext cx="11656723" cy="6409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525A279-53AF-48B8-9B26-7A2458581791}"/>
            </a:ext>
          </a:extLst>
        </xdr:cNvPr>
        <xdr:cNvSpPr/>
      </xdr:nvSpPr>
      <xdr:spPr>
        <a:xfrm>
          <a:off x="17492870" y="186027"/>
          <a:ext cx="3612873"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2DBCA6E-E48C-4884-908D-06B095CE15FA}"/>
            </a:ext>
          </a:extLst>
        </xdr:cNvPr>
        <xdr:cNvSpPr/>
      </xdr:nvSpPr>
      <xdr:spPr>
        <a:xfrm>
          <a:off x="17511920" y="211427"/>
          <a:ext cx="3568423"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EB1988D-2E38-4A74-8C2E-C50E29AD55E1}"/>
            </a:ext>
          </a:extLst>
        </xdr:cNvPr>
        <xdr:cNvSpPr/>
      </xdr:nvSpPr>
      <xdr:spPr>
        <a:xfrm>
          <a:off x="17537320" y="236827"/>
          <a:ext cx="3511273"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43C25BC-6902-4453-A6C9-D1F18E8BFA03}"/>
            </a:ext>
          </a:extLst>
        </xdr:cNvPr>
        <xdr:cNvSpPr/>
      </xdr:nvSpPr>
      <xdr:spPr>
        <a:xfrm>
          <a:off x="14932439" y="186027"/>
          <a:ext cx="244265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3AF122-9821-4240-B91D-C31BBBF1BAA1}"/>
            </a:ext>
          </a:extLst>
        </xdr:cNvPr>
        <xdr:cNvSpPr/>
      </xdr:nvSpPr>
      <xdr:spPr>
        <a:xfrm>
          <a:off x="14957839" y="211427"/>
          <a:ext cx="239820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9342C9-F294-4A46-BC72-11D9473201CB}"/>
            </a:ext>
          </a:extLst>
        </xdr:cNvPr>
        <xdr:cNvSpPr/>
      </xdr:nvSpPr>
      <xdr:spPr>
        <a:xfrm>
          <a:off x="14983239" y="236827"/>
          <a:ext cx="234105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2B4763-B670-4510-9BFF-AFBC4FD07BAF}"/>
            </a:ext>
          </a:extLst>
        </xdr:cNvPr>
        <xdr:cNvSpPr/>
      </xdr:nvSpPr>
      <xdr:spPr>
        <a:xfrm>
          <a:off x="699715" y="898442"/>
          <a:ext cx="9271221" cy="181278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E9A3B7-4790-4BF9-A79C-0DCD27689A4B}"/>
            </a:ext>
          </a:extLst>
        </xdr:cNvPr>
        <xdr:cNvSpPr/>
      </xdr:nvSpPr>
      <xdr:spPr>
        <a:xfrm>
          <a:off x="826715" y="930192"/>
          <a:ext cx="1272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E970973-235B-4952-AE87-27E5C66AE3C2}"/>
            </a:ext>
          </a:extLst>
        </xdr:cNvPr>
        <xdr:cNvSpPr/>
      </xdr:nvSpPr>
      <xdr:spPr>
        <a:xfrm>
          <a:off x="2051216" y="930192"/>
          <a:ext cx="12978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43,205
42,624
230.54
26,909,881
25,519,124
700,351
12,297,935
24,732,284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6B00C2-7A87-4F39-A9E9-AAB63E3AACBA}"/>
            </a:ext>
          </a:extLst>
        </xdr:cNvPr>
        <xdr:cNvSpPr/>
      </xdr:nvSpPr>
      <xdr:spPr>
        <a:xfrm>
          <a:off x="3275717" y="930192"/>
          <a:ext cx="1399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DB925B-4773-4C39-B152-153B93FD723D}"/>
            </a:ext>
          </a:extLst>
        </xdr:cNvPr>
        <xdr:cNvSpPr/>
      </xdr:nvSpPr>
      <xdr:spPr>
        <a:xfrm>
          <a:off x="4675146" y="949242"/>
          <a:ext cx="1860716"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056FDD-2C95-4BC8-A2C3-0B1D006F46CC}"/>
            </a:ext>
          </a:extLst>
        </xdr:cNvPr>
        <xdr:cNvSpPr/>
      </xdr:nvSpPr>
      <xdr:spPr>
        <a:xfrm>
          <a:off x="6535862" y="949242"/>
          <a:ext cx="1161001"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4870A7-BA3A-4EC0-8046-FCC38C99F561}"/>
            </a:ext>
          </a:extLst>
        </xdr:cNvPr>
        <xdr:cNvSpPr/>
      </xdr:nvSpPr>
      <xdr:spPr>
        <a:xfrm>
          <a:off x="7760363" y="961942"/>
          <a:ext cx="588286" cy="9606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6E0EDF-5561-4FD2-89CB-B8238E3B1B42}"/>
            </a:ext>
          </a:extLst>
        </xdr:cNvPr>
        <xdr:cNvSpPr/>
      </xdr:nvSpPr>
      <xdr:spPr>
        <a:xfrm>
          <a:off x="4675146" y="1741336"/>
          <a:ext cx="1860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40B3374-AA9E-4FEE-B6AD-EDFF57733664}"/>
            </a:ext>
          </a:extLst>
        </xdr:cNvPr>
        <xdr:cNvSpPr/>
      </xdr:nvSpPr>
      <xdr:spPr>
        <a:xfrm>
          <a:off x="6599362" y="1741336"/>
          <a:ext cx="3498574"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BBC09EA-8040-4217-8CCB-A1EDD14E984F}"/>
            </a:ext>
          </a:extLst>
        </xdr:cNvPr>
        <xdr:cNvSpPr/>
      </xdr:nvSpPr>
      <xdr:spPr>
        <a:xfrm>
          <a:off x="10171264" y="898442"/>
          <a:ext cx="1399430" cy="1163872"/>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DF018DD-7EA9-41D4-96F5-C4D2E38712FB}"/>
            </a:ext>
          </a:extLst>
        </xdr:cNvPr>
        <xdr:cNvSpPr/>
      </xdr:nvSpPr>
      <xdr:spPr>
        <a:xfrm>
          <a:off x="10416043" y="961942"/>
          <a:ext cx="13359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0A29944-0033-4CCD-B39D-ED4E2A560FA6}"/>
            </a:ext>
          </a:extLst>
        </xdr:cNvPr>
        <xdr:cNvSpPr/>
      </xdr:nvSpPr>
      <xdr:spPr>
        <a:xfrm>
          <a:off x="10416043" y="1235600"/>
          <a:ext cx="13359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BA1153-400A-4B2E-B991-C791739F619B}"/>
            </a:ext>
          </a:extLst>
        </xdr:cNvPr>
        <xdr:cNvSpPr/>
      </xdr:nvSpPr>
      <xdr:spPr>
        <a:xfrm>
          <a:off x="10416043" y="1572757"/>
          <a:ext cx="1335930"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499A5C3-8425-4043-82EF-4EDCF4EE6DCC}"/>
            </a:ext>
          </a:extLst>
        </xdr:cNvPr>
        <xdr:cNvCxnSpPr/>
      </xdr:nvCxnSpPr>
      <xdr:spPr>
        <a:xfrm flipH="1">
          <a:off x="10253814" y="1079721"/>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741285C-20AD-4FA0-B163-AF6CC96CA769}"/>
            </a:ext>
          </a:extLst>
        </xdr:cNvPr>
        <xdr:cNvSpPr/>
      </xdr:nvSpPr>
      <xdr:spPr>
        <a:xfrm>
          <a:off x="10307789" y="102544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A861588-49B9-46DF-9BD0-989BC4947B53}"/>
            </a:ext>
          </a:extLst>
        </xdr:cNvPr>
        <xdr:cNvSpPr/>
      </xdr:nvSpPr>
      <xdr:spPr>
        <a:xfrm>
          <a:off x="10307789" y="1299100"/>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B5165F4-68FA-4BC3-8DB0-1AF5AC1FAEEC}"/>
            </a:ext>
          </a:extLst>
        </xdr:cNvPr>
        <xdr:cNvCxnSpPr/>
      </xdr:nvCxnSpPr>
      <xdr:spPr>
        <a:xfrm>
          <a:off x="10338573" y="1543878"/>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6AB9C9-B8E2-4722-BD39-E2E6569DD7A8}"/>
            </a:ext>
          </a:extLst>
        </xdr:cNvPr>
        <xdr:cNvCxnSpPr/>
      </xdr:nvCxnSpPr>
      <xdr:spPr>
        <a:xfrm>
          <a:off x="10272864" y="1543878"/>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C61BAF3-0879-4BA7-9FCC-0C81F119996D}"/>
            </a:ext>
          </a:extLst>
        </xdr:cNvPr>
        <xdr:cNvCxnSpPr/>
      </xdr:nvCxnSpPr>
      <xdr:spPr>
        <a:xfrm flipV="1">
          <a:off x="10338573" y="1788961"/>
          <a:ext cx="0" cy="1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2E4DEE-1EE2-4A41-ABDC-AE1F0C377136}"/>
            </a:ext>
          </a:extLst>
        </xdr:cNvPr>
        <xdr:cNvCxnSpPr/>
      </xdr:nvCxnSpPr>
      <xdr:spPr>
        <a:xfrm>
          <a:off x="10272864" y="1935314"/>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B026337-8804-4592-80DD-3BD2B50B0093}"/>
            </a:ext>
          </a:extLst>
        </xdr:cNvPr>
        <xdr:cNvSpPr txBox="1"/>
      </xdr:nvSpPr>
      <xdr:spPr>
        <a:xfrm>
          <a:off x="651786" y="2905208"/>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8FE96E0-A3D9-4983-BE6F-DACF1F37A3D4}"/>
            </a:ext>
          </a:extLst>
        </xdr:cNvPr>
        <xdr:cNvSpPr txBox="1"/>
      </xdr:nvSpPr>
      <xdr:spPr>
        <a:xfrm>
          <a:off x="651786" y="322966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EEDB7EF-1C60-4A00-8B1E-ECD5AE9B2552}"/>
            </a:ext>
          </a:extLst>
        </xdr:cNvPr>
        <xdr:cNvSpPr txBox="1"/>
      </xdr:nvSpPr>
      <xdr:spPr>
        <a:xfrm>
          <a:off x="651786" y="355412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8422B8E-F177-4672-81E8-ADD5AAF6EDDC}"/>
            </a:ext>
          </a:extLst>
        </xdr:cNvPr>
        <xdr:cNvSpPr/>
      </xdr:nvSpPr>
      <xdr:spPr>
        <a:xfrm>
          <a:off x="699715" y="4072559"/>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B9625C7-42CC-4786-84D7-B7298EBA320D}"/>
            </a:ext>
          </a:extLst>
        </xdr:cNvPr>
        <xdr:cNvSpPr/>
      </xdr:nvSpPr>
      <xdr:spPr>
        <a:xfrm>
          <a:off x="826715" y="442241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FC25F6B-237D-4C42-9D56-1E2F2BF5B4B8}"/>
            </a:ext>
          </a:extLst>
        </xdr:cNvPr>
        <xdr:cNvSpPr/>
      </xdr:nvSpPr>
      <xdr:spPr>
        <a:xfrm>
          <a:off x="826715" y="462909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27885B2-5C7B-4890-B5EF-3193D90DEE49}"/>
            </a:ext>
          </a:extLst>
        </xdr:cNvPr>
        <xdr:cNvSpPr/>
      </xdr:nvSpPr>
      <xdr:spPr>
        <a:xfrm>
          <a:off x="1749287"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541657C-84C1-42D1-8CB9-559CFBE86C9A}"/>
            </a:ext>
          </a:extLst>
        </xdr:cNvPr>
        <xdr:cNvSpPr/>
      </xdr:nvSpPr>
      <xdr:spPr>
        <a:xfrm>
          <a:off x="1749287"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E6F95F3A-4B51-4CA0-BA78-56DAB8FB0E8A}"/>
            </a:ext>
          </a:extLst>
        </xdr:cNvPr>
        <xdr:cNvSpPr/>
      </xdr:nvSpPr>
      <xdr:spPr>
        <a:xfrm>
          <a:off x="2798859"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5007C37-69E2-4793-9034-E293EF40DCD4}"/>
            </a:ext>
          </a:extLst>
        </xdr:cNvPr>
        <xdr:cNvSpPr/>
      </xdr:nvSpPr>
      <xdr:spPr>
        <a:xfrm>
          <a:off x="2798859"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8F02E1B-7575-4326-A982-69401FFEF373}"/>
            </a:ext>
          </a:extLst>
        </xdr:cNvPr>
        <xdr:cNvSpPr/>
      </xdr:nvSpPr>
      <xdr:spPr>
        <a:xfrm>
          <a:off x="699715" y="4915452"/>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837D058-82F4-4A97-9181-73B60F6D86A5}"/>
            </a:ext>
          </a:extLst>
        </xdr:cNvPr>
        <xdr:cNvSpPr txBox="1"/>
      </xdr:nvSpPr>
      <xdr:spPr>
        <a:xfrm>
          <a:off x="677186" y="472147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401DDB7-B194-46B3-88C0-06AFEB174C18}"/>
            </a:ext>
          </a:extLst>
        </xdr:cNvPr>
        <xdr:cNvCxnSpPr/>
      </xdr:nvCxnSpPr>
      <xdr:spPr>
        <a:xfrm>
          <a:off x="699715" y="724667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170C395B-D656-4933-A6A6-3596B79EAF05}"/>
            </a:ext>
          </a:extLst>
        </xdr:cNvPr>
        <xdr:cNvSpPr txBox="1"/>
      </xdr:nvSpPr>
      <xdr:spPr>
        <a:xfrm>
          <a:off x="482071" y="710097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870B591-261A-497D-ADEC-2D8A38AD728A}"/>
            </a:ext>
          </a:extLst>
        </xdr:cNvPr>
        <xdr:cNvCxnSpPr/>
      </xdr:nvCxnSpPr>
      <xdr:spPr>
        <a:xfrm>
          <a:off x="699715" y="685871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2E0E532-7356-4831-BA1D-7DCB1A0AEF33}"/>
            </a:ext>
          </a:extLst>
        </xdr:cNvPr>
        <xdr:cNvSpPr txBox="1"/>
      </xdr:nvSpPr>
      <xdr:spPr>
        <a:xfrm>
          <a:off x="215130" y="67130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8614F4D1-8A00-4759-8D59-361154759FFC}"/>
            </a:ext>
          </a:extLst>
        </xdr:cNvPr>
        <xdr:cNvCxnSpPr/>
      </xdr:nvCxnSpPr>
      <xdr:spPr>
        <a:xfrm>
          <a:off x="699715" y="6470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791611E3-8376-46A3-B214-9F80DD97A986}"/>
            </a:ext>
          </a:extLst>
        </xdr:cNvPr>
        <xdr:cNvSpPr txBox="1"/>
      </xdr:nvSpPr>
      <xdr:spPr>
        <a:xfrm>
          <a:off x="215130" y="63250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77C4F77A-2BCF-4EC8-8F2E-9CEB8664762D}"/>
            </a:ext>
          </a:extLst>
        </xdr:cNvPr>
        <xdr:cNvCxnSpPr/>
      </xdr:nvCxnSpPr>
      <xdr:spPr>
        <a:xfrm>
          <a:off x="699715" y="607932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B673A032-9F0E-4BD2-B815-EE87B7C93156}"/>
            </a:ext>
          </a:extLst>
        </xdr:cNvPr>
        <xdr:cNvSpPr txBox="1"/>
      </xdr:nvSpPr>
      <xdr:spPr>
        <a:xfrm>
          <a:off x="215130" y="59336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24E37D1-494A-47D1-B81F-ED0C183B1D8D}"/>
            </a:ext>
          </a:extLst>
        </xdr:cNvPr>
        <xdr:cNvCxnSpPr/>
      </xdr:nvCxnSpPr>
      <xdr:spPr>
        <a:xfrm>
          <a:off x="699715" y="569136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F419C8BA-C64B-44B6-8E85-738493E368D3}"/>
            </a:ext>
          </a:extLst>
        </xdr:cNvPr>
        <xdr:cNvSpPr txBox="1"/>
      </xdr:nvSpPr>
      <xdr:spPr>
        <a:xfrm>
          <a:off x="166581" y="554566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77C3605F-C1DF-425C-9428-13C4B4306E82}"/>
            </a:ext>
          </a:extLst>
        </xdr:cNvPr>
        <xdr:cNvCxnSpPr/>
      </xdr:nvCxnSpPr>
      <xdr:spPr>
        <a:xfrm>
          <a:off x="699715" y="530341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62674378-9D23-4CD3-8B5B-AF4D970C70C5}"/>
            </a:ext>
          </a:extLst>
        </xdr:cNvPr>
        <xdr:cNvSpPr txBox="1"/>
      </xdr:nvSpPr>
      <xdr:spPr>
        <a:xfrm>
          <a:off x="166581" y="515770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764D6378-8C40-4300-BA2F-BE2BB4E2AA03}"/>
            </a:ext>
          </a:extLst>
        </xdr:cNvPr>
        <xdr:cNvCxnSpPr/>
      </xdr:nvCxnSpPr>
      <xdr:spPr>
        <a:xfrm>
          <a:off x="699715" y="491545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FCF56B72-D5CD-4C24-A3D9-6B249BE7469C}"/>
            </a:ext>
          </a:extLst>
        </xdr:cNvPr>
        <xdr:cNvSpPr txBox="1"/>
      </xdr:nvSpPr>
      <xdr:spPr>
        <a:xfrm>
          <a:off x="166581" y="476975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6DD2D59E-91E1-4295-A1FE-2EED867714AD}"/>
            </a:ext>
          </a:extLst>
        </xdr:cNvPr>
        <xdr:cNvSpPr/>
      </xdr:nvSpPr>
      <xdr:spPr>
        <a:xfrm>
          <a:off x="699715" y="4915452"/>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CEB3682D-ED4A-41EE-B6C8-5BECDE58D60B}"/>
            </a:ext>
          </a:extLst>
        </xdr:cNvPr>
        <xdr:cNvCxnSpPr/>
      </xdr:nvCxnSpPr>
      <xdr:spPr>
        <a:xfrm flipV="1">
          <a:off x="4259884" y="5363354"/>
          <a:ext cx="1270" cy="1329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DCADDD1F-6ADC-4597-86C8-AD6B3C65C6F7}"/>
            </a:ext>
          </a:extLst>
        </xdr:cNvPr>
        <xdr:cNvSpPr txBox="1"/>
      </xdr:nvSpPr>
      <xdr:spPr>
        <a:xfrm>
          <a:off x="4312589" y="669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356771E3-F5D5-4B5E-A4A5-E7D5C1FF9C8F}"/>
            </a:ext>
          </a:extLst>
        </xdr:cNvPr>
        <xdr:cNvCxnSpPr/>
      </xdr:nvCxnSpPr>
      <xdr:spPr>
        <a:xfrm>
          <a:off x="4188460" y="669261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8E095C3A-1C48-4D1D-A159-554243A0FB54}"/>
            </a:ext>
          </a:extLst>
        </xdr:cNvPr>
        <xdr:cNvSpPr txBox="1"/>
      </xdr:nvSpPr>
      <xdr:spPr>
        <a:xfrm>
          <a:off x="4312589" y="513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C4250510-7861-4377-9FB1-9F0990D102C4}"/>
            </a:ext>
          </a:extLst>
        </xdr:cNvPr>
        <xdr:cNvCxnSpPr/>
      </xdr:nvCxnSpPr>
      <xdr:spPr>
        <a:xfrm>
          <a:off x="4188460" y="536335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52819</xdr:rowOff>
    </xdr:from>
    <xdr:to>
      <xdr:col>24</xdr:col>
      <xdr:colOff>63500</xdr:colOff>
      <xdr:row>35</xdr:row>
      <xdr:rowOff>68161</xdr:rowOff>
    </xdr:to>
    <xdr:cxnSp macro="">
      <xdr:nvCxnSpPr>
        <xdr:cNvPr id="61" name="直線コネクタ 60">
          <a:extLst>
            <a:ext uri="{FF2B5EF4-FFF2-40B4-BE49-F238E27FC236}">
              <a16:creationId xmlns:a16="http://schemas.microsoft.com/office/drawing/2014/main" id="{B3042D11-8959-4803-BECF-B758A396ECFA}"/>
            </a:ext>
          </a:extLst>
        </xdr:cNvPr>
        <xdr:cNvCxnSpPr/>
      </xdr:nvCxnSpPr>
      <xdr:spPr>
        <a:xfrm flipV="1">
          <a:off x="3501445" y="6167372"/>
          <a:ext cx="760344"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6A9414B7-FB62-41C1-9959-D35113FF8722}"/>
            </a:ext>
          </a:extLst>
        </xdr:cNvPr>
        <xdr:cNvSpPr txBox="1"/>
      </xdr:nvSpPr>
      <xdr:spPr>
        <a:xfrm>
          <a:off x="4312589" y="5872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85F4B187-3F9C-47AB-87DD-7F25D1996D27}"/>
            </a:ext>
          </a:extLst>
        </xdr:cNvPr>
        <xdr:cNvSpPr/>
      </xdr:nvSpPr>
      <xdr:spPr>
        <a:xfrm>
          <a:off x="4210989" y="602435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68161</xdr:rowOff>
    </xdr:from>
    <xdr:to>
      <xdr:col>19</xdr:col>
      <xdr:colOff>177800</xdr:colOff>
      <xdr:row>35</xdr:row>
      <xdr:rowOff>91453</xdr:rowOff>
    </xdr:to>
    <xdr:cxnSp macro="">
      <xdr:nvCxnSpPr>
        <xdr:cNvPr id="64" name="直線コネクタ 63">
          <a:extLst>
            <a:ext uri="{FF2B5EF4-FFF2-40B4-BE49-F238E27FC236}">
              <a16:creationId xmlns:a16="http://schemas.microsoft.com/office/drawing/2014/main" id="{22E22C15-52F5-423F-8DDF-55C515E0FA2F}"/>
            </a:ext>
          </a:extLst>
        </xdr:cNvPr>
        <xdr:cNvCxnSpPr/>
      </xdr:nvCxnSpPr>
      <xdr:spPr>
        <a:xfrm flipV="1">
          <a:off x="2674730" y="6182714"/>
          <a:ext cx="826715"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6CB7E7D3-E02E-4209-9858-51FF58B5D07F}"/>
            </a:ext>
          </a:extLst>
        </xdr:cNvPr>
        <xdr:cNvSpPr/>
      </xdr:nvSpPr>
      <xdr:spPr>
        <a:xfrm>
          <a:off x="3450645" y="604961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11659EE0-54CD-4019-BF89-EE4948FD4810}"/>
            </a:ext>
          </a:extLst>
        </xdr:cNvPr>
        <xdr:cNvSpPr txBox="1"/>
      </xdr:nvSpPr>
      <xdr:spPr>
        <a:xfrm>
          <a:off x="3249828" y="582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91453</xdr:rowOff>
    </xdr:from>
    <xdr:to>
      <xdr:col>15</xdr:col>
      <xdr:colOff>50800</xdr:colOff>
      <xdr:row>35</xdr:row>
      <xdr:rowOff>110922</xdr:rowOff>
    </xdr:to>
    <xdr:cxnSp macro="">
      <xdr:nvCxnSpPr>
        <xdr:cNvPr id="67" name="直線コネクタ 66">
          <a:extLst>
            <a:ext uri="{FF2B5EF4-FFF2-40B4-BE49-F238E27FC236}">
              <a16:creationId xmlns:a16="http://schemas.microsoft.com/office/drawing/2014/main" id="{7EA865D1-794A-405F-9590-4ADA94604BA6}"/>
            </a:ext>
          </a:extLst>
        </xdr:cNvPr>
        <xdr:cNvCxnSpPr/>
      </xdr:nvCxnSpPr>
      <xdr:spPr>
        <a:xfrm flipV="1">
          <a:off x="1863587" y="6206006"/>
          <a:ext cx="811143"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6DF94800-19B7-469C-84F7-04959DAC8F51}"/>
            </a:ext>
          </a:extLst>
        </xdr:cNvPr>
        <xdr:cNvSpPr/>
      </xdr:nvSpPr>
      <xdr:spPr>
        <a:xfrm>
          <a:off x="2623930" y="6062712"/>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3A7F370D-CE33-4BD3-A690-222DF355C5DE}"/>
            </a:ext>
          </a:extLst>
        </xdr:cNvPr>
        <xdr:cNvSpPr txBox="1"/>
      </xdr:nvSpPr>
      <xdr:spPr>
        <a:xfrm>
          <a:off x="2438684" y="583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110922</xdr:rowOff>
    </xdr:from>
    <xdr:to>
      <xdr:col>10</xdr:col>
      <xdr:colOff>114300</xdr:colOff>
      <xdr:row>36</xdr:row>
      <xdr:rowOff>89205</xdr:rowOff>
    </xdr:to>
    <xdr:cxnSp macro="">
      <xdr:nvCxnSpPr>
        <xdr:cNvPr id="70" name="直線コネクタ 69">
          <a:extLst>
            <a:ext uri="{FF2B5EF4-FFF2-40B4-BE49-F238E27FC236}">
              <a16:creationId xmlns:a16="http://schemas.microsoft.com/office/drawing/2014/main" id="{1F5672A2-0063-4565-A87D-3025AAAA6C58}"/>
            </a:ext>
          </a:extLst>
        </xdr:cNvPr>
        <xdr:cNvCxnSpPr/>
      </xdr:nvCxnSpPr>
      <xdr:spPr>
        <a:xfrm flipV="1">
          <a:off x="1052443" y="6225475"/>
          <a:ext cx="811144" cy="15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D15C45B4-36F6-4B79-A7A3-8F41017C637E}"/>
            </a:ext>
          </a:extLst>
        </xdr:cNvPr>
        <xdr:cNvSpPr/>
      </xdr:nvSpPr>
      <xdr:spPr>
        <a:xfrm>
          <a:off x="1812787" y="611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E2850366-C927-4B82-ADE3-B0DDE718D12F}"/>
            </a:ext>
          </a:extLst>
        </xdr:cNvPr>
        <xdr:cNvSpPr txBox="1"/>
      </xdr:nvSpPr>
      <xdr:spPr>
        <a:xfrm>
          <a:off x="1611969" y="58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4C43AE2C-0FD9-4F30-B7C1-86CD03D6297A}"/>
            </a:ext>
          </a:extLst>
        </xdr:cNvPr>
        <xdr:cNvSpPr/>
      </xdr:nvSpPr>
      <xdr:spPr>
        <a:xfrm>
          <a:off x="1001643" y="6278002"/>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46D2170D-74A1-4FDA-B40D-0CB081243596}"/>
            </a:ext>
          </a:extLst>
        </xdr:cNvPr>
        <xdr:cNvSpPr txBox="1"/>
      </xdr:nvSpPr>
      <xdr:spPr>
        <a:xfrm>
          <a:off x="800826" y="60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64944E5-3D91-4E8C-AA55-F0337A4C6BA3}"/>
            </a:ext>
          </a:extLst>
        </xdr:cNvPr>
        <xdr:cNvSpPr txBox="1"/>
      </xdr:nvSpPr>
      <xdr:spPr>
        <a:xfrm>
          <a:off x="4086860"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EABC0C3-3743-48B3-ABD1-045F8F0D0708}"/>
            </a:ext>
          </a:extLst>
        </xdr:cNvPr>
        <xdr:cNvSpPr txBox="1"/>
      </xdr:nvSpPr>
      <xdr:spPr>
        <a:xfrm>
          <a:off x="3326517"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64B07B0-BC9E-4ECD-987F-9C6731951EF0}"/>
            </a:ext>
          </a:extLst>
        </xdr:cNvPr>
        <xdr:cNvSpPr txBox="1"/>
      </xdr:nvSpPr>
      <xdr:spPr>
        <a:xfrm>
          <a:off x="2499802"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FC1233E-BB99-4C76-A416-E49A6C76C6D2}"/>
            </a:ext>
          </a:extLst>
        </xdr:cNvPr>
        <xdr:cNvSpPr txBox="1"/>
      </xdr:nvSpPr>
      <xdr:spPr>
        <a:xfrm>
          <a:off x="1688658"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28B3117-7F6A-4AB8-8C1F-30F2ACA4E5DB}"/>
            </a:ext>
          </a:extLst>
        </xdr:cNvPr>
        <xdr:cNvSpPr txBox="1"/>
      </xdr:nvSpPr>
      <xdr:spPr>
        <a:xfrm>
          <a:off x="877515"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2019</xdr:rowOff>
    </xdr:from>
    <xdr:to>
      <xdr:col>24</xdr:col>
      <xdr:colOff>114300</xdr:colOff>
      <xdr:row>35</xdr:row>
      <xdr:rowOff>103619</xdr:rowOff>
    </xdr:to>
    <xdr:sp macro="" textlink="">
      <xdr:nvSpPr>
        <xdr:cNvPr id="80" name="楕円 79">
          <a:extLst>
            <a:ext uri="{FF2B5EF4-FFF2-40B4-BE49-F238E27FC236}">
              <a16:creationId xmlns:a16="http://schemas.microsoft.com/office/drawing/2014/main" id="{4CDFF6D4-1196-4FBD-BEA7-68467DCBFB61}"/>
            </a:ext>
          </a:extLst>
        </xdr:cNvPr>
        <xdr:cNvSpPr/>
      </xdr:nvSpPr>
      <xdr:spPr>
        <a:xfrm>
          <a:off x="4210989" y="61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151896</xdr:rowOff>
    </xdr:from>
    <xdr:ext cx="534377" cy="259045"/>
    <xdr:sp macro="" textlink="">
      <xdr:nvSpPr>
        <xdr:cNvPr id="81" name="人件費該当値テキスト">
          <a:extLst>
            <a:ext uri="{FF2B5EF4-FFF2-40B4-BE49-F238E27FC236}">
              <a16:creationId xmlns:a16="http://schemas.microsoft.com/office/drawing/2014/main" id="{E2C8D2B1-07CF-4144-903A-76A0DAEFACC7}"/>
            </a:ext>
          </a:extLst>
        </xdr:cNvPr>
        <xdr:cNvSpPr txBox="1"/>
      </xdr:nvSpPr>
      <xdr:spPr>
        <a:xfrm>
          <a:off x="4312589" y="60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17361</xdr:rowOff>
    </xdr:from>
    <xdr:to>
      <xdr:col>20</xdr:col>
      <xdr:colOff>38100</xdr:colOff>
      <xdr:row>35</xdr:row>
      <xdr:rowOff>118961</xdr:rowOff>
    </xdr:to>
    <xdr:sp macro="" textlink="">
      <xdr:nvSpPr>
        <xdr:cNvPr id="82" name="楕円 81">
          <a:extLst>
            <a:ext uri="{FF2B5EF4-FFF2-40B4-BE49-F238E27FC236}">
              <a16:creationId xmlns:a16="http://schemas.microsoft.com/office/drawing/2014/main" id="{266E1EE6-1FE3-412C-B72F-5505A27D9238}"/>
            </a:ext>
          </a:extLst>
        </xdr:cNvPr>
        <xdr:cNvSpPr/>
      </xdr:nvSpPr>
      <xdr:spPr>
        <a:xfrm>
          <a:off x="3450645" y="6131914"/>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110088</xdr:rowOff>
    </xdr:from>
    <xdr:ext cx="534377" cy="259045"/>
    <xdr:sp macro="" textlink="">
      <xdr:nvSpPr>
        <xdr:cNvPr id="83" name="テキスト ボックス 82">
          <a:extLst>
            <a:ext uri="{FF2B5EF4-FFF2-40B4-BE49-F238E27FC236}">
              <a16:creationId xmlns:a16="http://schemas.microsoft.com/office/drawing/2014/main" id="{C678E0C5-B500-41DC-8F1C-A1AF7AF173AF}"/>
            </a:ext>
          </a:extLst>
        </xdr:cNvPr>
        <xdr:cNvSpPr txBox="1"/>
      </xdr:nvSpPr>
      <xdr:spPr>
        <a:xfrm>
          <a:off x="3249828" y="622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40653</xdr:rowOff>
    </xdr:from>
    <xdr:to>
      <xdr:col>15</xdr:col>
      <xdr:colOff>101600</xdr:colOff>
      <xdr:row>35</xdr:row>
      <xdr:rowOff>142253</xdr:rowOff>
    </xdr:to>
    <xdr:sp macro="" textlink="">
      <xdr:nvSpPr>
        <xdr:cNvPr id="84" name="楕円 83">
          <a:extLst>
            <a:ext uri="{FF2B5EF4-FFF2-40B4-BE49-F238E27FC236}">
              <a16:creationId xmlns:a16="http://schemas.microsoft.com/office/drawing/2014/main" id="{8216479D-E5A8-4008-838F-69DD2DD9C47F}"/>
            </a:ext>
          </a:extLst>
        </xdr:cNvPr>
        <xdr:cNvSpPr/>
      </xdr:nvSpPr>
      <xdr:spPr>
        <a:xfrm>
          <a:off x="2623930" y="61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133380</xdr:rowOff>
    </xdr:from>
    <xdr:ext cx="534377" cy="259045"/>
    <xdr:sp macro="" textlink="">
      <xdr:nvSpPr>
        <xdr:cNvPr id="85" name="テキスト ボックス 84">
          <a:extLst>
            <a:ext uri="{FF2B5EF4-FFF2-40B4-BE49-F238E27FC236}">
              <a16:creationId xmlns:a16="http://schemas.microsoft.com/office/drawing/2014/main" id="{C54270EE-3832-4B1E-A50F-0FA90D2E403F}"/>
            </a:ext>
          </a:extLst>
        </xdr:cNvPr>
        <xdr:cNvSpPr txBox="1"/>
      </xdr:nvSpPr>
      <xdr:spPr>
        <a:xfrm>
          <a:off x="2438684" y="624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60122</xdr:rowOff>
    </xdr:from>
    <xdr:to>
      <xdr:col>10</xdr:col>
      <xdr:colOff>165100</xdr:colOff>
      <xdr:row>35</xdr:row>
      <xdr:rowOff>161722</xdr:rowOff>
    </xdr:to>
    <xdr:sp macro="" textlink="">
      <xdr:nvSpPr>
        <xdr:cNvPr id="86" name="楕円 85">
          <a:extLst>
            <a:ext uri="{FF2B5EF4-FFF2-40B4-BE49-F238E27FC236}">
              <a16:creationId xmlns:a16="http://schemas.microsoft.com/office/drawing/2014/main" id="{5D48BDE1-2F89-443E-B7F6-D92909CD0EF2}"/>
            </a:ext>
          </a:extLst>
        </xdr:cNvPr>
        <xdr:cNvSpPr/>
      </xdr:nvSpPr>
      <xdr:spPr>
        <a:xfrm>
          <a:off x="1812787" y="61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152849</xdr:rowOff>
    </xdr:from>
    <xdr:ext cx="534377" cy="259045"/>
    <xdr:sp macro="" textlink="">
      <xdr:nvSpPr>
        <xdr:cNvPr id="87" name="テキスト ボックス 86">
          <a:extLst>
            <a:ext uri="{FF2B5EF4-FFF2-40B4-BE49-F238E27FC236}">
              <a16:creationId xmlns:a16="http://schemas.microsoft.com/office/drawing/2014/main" id="{3CDCCFBE-F295-460F-A51F-BEDC5FFAE4AC}"/>
            </a:ext>
          </a:extLst>
        </xdr:cNvPr>
        <xdr:cNvSpPr txBox="1"/>
      </xdr:nvSpPr>
      <xdr:spPr>
        <a:xfrm>
          <a:off x="1611969" y="626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38405</xdr:rowOff>
    </xdr:from>
    <xdr:to>
      <xdr:col>6</xdr:col>
      <xdr:colOff>38100</xdr:colOff>
      <xdr:row>36</xdr:row>
      <xdr:rowOff>140005</xdr:rowOff>
    </xdr:to>
    <xdr:sp macro="" textlink="">
      <xdr:nvSpPr>
        <xdr:cNvPr id="88" name="楕円 87">
          <a:extLst>
            <a:ext uri="{FF2B5EF4-FFF2-40B4-BE49-F238E27FC236}">
              <a16:creationId xmlns:a16="http://schemas.microsoft.com/office/drawing/2014/main" id="{5611E6A5-93C9-4029-BB79-E0CAE91E470C}"/>
            </a:ext>
          </a:extLst>
        </xdr:cNvPr>
        <xdr:cNvSpPr/>
      </xdr:nvSpPr>
      <xdr:spPr>
        <a:xfrm>
          <a:off x="1001643" y="6327887"/>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131132</xdr:rowOff>
    </xdr:from>
    <xdr:ext cx="534377" cy="259045"/>
    <xdr:sp macro="" textlink="">
      <xdr:nvSpPr>
        <xdr:cNvPr id="89" name="テキスト ボックス 88">
          <a:extLst>
            <a:ext uri="{FF2B5EF4-FFF2-40B4-BE49-F238E27FC236}">
              <a16:creationId xmlns:a16="http://schemas.microsoft.com/office/drawing/2014/main" id="{D9A81035-C79D-4F34-A517-331D92E3ED37}"/>
            </a:ext>
          </a:extLst>
        </xdr:cNvPr>
        <xdr:cNvSpPr txBox="1"/>
      </xdr:nvSpPr>
      <xdr:spPr>
        <a:xfrm>
          <a:off x="800826" y="642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6C4E8A15-5CBE-4E66-9837-E1AB72227C40}"/>
            </a:ext>
          </a:extLst>
        </xdr:cNvPr>
        <xdr:cNvSpPr/>
      </xdr:nvSpPr>
      <xdr:spPr>
        <a:xfrm>
          <a:off x="699715" y="7571133"/>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BFDF2C-0C7B-4B96-8336-5A04E42965EE}"/>
            </a:ext>
          </a:extLst>
        </xdr:cNvPr>
        <xdr:cNvSpPr/>
      </xdr:nvSpPr>
      <xdr:spPr>
        <a:xfrm>
          <a:off x="826715" y="7920990"/>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52A5A5FC-5F50-4FEB-A555-68DB04BD9267}"/>
            </a:ext>
          </a:extLst>
        </xdr:cNvPr>
        <xdr:cNvSpPr/>
      </xdr:nvSpPr>
      <xdr:spPr>
        <a:xfrm>
          <a:off x="826715" y="8127669"/>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B2C0576-F3CF-4E26-B3DA-687A3CC6ECEA}"/>
            </a:ext>
          </a:extLst>
        </xdr:cNvPr>
        <xdr:cNvSpPr/>
      </xdr:nvSpPr>
      <xdr:spPr>
        <a:xfrm>
          <a:off x="1749287"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CA4FE02A-4CA3-4DFF-B156-C02BDE789E53}"/>
            </a:ext>
          </a:extLst>
        </xdr:cNvPr>
        <xdr:cNvSpPr/>
      </xdr:nvSpPr>
      <xdr:spPr>
        <a:xfrm>
          <a:off x="1749287"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E14179AC-8D91-4ABE-AC11-CE5744149815}"/>
            </a:ext>
          </a:extLst>
        </xdr:cNvPr>
        <xdr:cNvSpPr/>
      </xdr:nvSpPr>
      <xdr:spPr>
        <a:xfrm>
          <a:off x="2798859"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3EB97A69-36A8-4E02-ADFE-A3CF69CD2762}"/>
            </a:ext>
          </a:extLst>
        </xdr:cNvPr>
        <xdr:cNvSpPr/>
      </xdr:nvSpPr>
      <xdr:spPr>
        <a:xfrm>
          <a:off x="2798859"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E676F04A-4800-4266-A814-F1570A95C0C0}"/>
            </a:ext>
          </a:extLst>
        </xdr:cNvPr>
        <xdr:cNvSpPr/>
      </xdr:nvSpPr>
      <xdr:spPr>
        <a:xfrm>
          <a:off x="699715" y="8414026"/>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AFE5CE14-82E1-4377-AD93-1380BB94DFA0}"/>
            </a:ext>
          </a:extLst>
        </xdr:cNvPr>
        <xdr:cNvSpPr txBox="1"/>
      </xdr:nvSpPr>
      <xdr:spPr>
        <a:xfrm>
          <a:off x="677186" y="82200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4A5FE3F-CCFE-4665-8AE1-8E6871A21ECB}"/>
            </a:ext>
          </a:extLst>
        </xdr:cNvPr>
        <xdr:cNvCxnSpPr/>
      </xdr:nvCxnSpPr>
      <xdr:spPr>
        <a:xfrm>
          <a:off x="699715" y="1074524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F1DF0D6B-C27B-47A8-81B7-0D1327E43830}"/>
            </a:ext>
          </a:extLst>
        </xdr:cNvPr>
        <xdr:cNvSpPr txBox="1"/>
      </xdr:nvSpPr>
      <xdr:spPr>
        <a:xfrm>
          <a:off x="482071" y="10599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33A8C88D-C81F-4FC0-9879-A64D7B9712C5}"/>
            </a:ext>
          </a:extLst>
        </xdr:cNvPr>
        <xdr:cNvCxnSpPr/>
      </xdr:nvCxnSpPr>
      <xdr:spPr>
        <a:xfrm>
          <a:off x="699715" y="1027761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324F7132-622E-4A28-A498-7818AD646D9A}"/>
            </a:ext>
          </a:extLst>
        </xdr:cNvPr>
        <xdr:cNvSpPr txBox="1"/>
      </xdr:nvSpPr>
      <xdr:spPr>
        <a:xfrm>
          <a:off x="215130" y="1013191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6E8251C4-6AB5-44F2-BF80-F4E0F8B4D8AC}"/>
            </a:ext>
          </a:extLst>
        </xdr:cNvPr>
        <xdr:cNvCxnSpPr/>
      </xdr:nvCxnSpPr>
      <xdr:spPr>
        <a:xfrm>
          <a:off x="699715" y="981345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71EEEF74-FA5D-4256-9A5C-D3501FB34769}"/>
            </a:ext>
          </a:extLst>
        </xdr:cNvPr>
        <xdr:cNvSpPr txBox="1"/>
      </xdr:nvSpPr>
      <xdr:spPr>
        <a:xfrm>
          <a:off x="166581" y="966775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9513469D-17C1-48E8-A965-D482FEE2518C}"/>
            </a:ext>
          </a:extLst>
        </xdr:cNvPr>
        <xdr:cNvCxnSpPr/>
      </xdr:nvCxnSpPr>
      <xdr:spPr>
        <a:xfrm>
          <a:off x="699715" y="93458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8CC51332-3D10-44FE-B3D7-0E62721F8C65}"/>
            </a:ext>
          </a:extLst>
        </xdr:cNvPr>
        <xdr:cNvSpPr txBox="1"/>
      </xdr:nvSpPr>
      <xdr:spPr>
        <a:xfrm>
          <a:off x="166581" y="920011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9660310E-5041-4A7E-A91D-8B27C85966C9}"/>
            </a:ext>
          </a:extLst>
        </xdr:cNvPr>
        <xdr:cNvCxnSpPr/>
      </xdr:nvCxnSpPr>
      <xdr:spPr>
        <a:xfrm>
          <a:off x="699715" y="887818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5F56C19A-896F-45B0-AE3C-043324484417}"/>
            </a:ext>
          </a:extLst>
        </xdr:cNvPr>
        <xdr:cNvSpPr txBox="1"/>
      </xdr:nvSpPr>
      <xdr:spPr>
        <a:xfrm>
          <a:off x="166581" y="87324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9E23310F-8112-4856-B6BF-433BD98FC6E6}"/>
            </a:ext>
          </a:extLst>
        </xdr:cNvPr>
        <xdr:cNvCxnSpPr/>
      </xdr:nvCxnSpPr>
      <xdr:spPr>
        <a:xfrm>
          <a:off x="699715" y="841402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BF51BB58-F202-4D51-816F-08487842723F}"/>
            </a:ext>
          </a:extLst>
        </xdr:cNvPr>
        <xdr:cNvSpPr txBox="1"/>
      </xdr:nvSpPr>
      <xdr:spPr>
        <a:xfrm>
          <a:off x="166581" y="82683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72F9C942-4309-4F31-AF3E-AAE33B036FB9}"/>
            </a:ext>
          </a:extLst>
        </xdr:cNvPr>
        <xdr:cNvSpPr/>
      </xdr:nvSpPr>
      <xdr:spPr>
        <a:xfrm>
          <a:off x="699715" y="8414026"/>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19714A81-15A3-42A3-B1D6-8888582E7C78}"/>
            </a:ext>
          </a:extLst>
        </xdr:cNvPr>
        <xdr:cNvCxnSpPr/>
      </xdr:nvCxnSpPr>
      <xdr:spPr>
        <a:xfrm flipV="1">
          <a:off x="4259884" y="8863132"/>
          <a:ext cx="1270" cy="14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81AA44A5-A148-4267-B70F-3FB46705DC29}"/>
            </a:ext>
          </a:extLst>
        </xdr:cNvPr>
        <xdr:cNvSpPr txBox="1"/>
      </xdr:nvSpPr>
      <xdr:spPr>
        <a:xfrm>
          <a:off x="4312589" y="1027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F457BA24-9058-4172-BF5F-D3CFBA4AEEB0}"/>
            </a:ext>
          </a:extLst>
        </xdr:cNvPr>
        <xdr:cNvCxnSpPr/>
      </xdr:nvCxnSpPr>
      <xdr:spPr>
        <a:xfrm>
          <a:off x="4188460" y="1027191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EE48E903-F249-42DD-961F-967177B5F944}"/>
            </a:ext>
          </a:extLst>
        </xdr:cNvPr>
        <xdr:cNvSpPr txBox="1"/>
      </xdr:nvSpPr>
      <xdr:spPr>
        <a:xfrm>
          <a:off x="4312589" y="863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B040500C-CB89-4B69-A351-31B01891A084}"/>
            </a:ext>
          </a:extLst>
        </xdr:cNvPr>
        <xdr:cNvCxnSpPr/>
      </xdr:nvCxnSpPr>
      <xdr:spPr>
        <a:xfrm>
          <a:off x="4188460" y="886313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122820</xdr:rowOff>
    </xdr:from>
    <xdr:to>
      <xdr:col>24</xdr:col>
      <xdr:colOff>63500</xdr:colOff>
      <xdr:row>56</xdr:row>
      <xdr:rowOff>154705</xdr:rowOff>
    </xdr:to>
    <xdr:cxnSp macro="">
      <xdr:nvCxnSpPr>
        <xdr:cNvPr id="117" name="直線コネクタ 116">
          <a:extLst>
            <a:ext uri="{FF2B5EF4-FFF2-40B4-BE49-F238E27FC236}">
              <a16:creationId xmlns:a16="http://schemas.microsoft.com/office/drawing/2014/main" id="{819460C5-4DE3-4BCE-9887-957D6E76A541}"/>
            </a:ext>
          </a:extLst>
        </xdr:cNvPr>
        <xdr:cNvCxnSpPr/>
      </xdr:nvCxnSpPr>
      <xdr:spPr>
        <a:xfrm flipV="1">
          <a:off x="3501445" y="9910876"/>
          <a:ext cx="760344" cy="3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F61DC19A-8789-4FC7-A95A-C3F6B0EAD629}"/>
            </a:ext>
          </a:extLst>
        </xdr:cNvPr>
        <xdr:cNvSpPr txBox="1"/>
      </xdr:nvSpPr>
      <xdr:spPr>
        <a:xfrm>
          <a:off x="4312589" y="987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5B3A21AD-5E2C-445F-90C0-8491BB49A9E0}"/>
            </a:ext>
          </a:extLst>
        </xdr:cNvPr>
        <xdr:cNvSpPr/>
      </xdr:nvSpPr>
      <xdr:spPr>
        <a:xfrm>
          <a:off x="4210989" y="9899139"/>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154705</xdr:rowOff>
    </xdr:from>
    <xdr:to>
      <xdr:col>19</xdr:col>
      <xdr:colOff>177800</xdr:colOff>
      <xdr:row>57</xdr:row>
      <xdr:rowOff>82083</xdr:rowOff>
    </xdr:to>
    <xdr:cxnSp macro="">
      <xdr:nvCxnSpPr>
        <xdr:cNvPr id="120" name="直線コネクタ 119">
          <a:extLst>
            <a:ext uri="{FF2B5EF4-FFF2-40B4-BE49-F238E27FC236}">
              <a16:creationId xmlns:a16="http://schemas.microsoft.com/office/drawing/2014/main" id="{EA746617-7487-4C6E-A708-D651A0B6D581}"/>
            </a:ext>
          </a:extLst>
        </xdr:cNvPr>
        <xdr:cNvCxnSpPr/>
      </xdr:nvCxnSpPr>
      <xdr:spPr>
        <a:xfrm flipV="1">
          <a:off x="2674730" y="9942761"/>
          <a:ext cx="826715" cy="10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3FE7DE4E-A1EB-4E69-83AA-71290BBA1783}"/>
            </a:ext>
          </a:extLst>
        </xdr:cNvPr>
        <xdr:cNvSpPr/>
      </xdr:nvSpPr>
      <xdr:spPr>
        <a:xfrm>
          <a:off x="3450645" y="9875091"/>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32A77BD7-4202-4E31-8BE2-2D22234DBCAA}"/>
            </a:ext>
          </a:extLst>
        </xdr:cNvPr>
        <xdr:cNvSpPr txBox="1"/>
      </xdr:nvSpPr>
      <xdr:spPr>
        <a:xfrm>
          <a:off x="3249828" y="964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82083</xdr:rowOff>
    </xdr:from>
    <xdr:to>
      <xdr:col>15</xdr:col>
      <xdr:colOff>50800</xdr:colOff>
      <xdr:row>57</xdr:row>
      <xdr:rowOff>129861</xdr:rowOff>
    </xdr:to>
    <xdr:cxnSp macro="">
      <xdr:nvCxnSpPr>
        <xdr:cNvPr id="123" name="直線コネクタ 122">
          <a:extLst>
            <a:ext uri="{FF2B5EF4-FFF2-40B4-BE49-F238E27FC236}">
              <a16:creationId xmlns:a16="http://schemas.microsoft.com/office/drawing/2014/main" id="{A7FDE87E-E205-4538-AFEF-C41143BFF892}"/>
            </a:ext>
          </a:extLst>
        </xdr:cNvPr>
        <xdr:cNvCxnSpPr/>
      </xdr:nvCxnSpPr>
      <xdr:spPr>
        <a:xfrm flipV="1">
          <a:off x="1863587" y="10045067"/>
          <a:ext cx="811143"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7B7187E0-56DC-44E1-992B-B3698D1782FC}"/>
            </a:ext>
          </a:extLst>
        </xdr:cNvPr>
        <xdr:cNvSpPr/>
      </xdr:nvSpPr>
      <xdr:spPr>
        <a:xfrm>
          <a:off x="2623930" y="9939958"/>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800F94A4-D6C2-49EE-AE47-E1E9387B6DA2}"/>
            </a:ext>
          </a:extLst>
        </xdr:cNvPr>
        <xdr:cNvSpPr txBox="1"/>
      </xdr:nvSpPr>
      <xdr:spPr>
        <a:xfrm>
          <a:off x="2438684" y="971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129861</xdr:rowOff>
    </xdr:from>
    <xdr:to>
      <xdr:col>10</xdr:col>
      <xdr:colOff>114300</xdr:colOff>
      <xdr:row>57</xdr:row>
      <xdr:rowOff>151495</xdr:rowOff>
    </xdr:to>
    <xdr:cxnSp macro="">
      <xdr:nvCxnSpPr>
        <xdr:cNvPr id="126" name="直線コネクタ 125">
          <a:extLst>
            <a:ext uri="{FF2B5EF4-FFF2-40B4-BE49-F238E27FC236}">
              <a16:creationId xmlns:a16="http://schemas.microsoft.com/office/drawing/2014/main" id="{409014A1-0FA7-4F54-91BE-5F6DD87336F6}"/>
            </a:ext>
          </a:extLst>
        </xdr:cNvPr>
        <xdr:cNvCxnSpPr/>
      </xdr:nvCxnSpPr>
      <xdr:spPr>
        <a:xfrm flipV="1">
          <a:off x="1052443" y="10092845"/>
          <a:ext cx="811144" cy="2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5A1FB98C-73DC-4C1E-9B1C-F12654A3E93F}"/>
            </a:ext>
          </a:extLst>
        </xdr:cNvPr>
        <xdr:cNvSpPr/>
      </xdr:nvSpPr>
      <xdr:spPr>
        <a:xfrm>
          <a:off x="1812787" y="100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30C2723E-CBF2-4E6E-A8B7-5BE12F4BA921}"/>
            </a:ext>
          </a:extLst>
        </xdr:cNvPr>
        <xdr:cNvSpPr txBox="1"/>
      </xdr:nvSpPr>
      <xdr:spPr>
        <a:xfrm>
          <a:off x="1611969" y="977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C258708F-663E-48D1-9914-7F2502F03163}"/>
            </a:ext>
          </a:extLst>
        </xdr:cNvPr>
        <xdr:cNvSpPr/>
      </xdr:nvSpPr>
      <xdr:spPr>
        <a:xfrm>
          <a:off x="1001643" y="10011669"/>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7E68F52F-A796-4463-9268-C24C9370933A}"/>
            </a:ext>
          </a:extLst>
        </xdr:cNvPr>
        <xdr:cNvSpPr txBox="1"/>
      </xdr:nvSpPr>
      <xdr:spPr>
        <a:xfrm>
          <a:off x="800826" y="97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908DE48C-63E4-422B-A158-28343D8A3294}"/>
            </a:ext>
          </a:extLst>
        </xdr:cNvPr>
        <xdr:cNvSpPr txBox="1"/>
      </xdr:nvSpPr>
      <xdr:spPr>
        <a:xfrm>
          <a:off x="4086860"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45EF4E-9636-49AE-ABEB-3424117C273B}"/>
            </a:ext>
          </a:extLst>
        </xdr:cNvPr>
        <xdr:cNvSpPr txBox="1"/>
      </xdr:nvSpPr>
      <xdr:spPr>
        <a:xfrm>
          <a:off x="3326517"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6127AF1F-81F2-45DC-A41C-CF32254010BE}"/>
            </a:ext>
          </a:extLst>
        </xdr:cNvPr>
        <xdr:cNvSpPr txBox="1"/>
      </xdr:nvSpPr>
      <xdr:spPr>
        <a:xfrm>
          <a:off x="2499802"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5FEE3FF-D73B-40B7-834A-404088947779}"/>
            </a:ext>
          </a:extLst>
        </xdr:cNvPr>
        <xdr:cNvSpPr txBox="1"/>
      </xdr:nvSpPr>
      <xdr:spPr>
        <a:xfrm>
          <a:off x="1688658"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CD5F64EF-52BD-49DC-98D8-847CADCC7E1C}"/>
            </a:ext>
          </a:extLst>
        </xdr:cNvPr>
        <xdr:cNvSpPr txBox="1"/>
      </xdr:nvSpPr>
      <xdr:spPr>
        <a:xfrm>
          <a:off x="877515"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72020</xdr:rowOff>
    </xdr:from>
    <xdr:to>
      <xdr:col>24</xdr:col>
      <xdr:colOff>114300</xdr:colOff>
      <xdr:row>57</xdr:row>
      <xdr:rowOff>2170</xdr:rowOff>
    </xdr:to>
    <xdr:sp macro="" textlink="">
      <xdr:nvSpPr>
        <xdr:cNvPr id="136" name="楕円 135">
          <a:extLst>
            <a:ext uri="{FF2B5EF4-FFF2-40B4-BE49-F238E27FC236}">
              <a16:creationId xmlns:a16="http://schemas.microsoft.com/office/drawing/2014/main" id="{2A07A333-31CF-4BCF-987D-2EF0B438FA14}"/>
            </a:ext>
          </a:extLst>
        </xdr:cNvPr>
        <xdr:cNvSpPr/>
      </xdr:nvSpPr>
      <xdr:spPr>
        <a:xfrm>
          <a:off x="4210989" y="9860076"/>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94897</xdr:rowOff>
    </xdr:from>
    <xdr:ext cx="534377" cy="259045"/>
    <xdr:sp macro="" textlink="">
      <xdr:nvSpPr>
        <xdr:cNvPr id="137" name="物件費該当値テキスト">
          <a:extLst>
            <a:ext uri="{FF2B5EF4-FFF2-40B4-BE49-F238E27FC236}">
              <a16:creationId xmlns:a16="http://schemas.microsoft.com/office/drawing/2014/main" id="{EA62AFD7-B0C5-4850-842A-C7D86224D354}"/>
            </a:ext>
          </a:extLst>
        </xdr:cNvPr>
        <xdr:cNvSpPr txBox="1"/>
      </xdr:nvSpPr>
      <xdr:spPr>
        <a:xfrm>
          <a:off x="4312589" y="97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103905</xdr:rowOff>
    </xdr:from>
    <xdr:to>
      <xdr:col>20</xdr:col>
      <xdr:colOff>38100</xdr:colOff>
      <xdr:row>57</xdr:row>
      <xdr:rowOff>34055</xdr:rowOff>
    </xdr:to>
    <xdr:sp macro="" textlink="">
      <xdr:nvSpPr>
        <xdr:cNvPr id="138" name="楕円 137">
          <a:extLst>
            <a:ext uri="{FF2B5EF4-FFF2-40B4-BE49-F238E27FC236}">
              <a16:creationId xmlns:a16="http://schemas.microsoft.com/office/drawing/2014/main" id="{D724473A-88A9-4AE1-B6F3-7620D1E93F66}"/>
            </a:ext>
          </a:extLst>
        </xdr:cNvPr>
        <xdr:cNvSpPr/>
      </xdr:nvSpPr>
      <xdr:spPr>
        <a:xfrm>
          <a:off x="3450645" y="9891961"/>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25182</xdr:rowOff>
    </xdr:from>
    <xdr:ext cx="534377" cy="259045"/>
    <xdr:sp macro="" textlink="">
      <xdr:nvSpPr>
        <xdr:cNvPr id="139" name="テキスト ボックス 138">
          <a:extLst>
            <a:ext uri="{FF2B5EF4-FFF2-40B4-BE49-F238E27FC236}">
              <a16:creationId xmlns:a16="http://schemas.microsoft.com/office/drawing/2014/main" id="{0004785F-994A-45CF-985D-0E1151D53319}"/>
            </a:ext>
          </a:extLst>
        </xdr:cNvPr>
        <xdr:cNvSpPr txBox="1"/>
      </xdr:nvSpPr>
      <xdr:spPr>
        <a:xfrm>
          <a:off x="3249828" y="99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31283</xdr:rowOff>
    </xdr:from>
    <xdr:to>
      <xdr:col>15</xdr:col>
      <xdr:colOff>101600</xdr:colOff>
      <xdr:row>57</xdr:row>
      <xdr:rowOff>132883</xdr:rowOff>
    </xdr:to>
    <xdr:sp macro="" textlink="">
      <xdr:nvSpPr>
        <xdr:cNvPr id="140" name="楕円 139">
          <a:extLst>
            <a:ext uri="{FF2B5EF4-FFF2-40B4-BE49-F238E27FC236}">
              <a16:creationId xmlns:a16="http://schemas.microsoft.com/office/drawing/2014/main" id="{607E5517-6061-4BDA-B298-438FBF30951B}"/>
            </a:ext>
          </a:extLst>
        </xdr:cNvPr>
        <xdr:cNvSpPr/>
      </xdr:nvSpPr>
      <xdr:spPr>
        <a:xfrm>
          <a:off x="2623930" y="999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124010</xdr:rowOff>
    </xdr:from>
    <xdr:ext cx="534377" cy="259045"/>
    <xdr:sp macro="" textlink="">
      <xdr:nvSpPr>
        <xdr:cNvPr id="141" name="テキスト ボックス 140">
          <a:extLst>
            <a:ext uri="{FF2B5EF4-FFF2-40B4-BE49-F238E27FC236}">
              <a16:creationId xmlns:a16="http://schemas.microsoft.com/office/drawing/2014/main" id="{FB27AD8F-DA00-47D9-87F2-0D50F7EB5E3D}"/>
            </a:ext>
          </a:extLst>
        </xdr:cNvPr>
        <xdr:cNvSpPr txBox="1"/>
      </xdr:nvSpPr>
      <xdr:spPr>
        <a:xfrm>
          <a:off x="2438684" y="100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79061</xdr:rowOff>
    </xdr:from>
    <xdr:to>
      <xdr:col>10</xdr:col>
      <xdr:colOff>165100</xdr:colOff>
      <xdr:row>58</xdr:row>
      <xdr:rowOff>9211</xdr:rowOff>
    </xdr:to>
    <xdr:sp macro="" textlink="">
      <xdr:nvSpPr>
        <xdr:cNvPr id="142" name="楕円 141">
          <a:extLst>
            <a:ext uri="{FF2B5EF4-FFF2-40B4-BE49-F238E27FC236}">
              <a16:creationId xmlns:a16="http://schemas.microsoft.com/office/drawing/2014/main" id="{163082EE-8F4D-42E6-9558-CB321CD23135}"/>
            </a:ext>
          </a:extLst>
        </xdr:cNvPr>
        <xdr:cNvSpPr/>
      </xdr:nvSpPr>
      <xdr:spPr>
        <a:xfrm>
          <a:off x="1812787" y="1004204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338</xdr:rowOff>
    </xdr:from>
    <xdr:ext cx="534377" cy="259045"/>
    <xdr:sp macro="" textlink="">
      <xdr:nvSpPr>
        <xdr:cNvPr id="143" name="テキスト ボックス 142">
          <a:extLst>
            <a:ext uri="{FF2B5EF4-FFF2-40B4-BE49-F238E27FC236}">
              <a16:creationId xmlns:a16="http://schemas.microsoft.com/office/drawing/2014/main" id="{C3837854-E427-43B5-B1D6-F8D855BCE04E}"/>
            </a:ext>
          </a:extLst>
        </xdr:cNvPr>
        <xdr:cNvSpPr txBox="1"/>
      </xdr:nvSpPr>
      <xdr:spPr>
        <a:xfrm>
          <a:off x="1611969" y="1013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100695</xdr:rowOff>
    </xdr:from>
    <xdr:to>
      <xdr:col>6</xdr:col>
      <xdr:colOff>38100</xdr:colOff>
      <xdr:row>58</xdr:row>
      <xdr:rowOff>30845</xdr:rowOff>
    </xdr:to>
    <xdr:sp macro="" textlink="">
      <xdr:nvSpPr>
        <xdr:cNvPr id="144" name="楕円 143">
          <a:extLst>
            <a:ext uri="{FF2B5EF4-FFF2-40B4-BE49-F238E27FC236}">
              <a16:creationId xmlns:a16="http://schemas.microsoft.com/office/drawing/2014/main" id="{25B38ACB-1347-438E-A0E6-9DC7FEDDE75B}"/>
            </a:ext>
          </a:extLst>
        </xdr:cNvPr>
        <xdr:cNvSpPr/>
      </xdr:nvSpPr>
      <xdr:spPr>
        <a:xfrm>
          <a:off x="1001643" y="10063679"/>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21972</xdr:rowOff>
    </xdr:from>
    <xdr:ext cx="534377" cy="259045"/>
    <xdr:sp macro="" textlink="">
      <xdr:nvSpPr>
        <xdr:cNvPr id="145" name="テキスト ボックス 144">
          <a:extLst>
            <a:ext uri="{FF2B5EF4-FFF2-40B4-BE49-F238E27FC236}">
              <a16:creationId xmlns:a16="http://schemas.microsoft.com/office/drawing/2014/main" id="{7B24A243-EF53-4B3A-B6BF-E656B3974615}"/>
            </a:ext>
          </a:extLst>
        </xdr:cNvPr>
        <xdr:cNvSpPr txBox="1"/>
      </xdr:nvSpPr>
      <xdr:spPr>
        <a:xfrm>
          <a:off x="800826" y="101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70E41EE3-C397-4E7A-B875-8C671B112522}"/>
            </a:ext>
          </a:extLst>
        </xdr:cNvPr>
        <xdr:cNvSpPr/>
      </xdr:nvSpPr>
      <xdr:spPr>
        <a:xfrm>
          <a:off x="699715" y="11069707"/>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4803ACC7-3EE7-436C-8959-7601122242AF}"/>
            </a:ext>
          </a:extLst>
        </xdr:cNvPr>
        <xdr:cNvSpPr/>
      </xdr:nvSpPr>
      <xdr:spPr>
        <a:xfrm>
          <a:off x="826715" y="11419564"/>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83084C8B-6FAA-430C-8CF3-90FE2E2054A9}"/>
            </a:ext>
          </a:extLst>
        </xdr:cNvPr>
        <xdr:cNvSpPr/>
      </xdr:nvSpPr>
      <xdr:spPr>
        <a:xfrm>
          <a:off x="826715" y="11626243"/>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5983E1C8-9BFE-4896-9E2B-AF8922C31E9A}"/>
            </a:ext>
          </a:extLst>
        </xdr:cNvPr>
        <xdr:cNvSpPr/>
      </xdr:nvSpPr>
      <xdr:spPr>
        <a:xfrm>
          <a:off x="1749287"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EEDD0E6C-1788-49F5-B841-8D9466EC8C2F}"/>
            </a:ext>
          </a:extLst>
        </xdr:cNvPr>
        <xdr:cNvSpPr/>
      </xdr:nvSpPr>
      <xdr:spPr>
        <a:xfrm>
          <a:off x="1749287"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293BD834-BF20-48B9-A7C5-513F9F86BBD3}"/>
            </a:ext>
          </a:extLst>
        </xdr:cNvPr>
        <xdr:cNvSpPr/>
      </xdr:nvSpPr>
      <xdr:spPr>
        <a:xfrm>
          <a:off x="2798859"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61DFD868-5273-48D8-9A9B-F5BAC3387F41}"/>
            </a:ext>
          </a:extLst>
        </xdr:cNvPr>
        <xdr:cNvSpPr/>
      </xdr:nvSpPr>
      <xdr:spPr>
        <a:xfrm>
          <a:off x="2798859"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2D198274-CCCF-4B47-B3E2-12676C805A69}"/>
            </a:ext>
          </a:extLst>
        </xdr:cNvPr>
        <xdr:cNvSpPr/>
      </xdr:nvSpPr>
      <xdr:spPr>
        <a:xfrm>
          <a:off x="699715" y="11912600"/>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E3DA94F0-A655-4F9E-BFA9-D70D4A92937F}"/>
            </a:ext>
          </a:extLst>
        </xdr:cNvPr>
        <xdr:cNvSpPr txBox="1"/>
      </xdr:nvSpPr>
      <xdr:spPr>
        <a:xfrm>
          <a:off x="677186" y="1171862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1C675D48-0A28-4EEB-81DC-8BC75AE1BF42}"/>
            </a:ext>
          </a:extLst>
        </xdr:cNvPr>
        <xdr:cNvCxnSpPr/>
      </xdr:nvCxnSpPr>
      <xdr:spPr>
        <a:xfrm>
          <a:off x="699715" y="1424382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5F327B40-08EE-4B33-92AD-D517689A9936}"/>
            </a:ext>
          </a:extLst>
        </xdr:cNvPr>
        <xdr:cNvCxnSpPr/>
      </xdr:nvCxnSpPr>
      <xdr:spPr>
        <a:xfrm>
          <a:off x="699715" y="1377618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B6C9C1B4-EAC5-4916-9119-0284FDCBE24D}"/>
            </a:ext>
          </a:extLst>
        </xdr:cNvPr>
        <xdr:cNvSpPr txBox="1"/>
      </xdr:nvSpPr>
      <xdr:spPr>
        <a:xfrm>
          <a:off x="482071" y="1363048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F7D814BD-DA97-42D4-BF5B-B446863A284F}"/>
            </a:ext>
          </a:extLst>
        </xdr:cNvPr>
        <xdr:cNvCxnSpPr/>
      </xdr:nvCxnSpPr>
      <xdr:spPr>
        <a:xfrm>
          <a:off x="699715" y="1331203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D8D3540D-A7FD-4A54-9801-2BD37709A56D}"/>
            </a:ext>
          </a:extLst>
        </xdr:cNvPr>
        <xdr:cNvSpPr txBox="1"/>
      </xdr:nvSpPr>
      <xdr:spPr>
        <a:xfrm>
          <a:off x="215130" y="1316632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D37B1698-5475-4898-B059-3DA91B2501F6}"/>
            </a:ext>
          </a:extLst>
        </xdr:cNvPr>
        <xdr:cNvCxnSpPr/>
      </xdr:nvCxnSpPr>
      <xdr:spPr>
        <a:xfrm>
          <a:off x="699715" y="1284439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D749AE41-6A94-4DAC-9941-9D8C4523BDCF}"/>
            </a:ext>
          </a:extLst>
        </xdr:cNvPr>
        <xdr:cNvSpPr txBox="1"/>
      </xdr:nvSpPr>
      <xdr:spPr>
        <a:xfrm>
          <a:off x="215130" y="126986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67A2E96A-0967-4A1C-900F-1A6F2F55E5C0}"/>
            </a:ext>
          </a:extLst>
        </xdr:cNvPr>
        <xdr:cNvCxnSpPr/>
      </xdr:nvCxnSpPr>
      <xdr:spPr>
        <a:xfrm>
          <a:off x="699715" y="1237675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A57A10FC-C40C-4D63-B627-8EFC403187CE}"/>
            </a:ext>
          </a:extLst>
        </xdr:cNvPr>
        <xdr:cNvSpPr txBox="1"/>
      </xdr:nvSpPr>
      <xdr:spPr>
        <a:xfrm>
          <a:off x="215130" y="122310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36921B4B-F358-41BC-9FC4-9BB1A1D37385}"/>
            </a:ext>
          </a:extLst>
        </xdr:cNvPr>
        <xdr:cNvCxnSpPr/>
      </xdr:nvCxnSpPr>
      <xdr:spPr>
        <a:xfrm>
          <a:off x="699715" y="1191260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D70C8B4-D75A-4122-9961-FD458CC56974}"/>
            </a:ext>
          </a:extLst>
        </xdr:cNvPr>
        <xdr:cNvSpPr txBox="1"/>
      </xdr:nvSpPr>
      <xdr:spPr>
        <a:xfrm>
          <a:off x="215130" y="117668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586D28F-841A-4C1E-A6FC-B7A32DEEE145}"/>
            </a:ext>
          </a:extLst>
        </xdr:cNvPr>
        <xdr:cNvSpPr/>
      </xdr:nvSpPr>
      <xdr:spPr>
        <a:xfrm>
          <a:off x="699715" y="11912600"/>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195DE55-6EB4-415E-8755-7442D818446B}"/>
            </a:ext>
          </a:extLst>
        </xdr:cNvPr>
        <xdr:cNvCxnSpPr/>
      </xdr:nvCxnSpPr>
      <xdr:spPr>
        <a:xfrm flipV="1">
          <a:off x="4259884" y="12490261"/>
          <a:ext cx="1270" cy="125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F10CA255-4F63-4E90-B790-F01C0768D0D1}"/>
            </a:ext>
          </a:extLst>
        </xdr:cNvPr>
        <xdr:cNvSpPr txBox="1"/>
      </xdr:nvSpPr>
      <xdr:spPr>
        <a:xfrm>
          <a:off x="4312589" y="1374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6E7A0901-B25D-41B3-94DE-E2670A4D8961}"/>
            </a:ext>
          </a:extLst>
        </xdr:cNvPr>
        <xdr:cNvCxnSpPr/>
      </xdr:nvCxnSpPr>
      <xdr:spPr>
        <a:xfrm>
          <a:off x="4188460" y="1374221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85F83CC7-5CF9-493C-8946-229D86EB9BA0}"/>
            </a:ext>
          </a:extLst>
        </xdr:cNvPr>
        <xdr:cNvSpPr txBox="1"/>
      </xdr:nvSpPr>
      <xdr:spPr>
        <a:xfrm>
          <a:off x="4312589" y="1226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DA448FFD-D4D7-421B-B407-0F0B15B2B054}"/>
            </a:ext>
          </a:extLst>
        </xdr:cNvPr>
        <xdr:cNvCxnSpPr/>
      </xdr:nvCxnSpPr>
      <xdr:spPr>
        <a:xfrm>
          <a:off x="4188460" y="1249026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146695</xdr:rowOff>
    </xdr:from>
    <xdr:to>
      <xdr:col>24</xdr:col>
      <xdr:colOff>63500</xdr:colOff>
      <xdr:row>77</xdr:row>
      <xdr:rowOff>160914</xdr:rowOff>
    </xdr:to>
    <xdr:cxnSp macro="">
      <xdr:nvCxnSpPr>
        <xdr:cNvPr id="172" name="直線コネクタ 171">
          <a:extLst>
            <a:ext uri="{FF2B5EF4-FFF2-40B4-BE49-F238E27FC236}">
              <a16:creationId xmlns:a16="http://schemas.microsoft.com/office/drawing/2014/main" id="{A922D3AE-0ACF-4031-B335-B26F253007B8}"/>
            </a:ext>
          </a:extLst>
        </xdr:cNvPr>
        <xdr:cNvCxnSpPr/>
      </xdr:nvCxnSpPr>
      <xdr:spPr>
        <a:xfrm>
          <a:off x="3501445" y="13608253"/>
          <a:ext cx="760344"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DBF0CF3D-A892-42FB-B548-3720EF129F19}"/>
            </a:ext>
          </a:extLst>
        </xdr:cNvPr>
        <xdr:cNvSpPr txBox="1"/>
      </xdr:nvSpPr>
      <xdr:spPr>
        <a:xfrm>
          <a:off x="4312589" y="13390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33F91557-B118-4606-9F3F-0CDD6C8A84BD}"/>
            </a:ext>
          </a:extLst>
        </xdr:cNvPr>
        <xdr:cNvSpPr/>
      </xdr:nvSpPr>
      <xdr:spPr>
        <a:xfrm>
          <a:off x="4210989" y="1354250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124155</xdr:rowOff>
    </xdr:from>
    <xdr:to>
      <xdr:col>19</xdr:col>
      <xdr:colOff>177800</xdr:colOff>
      <xdr:row>77</xdr:row>
      <xdr:rowOff>146695</xdr:rowOff>
    </xdr:to>
    <xdr:cxnSp macro="">
      <xdr:nvCxnSpPr>
        <xdr:cNvPr id="175" name="直線コネクタ 174">
          <a:extLst>
            <a:ext uri="{FF2B5EF4-FFF2-40B4-BE49-F238E27FC236}">
              <a16:creationId xmlns:a16="http://schemas.microsoft.com/office/drawing/2014/main" id="{38894DFB-A866-46EE-88AD-71DB8F9F2723}"/>
            </a:ext>
          </a:extLst>
        </xdr:cNvPr>
        <xdr:cNvCxnSpPr/>
      </xdr:nvCxnSpPr>
      <xdr:spPr>
        <a:xfrm>
          <a:off x="2674730" y="13585713"/>
          <a:ext cx="826715"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B65D2766-BA7E-42D1-9541-2A1F0328B613}"/>
            </a:ext>
          </a:extLst>
        </xdr:cNvPr>
        <xdr:cNvSpPr/>
      </xdr:nvSpPr>
      <xdr:spPr>
        <a:xfrm>
          <a:off x="3450645" y="13539211"/>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B39E8DAB-35F1-446A-BD6F-F31DD2BDDCC9}"/>
            </a:ext>
          </a:extLst>
        </xdr:cNvPr>
        <xdr:cNvSpPr txBox="1"/>
      </xdr:nvSpPr>
      <xdr:spPr>
        <a:xfrm>
          <a:off x="3282145" y="1331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84082</xdr:rowOff>
    </xdr:from>
    <xdr:to>
      <xdr:col>15</xdr:col>
      <xdr:colOff>50800</xdr:colOff>
      <xdr:row>77</xdr:row>
      <xdr:rowOff>124155</xdr:rowOff>
    </xdr:to>
    <xdr:cxnSp macro="">
      <xdr:nvCxnSpPr>
        <xdr:cNvPr id="178" name="直線コネクタ 177">
          <a:extLst>
            <a:ext uri="{FF2B5EF4-FFF2-40B4-BE49-F238E27FC236}">
              <a16:creationId xmlns:a16="http://schemas.microsoft.com/office/drawing/2014/main" id="{DA5F84DE-B96B-4BD2-BED9-90B9E8A82962}"/>
            </a:ext>
          </a:extLst>
        </xdr:cNvPr>
        <xdr:cNvCxnSpPr/>
      </xdr:nvCxnSpPr>
      <xdr:spPr>
        <a:xfrm>
          <a:off x="1863587" y="13545640"/>
          <a:ext cx="811143" cy="4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430D0F26-A225-430D-B65F-6E37CE2B7F9F}"/>
            </a:ext>
          </a:extLst>
        </xdr:cNvPr>
        <xdr:cNvSpPr/>
      </xdr:nvSpPr>
      <xdr:spPr>
        <a:xfrm>
          <a:off x="2623930" y="1352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74D68FF2-365C-44E3-A908-C57E30C60C29}"/>
            </a:ext>
          </a:extLst>
        </xdr:cNvPr>
        <xdr:cNvSpPr txBox="1"/>
      </xdr:nvSpPr>
      <xdr:spPr>
        <a:xfrm>
          <a:off x="2455430" y="1329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84082</xdr:rowOff>
    </xdr:from>
    <xdr:to>
      <xdr:col>10</xdr:col>
      <xdr:colOff>114300</xdr:colOff>
      <xdr:row>78</xdr:row>
      <xdr:rowOff>20713</xdr:rowOff>
    </xdr:to>
    <xdr:cxnSp macro="">
      <xdr:nvCxnSpPr>
        <xdr:cNvPr id="181" name="直線コネクタ 180">
          <a:extLst>
            <a:ext uri="{FF2B5EF4-FFF2-40B4-BE49-F238E27FC236}">
              <a16:creationId xmlns:a16="http://schemas.microsoft.com/office/drawing/2014/main" id="{188FDD72-A2F4-455B-8C1B-32BB53EC2886}"/>
            </a:ext>
          </a:extLst>
        </xdr:cNvPr>
        <xdr:cNvCxnSpPr/>
      </xdr:nvCxnSpPr>
      <xdr:spPr>
        <a:xfrm flipV="1">
          <a:off x="1052443" y="13545640"/>
          <a:ext cx="811144" cy="1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1F7A4974-BEBE-4281-AE76-67C603F6FB39}"/>
            </a:ext>
          </a:extLst>
        </xdr:cNvPr>
        <xdr:cNvSpPr/>
      </xdr:nvSpPr>
      <xdr:spPr>
        <a:xfrm>
          <a:off x="1812787" y="1353687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DD5D17D6-2890-4DD9-9CA8-F6377EA5E42E}"/>
            </a:ext>
          </a:extLst>
        </xdr:cNvPr>
        <xdr:cNvSpPr txBox="1"/>
      </xdr:nvSpPr>
      <xdr:spPr>
        <a:xfrm>
          <a:off x="1644286" y="1362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3D1682D2-9297-46E3-9676-BEE4B0AD1678}"/>
            </a:ext>
          </a:extLst>
        </xdr:cNvPr>
        <xdr:cNvSpPr/>
      </xdr:nvSpPr>
      <xdr:spPr>
        <a:xfrm>
          <a:off x="1001643" y="1360545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C0992763-BB5E-4A24-9149-C7D393F4AF3C}"/>
            </a:ext>
          </a:extLst>
        </xdr:cNvPr>
        <xdr:cNvSpPr txBox="1"/>
      </xdr:nvSpPr>
      <xdr:spPr>
        <a:xfrm>
          <a:off x="833143" y="137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DC7FC84B-14E0-43B1-8D16-603D6C6CC07C}"/>
            </a:ext>
          </a:extLst>
        </xdr:cNvPr>
        <xdr:cNvSpPr txBox="1"/>
      </xdr:nvSpPr>
      <xdr:spPr>
        <a:xfrm>
          <a:off x="4086860"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92D25AF1-567A-4B63-80F6-360A93DFC43F}"/>
            </a:ext>
          </a:extLst>
        </xdr:cNvPr>
        <xdr:cNvSpPr txBox="1"/>
      </xdr:nvSpPr>
      <xdr:spPr>
        <a:xfrm>
          <a:off x="3326517"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B208FDFA-1683-422B-B11F-3924DAB8AD7D}"/>
            </a:ext>
          </a:extLst>
        </xdr:cNvPr>
        <xdr:cNvSpPr txBox="1"/>
      </xdr:nvSpPr>
      <xdr:spPr>
        <a:xfrm>
          <a:off x="2499802"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FCE8D7A-AE86-4B53-8BCD-E586BEC8C2F9}"/>
            </a:ext>
          </a:extLst>
        </xdr:cNvPr>
        <xdr:cNvSpPr txBox="1"/>
      </xdr:nvSpPr>
      <xdr:spPr>
        <a:xfrm>
          <a:off x="1688658"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CDB0D80-9503-4C79-B594-B098996B1DE4}"/>
            </a:ext>
          </a:extLst>
        </xdr:cNvPr>
        <xdr:cNvSpPr txBox="1"/>
      </xdr:nvSpPr>
      <xdr:spPr>
        <a:xfrm>
          <a:off x="877515"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110114</xdr:rowOff>
    </xdr:from>
    <xdr:to>
      <xdr:col>24</xdr:col>
      <xdr:colOff>114300</xdr:colOff>
      <xdr:row>78</xdr:row>
      <xdr:rowOff>40264</xdr:rowOff>
    </xdr:to>
    <xdr:sp macro="" textlink="">
      <xdr:nvSpPr>
        <xdr:cNvPr id="191" name="楕円 190">
          <a:extLst>
            <a:ext uri="{FF2B5EF4-FFF2-40B4-BE49-F238E27FC236}">
              <a16:creationId xmlns:a16="http://schemas.microsoft.com/office/drawing/2014/main" id="{48E3C8E4-C13B-418A-A40A-DD751F74B771}"/>
            </a:ext>
          </a:extLst>
        </xdr:cNvPr>
        <xdr:cNvSpPr/>
      </xdr:nvSpPr>
      <xdr:spPr>
        <a:xfrm>
          <a:off x="4210989" y="13571672"/>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59372</xdr:rowOff>
    </xdr:from>
    <xdr:ext cx="469744" cy="259045"/>
    <xdr:sp macro="" textlink="">
      <xdr:nvSpPr>
        <xdr:cNvPr id="192" name="維持補修費該当値テキスト">
          <a:extLst>
            <a:ext uri="{FF2B5EF4-FFF2-40B4-BE49-F238E27FC236}">
              <a16:creationId xmlns:a16="http://schemas.microsoft.com/office/drawing/2014/main" id="{5185FA57-E96C-4779-AD4B-1C127F58632B}"/>
            </a:ext>
          </a:extLst>
        </xdr:cNvPr>
        <xdr:cNvSpPr txBox="1"/>
      </xdr:nvSpPr>
      <xdr:spPr>
        <a:xfrm>
          <a:off x="4312589" y="1352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95895</xdr:rowOff>
    </xdr:from>
    <xdr:to>
      <xdr:col>20</xdr:col>
      <xdr:colOff>38100</xdr:colOff>
      <xdr:row>78</xdr:row>
      <xdr:rowOff>26045</xdr:rowOff>
    </xdr:to>
    <xdr:sp macro="" textlink="">
      <xdr:nvSpPr>
        <xdr:cNvPr id="193" name="楕円 192">
          <a:extLst>
            <a:ext uri="{FF2B5EF4-FFF2-40B4-BE49-F238E27FC236}">
              <a16:creationId xmlns:a16="http://schemas.microsoft.com/office/drawing/2014/main" id="{FF666B2A-870A-4AF6-80AC-6846440E8359}"/>
            </a:ext>
          </a:extLst>
        </xdr:cNvPr>
        <xdr:cNvSpPr/>
      </xdr:nvSpPr>
      <xdr:spPr>
        <a:xfrm>
          <a:off x="3450645" y="13557453"/>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17172</xdr:rowOff>
    </xdr:from>
    <xdr:ext cx="469744" cy="259045"/>
    <xdr:sp macro="" textlink="">
      <xdr:nvSpPr>
        <xdr:cNvPr id="194" name="テキスト ボックス 193">
          <a:extLst>
            <a:ext uri="{FF2B5EF4-FFF2-40B4-BE49-F238E27FC236}">
              <a16:creationId xmlns:a16="http://schemas.microsoft.com/office/drawing/2014/main" id="{DD2F0B6E-16AB-4B18-8C81-B3B34ACF46CF}"/>
            </a:ext>
          </a:extLst>
        </xdr:cNvPr>
        <xdr:cNvSpPr txBox="1"/>
      </xdr:nvSpPr>
      <xdr:spPr>
        <a:xfrm>
          <a:off x="3282145" y="136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73355</xdr:rowOff>
    </xdr:from>
    <xdr:to>
      <xdr:col>15</xdr:col>
      <xdr:colOff>101600</xdr:colOff>
      <xdr:row>78</xdr:row>
      <xdr:rowOff>3505</xdr:rowOff>
    </xdr:to>
    <xdr:sp macro="" textlink="">
      <xdr:nvSpPr>
        <xdr:cNvPr id="195" name="楕円 194">
          <a:extLst>
            <a:ext uri="{FF2B5EF4-FFF2-40B4-BE49-F238E27FC236}">
              <a16:creationId xmlns:a16="http://schemas.microsoft.com/office/drawing/2014/main" id="{3B3344D2-B898-4E51-B747-69614298C07D}"/>
            </a:ext>
          </a:extLst>
        </xdr:cNvPr>
        <xdr:cNvSpPr/>
      </xdr:nvSpPr>
      <xdr:spPr>
        <a:xfrm>
          <a:off x="2623930" y="1353491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166082</xdr:rowOff>
    </xdr:from>
    <xdr:ext cx="469744" cy="259045"/>
    <xdr:sp macro="" textlink="">
      <xdr:nvSpPr>
        <xdr:cNvPr id="196" name="テキスト ボックス 195">
          <a:extLst>
            <a:ext uri="{FF2B5EF4-FFF2-40B4-BE49-F238E27FC236}">
              <a16:creationId xmlns:a16="http://schemas.microsoft.com/office/drawing/2014/main" id="{A944FD71-D7C9-446C-B1CA-E63828C21C2D}"/>
            </a:ext>
          </a:extLst>
        </xdr:cNvPr>
        <xdr:cNvSpPr txBox="1"/>
      </xdr:nvSpPr>
      <xdr:spPr>
        <a:xfrm>
          <a:off x="2455430" y="136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33282</xdr:rowOff>
    </xdr:from>
    <xdr:to>
      <xdr:col>10</xdr:col>
      <xdr:colOff>165100</xdr:colOff>
      <xdr:row>77</xdr:row>
      <xdr:rowOff>134882</xdr:rowOff>
    </xdr:to>
    <xdr:sp macro="" textlink="">
      <xdr:nvSpPr>
        <xdr:cNvPr id="197" name="楕円 196">
          <a:extLst>
            <a:ext uri="{FF2B5EF4-FFF2-40B4-BE49-F238E27FC236}">
              <a16:creationId xmlns:a16="http://schemas.microsoft.com/office/drawing/2014/main" id="{E2F86E05-B8FE-42D9-A943-77838B037423}"/>
            </a:ext>
          </a:extLst>
        </xdr:cNvPr>
        <xdr:cNvSpPr/>
      </xdr:nvSpPr>
      <xdr:spPr>
        <a:xfrm>
          <a:off x="1812787" y="134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151409</xdr:rowOff>
    </xdr:from>
    <xdr:ext cx="469744" cy="259045"/>
    <xdr:sp macro="" textlink="">
      <xdr:nvSpPr>
        <xdr:cNvPr id="198" name="テキスト ボックス 197">
          <a:extLst>
            <a:ext uri="{FF2B5EF4-FFF2-40B4-BE49-F238E27FC236}">
              <a16:creationId xmlns:a16="http://schemas.microsoft.com/office/drawing/2014/main" id="{958A6189-2C57-43A2-932F-683C21E26A45}"/>
            </a:ext>
          </a:extLst>
        </xdr:cNvPr>
        <xdr:cNvSpPr txBox="1"/>
      </xdr:nvSpPr>
      <xdr:spPr>
        <a:xfrm>
          <a:off x="1644286" y="1326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141363</xdr:rowOff>
    </xdr:from>
    <xdr:to>
      <xdr:col>6</xdr:col>
      <xdr:colOff>38100</xdr:colOff>
      <xdr:row>78</xdr:row>
      <xdr:rowOff>71513</xdr:rowOff>
    </xdr:to>
    <xdr:sp macro="" textlink="">
      <xdr:nvSpPr>
        <xdr:cNvPr id="199" name="楕円 198">
          <a:extLst>
            <a:ext uri="{FF2B5EF4-FFF2-40B4-BE49-F238E27FC236}">
              <a16:creationId xmlns:a16="http://schemas.microsoft.com/office/drawing/2014/main" id="{0721B3D3-358A-4439-A0BC-816B19C9335F}"/>
            </a:ext>
          </a:extLst>
        </xdr:cNvPr>
        <xdr:cNvSpPr/>
      </xdr:nvSpPr>
      <xdr:spPr>
        <a:xfrm>
          <a:off x="1001643" y="13602921"/>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88040</xdr:rowOff>
    </xdr:from>
    <xdr:ext cx="469744" cy="259045"/>
    <xdr:sp macro="" textlink="">
      <xdr:nvSpPr>
        <xdr:cNvPr id="200" name="テキスト ボックス 199">
          <a:extLst>
            <a:ext uri="{FF2B5EF4-FFF2-40B4-BE49-F238E27FC236}">
              <a16:creationId xmlns:a16="http://schemas.microsoft.com/office/drawing/2014/main" id="{9BDBF0B1-CC4F-4C08-B885-12CC44CBCA80}"/>
            </a:ext>
          </a:extLst>
        </xdr:cNvPr>
        <xdr:cNvSpPr txBox="1"/>
      </xdr:nvSpPr>
      <xdr:spPr>
        <a:xfrm>
          <a:off x="833143" y="1337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E302F180-D238-429F-B09E-7A5A351C6BBB}"/>
            </a:ext>
          </a:extLst>
        </xdr:cNvPr>
        <xdr:cNvSpPr/>
      </xdr:nvSpPr>
      <xdr:spPr>
        <a:xfrm>
          <a:off x="699715" y="14568280"/>
          <a:ext cx="4312588"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998DF919-2935-4C62-A2B0-CF3588EC9909}"/>
            </a:ext>
          </a:extLst>
        </xdr:cNvPr>
        <xdr:cNvSpPr/>
      </xdr:nvSpPr>
      <xdr:spPr>
        <a:xfrm>
          <a:off x="826715" y="14918138"/>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5FE9E38-7E7E-4A88-8494-9E72A32000B5}"/>
            </a:ext>
          </a:extLst>
        </xdr:cNvPr>
        <xdr:cNvSpPr/>
      </xdr:nvSpPr>
      <xdr:spPr>
        <a:xfrm>
          <a:off x="826715" y="15124817"/>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D1FADCAE-52E9-4BDA-BE41-9AB267B0D7AF}"/>
            </a:ext>
          </a:extLst>
        </xdr:cNvPr>
        <xdr:cNvSpPr/>
      </xdr:nvSpPr>
      <xdr:spPr>
        <a:xfrm>
          <a:off x="1749287"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48633842-E313-4FD3-9F6B-6546898DAB70}"/>
            </a:ext>
          </a:extLst>
        </xdr:cNvPr>
        <xdr:cNvSpPr/>
      </xdr:nvSpPr>
      <xdr:spPr>
        <a:xfrm>
          <a:off x="1749287"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A8180E70-EEB8-4E36-BE5C-56644A8D8B2B}"/>
            </a:ext>
          </a:extLst>
        </xdr:cNvPr>
        <xdr:cNvSpPr/>
      </xdr:nvSpPr>
      <xdr:spPr>
        <a:xfrm>
          <a:off x="2798859"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C0554225-CCC2-416E-821F-3EE5B229446A}"/>
            </a:ext>
          </a:extLst>
        </xdr:cNvPr>
        <xdr:cNvSpPr/>
      </xdr:nvSpPr>
      <xdr:spPr>
        <a:xfrm>
          <a:off x="2798859"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B6317474-272A-423F-AB38-42433569FB5A}"/>
            </a:ext>
          </a:extLst>
        </xdr:cNvPr>
        <xdr:cNvSpPr/>
      </xdr:nvSpPr>
      <xdr:spPr>
        <a:xfrm>
          <a:off x="699715" y="15411174"/>
          <a:ext cx="4312588"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808A813A-FBC2-49BA-85F1-65818A50CF8B}"/>
            </a:ext>
          </a:extLst>
        </xdr:cNvPr>
        <xdr:cNvSpPr txBox="1"/>
      </xdr:nvSpPr>
      <xdr:spPr>
        <a:xfrm>
          <a:off x="677186" y="152171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6833DF85-E956-4E68-BE99-F56970D617EE}"/>
            </a:ext>
          </a:extLst>
        </xdr:cNvPr>
        <xdr:cNvCxnSpPr/>
      </xdr:nvCxnSpPr>
      <xdr:spPr>
        <a:xfrm>
          <a:off x="699715" y="1766288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4EC9A93B-9E4A-4B5C-B61B-D8B8B6D25CF3}"/>
            </a:ext>
          </a:extLst>
        </xdr:cNvPr>
        <xdr:cNvSpPr txBox="1"/>
      </xdr:nvSpPr>
      <xdr:spPr>
        <a:xfrm>
          <a:off x="215130" y="17525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6690FAA3-D93E-43D3-AD6E-A111219FAA7E}"/>
            </a:ext>
          </a:extLst>
        </xdr:cNvPr>
        <xdr:cNvCxnSpPr/>
      </xdr:nvCxnSpPr>
      <xdr:spPr>
        <a:xfrm>
          <a:off x="699715" y="1729082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4EE2D6DE-704C-4630-8F52-EF60B2429C5A}"/>
            </a:ext>
          </a:extLst>
        </xdr:cNvPr>
        <xdr:cNvSpPr txBox="1"/>
      </xdr:nvSpPr>
      <xdr:spPr>
        <a:xfrm>
          <a:off x="215130" y="171530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7B40FB82-E247-4C4C-A3FE-BD9C8302A860}"/>
            </a:ext>
          </a:extLst>
        </xdr:cNvPr>
        <xdr:cNvCxnSpPr/>
      </xdr:nvCxnSpPr>
      <xdr:spPr>
        <a:xfrm>
          <a:off x="699715" y="16918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EDAB8D8-CF4D-4484-B43F-591318A8635B}"/>
            </a:ext>
          </a:extLst>
        </xdr:cNvPr>
        <xdr:cNvSpPr txBox="1"/>
      </xdr:nvSpPr>
      <xdr:spPr>
        <a:xfrm>
          <a:off x="215130" y="167810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A598E7EE-7AF4-4969-9E05-E7E83D4BAA17}"/>
            </a:ext>
          </a:extLst>
        </xdr:cNvPr>
        <xdr:cNvCxnSpPr/>
      </xdr:nvCxnSpPr>
      <xdr:spPr>
        <a:xfrm>
          <a:off x="699715" y="1655119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AF851815-D483-4663-B82F-81CDBBD1B79C}"/>
            </a:ext>
          </a:extLst>
        </xdr:cNvPr>
        <xdr:cNvSpPr txBox="1"/>
      </xdr:nvSpPr>
      <xdr:spPr>
        <a:xfrm>
          <a:off x="166581" y="164134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581ABB40-532F-48F2-A428-F8BCE6D649A4}"/>
            </a:ext>
          </a:extLst>
        </xdr:cNvPr>
        <xdr:cNvCxnSpPr/>
      </xdr:nvCxnSpPr>
      <xdr:spPr>
        <a:xfrm>
          <a:off x="699715" y="1617913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4949ADF7-B5AF-4758-928A-E6FEAF0026E7}"/>
            </a:ext>
          </a:extLst>
        </xdr:cNvPr>
        <xdr:cNvSpPr txBox="1"/>
      </xdr:nvSpPr>
      <xdr:spPr>
        <a:xfrm>
          <a:off x="166581" y="160413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9BBD6E8-E997-44BF-B8AF-5A80324AA98B}"/>
            </a:ext>
          </a:extLst>
        </xdr:cNvPr>
        <xdr:cNvCxnSpPr/>
      </xdr:nvCxnSpPr>
      <xdr:spPr>
        <a:xfrm>
          <a:off x="699715" y="1579913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2B88825D-C86B-475F-B825-5123E7D409C2}"/>
            </a:ext>
          </a:extLst>
        </xdr:cNvPr>
        <xdr:cNvSpPr txBox="1"/>
      </xdr:nvSpPr>
      <xdr:spPr>
        <a:xfrm>
          <a:off x="166581" y="156534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EFBCBAF-81A3-40F7-BAD6-D5561AC5F3E0}"/>
            </a:ext>
          </a:extLst>
        </xdr:cNvPr>
        <xdr:cNvCxnSpPr/>
      </xdr:nvCxnSpPr>
      <xdr:spPr>
        <a:xfrm>
          <a:off x="699715" y="15411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75E43F7B-1B4B-43F7-936F-071DE0124A2A}"/>
            </a:ext>
          </a:extLst>
        </xdr:cNvPr>
        <xdr:cNvSpPr txBox="1"/>
      </xdr:nvSpPr>
      <xdr:spPr>
        <a:xfrm>
          <a:off x="166581" y="152654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8454ED2B-51CC-4725-8591-BFCFBCD97026}"/>
            </a:ext>
          </a:extLst>
        </xdr:cNvPr>
        <xdr:cNvSpPr/>
      </xdr:nvSpPr>
      <xdr:spPr>
        <a:xfrm>
          <a:off x="699715" y="15411174"/>
          <a:ext cx="4312588"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1E2CD9A9-39EF-49C1-B7DD-B6993DEA26BB}"/>
            </a:ext>
          </a:extLst>
        </xdr:cNvPr>
        <xdr:cNvCxnSpPr/>
      </xdr:nvCxnSpPr>
      <xdr:spPr>
        <a:xfrm flipV="1">
          <a:off x="4259884" y="15784856"/>
          <a:ext cx="1270" cy="149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5D41DB6-8CEF-4B1E-8012-3CB24FA4F8E6}"/>
            </a:ext>
          </a:extLst>
        </xdr:cNvPr>
        <xdr:cNvSpPr txBox="1"/>
      </xdr:nvSpPr>
      <xdr:spPr>
        <a:xfrm>
          <a:off x="4312589" y="172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B2F46885-3FB9-47CC-82AC-AB2EFF9A98B8}"/>
            </a:ext>
          </a:extLst>
        </xdr:cNvPr>
        <xdr:cNvCxnSpPr/>
      </xdr:nvCxnSpPr>
      <xdr:spPr>
        <a:xfrm>
          <a:off x="4188460" y="1728238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1AB68F68-6F5F-4F83-BFDA-7DA5D8665819}"/>
            </a:ext>
          </a:extLst>
        </xdr:cNvPr>
        <xdr:cNvSpPr txBox="1"/>
      </xdr:nvSpPr>
      <xdr:spPr>
        <a:xfrm>
          <a:off x="4312589" y="1555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99CF0C83-CE0C-408A-97E6-5372DDEE59CB}"/>
            </a:ext>
          </a:extLst>
        </xdr:cNvPr>
        <xdr:cNvCxnSpPr/>
      </xdr:nvCxnSpPr>
      <xdr:spPr>
        <a:xfrm>
          <a:off x="4188460" y="1578485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169799</xdr:rowOff>
    </xdr:from>
    <xdr:to>
      <xdr:col>24</xdr:col>
      <xdr:colOff>63500</xdr:colOff>
      <xdr:row>96</xdr:row>
      <xdr:rowOff>164667</xdr:rowOff>
    </xdr:to>
    <xdr:cxnSp macro="">
      <xdr:nvCxnSpPr>
        <xdr:cNvPr id="230" name="直線コネクタ 229">
          <a:extLst>
            <a:ext uri="{FF2B5EF4-FFF2-40B4-BE49-F238E27FC236}">
              <a16:creationId xmlns:a16="http://schemas.microsoft.com/office/drawing/2014/main" id="{F0EC9F00-7EAB-41D2-B549-B6ED5AF0E199}"/>
            </a:ext>
          </a:extLst>
        </xdr:cNvPr>
        <xdr:cNvCxnSpPr/>
      </xdr:nvCxnSpPr>
      <xdr:spPr>
        <a:xfrm flipV="1">
          <a:off x="3501445" y="16748269"/>
          <a:ext cx="760344" cy="16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80021ECE-F245-4D7D-8EE2-64EEE12B6A23}"/>
            </a:ext>
          </a:extLst>
        </xdr:cNvPr>
        <xdr:cNvSpPr txBox="1"/>
      </xdr:nvSpPr>
      <xdr:spPr>
        <a:xfrm>
          <a:off x="4312589" y="167112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A9B3D478-C1A0-423B-B14B-A629CC201636}"/>
            </a:ext>
          </a:extLst>
        </xdr:cNvPr>
        <xdr:cNvSpPr/>
      </xdr:nvSpPr>
      <xdr:spPr>
        <a:xfrm>
          <a:off x="4210989" y="16732851"/>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45149</xdr:rowOff>
    </xdr:from>
    <xdr:to>
      <xdr:col>19</xdr:col>
      <xdr:colOff>177800</xdr:colOff>
      <xdr:row>96</xdr:row>
      <xdr:rowOff>164667</xdr:rowOff>
    </xdr:to>
    <xdr:cxnSp macro="">
      <xdr:nvCxnSpPr>
        <xdr:cNvPr id="233" name="直線コネクタ 232">
          <a:extLst>
            <a:ext uri="{FF2B5EF4-FFF2-40B4-BE49-F238E27FC236}">
              <a16:creationId xmlns:a16="http://schemas.microsoft.com/office/drawing/2014/main" id="{6D6AF0AC-C6B6-45E3-9E23-3E04273D7E2A}"/>
            </a:ext>
          </a:extLst>
        </xdr:cNvPr>
        <xdr:cNvCxnSpPr/>
      </xdr:nvCxnSpPr>
      <xdr:spPr>
        <a:xfrm>
          <a:off x="2674730" y="16790596"/>
          <a:ext cx="826715" cy="1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52F59D53-F3D0-4BCD-BBBC-877EC3F59237}"/>
            </a:ext>
          </a:extLst>
        </xdr:cNvPr>
        <xdr:cNvSpPr/>
      </xdr:nvSpPr>
      <xdr:spPr>
        <a:xfrm>
          <a:off x="3450645" y="16819360"/>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FE60BF9C-BA6E-40E4-9F85-15098C52F958}"/>
            </a:ext>
          </a:extLst>
        </xdr:cNvPr>
        <xdr:cNvSpPr txBox="1"/>
      </xdr:nvSpPr>
      <xdr:spPr>
        <a:xfrm>
          <a:off x="3249828" y="1659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45149</xdr:rowOff>
    </xdr:from>
    <xdr:to>
      <xdr:col>15</xdr:col>
      <xdr:colOff>50800</xdr:colOff>
      <xdr:row>97</xdr:row>
      <xdr:rowOff>108852</xdr:rowOff>
    </xdr:to>
    <xdr:cxnSp macro="">
      <xdr:nvCxnSpPr>
        <xdr:cNvPr id="236" name="直線コネクタ 235">
          <a:extLst>
            <a:ext uri="{FF2B5EF4-FFF2-40B4-BE49-F238E27FC236}">
              <a16:creationId xmlns:a16="http://schemas.microsoft.com/office/drawing/2014/main" id="{42356CC7-00E7-4DC0-8E93-7D484AA60F02}"/>
            </a:ext>
          </a:extLst>
        </xdr:cNvPr>
        <xdr:cNvCxnSpPr/>
      </xdr:nvCxnSpPr>
      <xdr:spPr>
        <a:xfrm flipV="1">
          <a:off x="1863587" y="16790596"/>
          <a:ext cx="811143" cy="23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165D784-1E03-4C0F-AE59-8590587BC1BC}"/>
            </a:ext>
          </a:extLst>
        </xdr:cNvPr>
        <xdr:cNvSpPr/>
      </xdr:nvSpPr>
      <xdr:spPr>
        <a:xfrm>
          <a:off x="2623930" y="16676883"/>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D9843311-9B1C-4DF1-8F12-7E5F8380C555}"/>
            </a:ext>
          </a:extLst>
        </xdr:cNvPr>
        <xdr:cNvSpPr txBox="1"/>
      </xdr:nvSpPr>
      <xdr:spPr>
        <a:xfrm>
          <a:off x="2406368" y="1645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108852</xdr:rowOff>
    </xdr:from>
    <xdr:to>
      <xdr:col>10</xdr:col>
      <xdr:colOff>114300</xdr:colOff>
      <xdr:row>97</xdr:row>
      <xdr:rowOff>153073</xdr:rowOff>
    </xdr:to>
    <xdr:cxnSp macro="">
      <xdr:nvCxnSpPr>
        <xdr:cNvPr id="239" name="直線コネクタ 238">
          <a:extLst>
            <a:ext uri="{FF2B5EF4-FFF2-40B4-BE49-F238E27FC236}">
              <a16:creationId xmlns:a16="http://schemas.microsoft.com/office/drawing/2014/main" id="{A9E56AFB-F0EB-4C05-8A49-349AED52F483}"/>
            </a:ext>
          </a:extLst>
        </xdr:cNvPr>
        <xdr:cNvCxnSpPr/>
      </xdr:nvCxnSpPr>
      <xdr:spPr>
        <a:xfrm flipV="1">
          <a:off x="1052443" y="17021276"/>
          <a:ext cx="811144" cy="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2A40C5C6-94C8-487C-A303-2C98F8353021}"/>
            </a:ext>
          </a:extLst>
        </xdr:cNvPr>
        <xdr:cNvSpPr/>
      </xdr:nvSpPr>
      <xdr:spPr>
        <a:xfrm>
          <a:off x="1812787" y="169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BDFCA182-56A5-4FB8-A47C-BC2AF31AED35}"/>
            </a:ext>
          </a:extLst>
        </xdr:cNvPr>
        <xdr:cNvSpPr txBox="1"/>
      </xdr:nvSpPr>
      <xdr:spPr>
        <a:xfrm>
          <a:off x="1611969" y="167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922EC1A9-419F-4140-97F5-86D3E7B81F56}"/>
            </a:ext>
          </a:extLst>
        </xdr:cNvPr>
        <xdr:cNvSpPr/>
      </xdr:nvSpPr>
      <xdr:spPr>
        <a:xfrm>
          <a:off x="1001643" y="16967618"/>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99FDAD1C-B09F-4265-96AF-9CC3E27FC0BC}"/>
            </a:ext>
          </a:extLst>
        </xdr:cNvPr>
        <xdr:cNvSpPr txBox="1"/>
      </xdr:nvSpPr>
      <xdr:spPr>
        <a:xfrm>
          <a:off x="800826" y="167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637255D6-9594-44B7-BE45-3D38E6CD49F8}"/>
            </a:ext>
          </a:extLst>
        </xdr:cNvPr>
        <xdr:cNvSpPr txBox="1"/>
      </xdr:nvSpPr>
      <xdr:spPr>
        <a:xfrm>
          <a:off x="4086860"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D37D6C89-26CF-442D-9CB0-4BE78AA421C8}"/>
            </a:ext>
          </a:extLst>
        </xdr:cNvPr>
        <xdr:cNvSpPr txBox="1"/>
      </xdr:nvSpPr>
      <xdr:spPr>
        <a:xfrm>
          <a:off x="3326517"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24A43B4A-9EFA-457A-BC0C-252E7C91B728}"/>
            </a:ext>
          </a:extLst>
        </xdr:cNvPr>
        <xdr:cNvSpPr txBox="1"/>
      </xdr:nvSpPr>
      <xdr:spPr>
        <a:xfrm>
          <a:off x="2499802"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F25F13-C4E2-4ED7-A329-FAFE1A7F5315}"/>
            </a:ext>
          </a:extLst>
        </xdr:cNvPr>
        <xdr:cNvSpPr txBox="1"/>
      </xdr:nvSpPr>
      <xdr:spPr>
        <a:xfrm>
          <a:off x="1688658"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52780AE-5062-4170-B176-B87B3F8E4CC8}"/>
            </a:ext>
          </a:extLst>
        </xdr:cNvPr>
        <xdr:cNvSpPr txBox="1"/>
      </xdr:nvSpPr>
      <xdr:spPr>
        <a:xfrm>
          <a:off x="877515"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118999</xdr:rowOff>
    </xdr:from>
    <xdr:to>
      <xdr:col>24</xdr:col>
      <xdr:colOff>114300</xdr:colOff>
      <xdr:row>96</xdr:row>
      <xdr:rowOff>49149</xdr:rowOff>
    </xdr:to>
    <xdr:sp macro="" textlink="">
      <xdr:nvSpPr>
        <xdr:cNvPr id="249" name="楕円 248">
          <a:extLst>
            <a:ext uri="{FF2B5EF4-FFF2-40B4-BE49-F238E27FC236}">
              <a16:creationId xmlns:a16="http://schemas.microsoft.com/office/drawing/2014/main" id="{A060816E-DBD5-4495-A79F-C1CE4A7041F5}"/>
            </a:ext>
          </a:extLst>
        </xdr:cNvPr>
        <xdr:cNvSpPr/>
      </xdr:nvSpPr>
      <xdr:spPr>
        <a:xfrm>
          <a:off x="4210989" y="16697469"/>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141876</xdr:rowOff>
    </xdr:from>
    <xdr:ext cx="599010" cy="259045"/>
    <xdr:sp macro="" textlink="">
      <xdr:nvSpPr>
        <xdr:cNvPr id="250" name="扶助費該当値テキスト">
          <a:extLst>
            <a:ext uri="{FF2B5EF4-FFF2-40B4-BE49-F238E27FC236}">
              <a16:creationId xmlns:a16="http://schemas.microsoft.com/office/drawing/2014/main" id="{A01CF4CF-73A8-423E-9DFE-9DFB851AD104}"/>
            </a:ext>
          </a:extLst>
        </xdr:cNvPr>
        <xdr:cNvSpPr txBox="1"/>
      </xdr:nvSpPr>
      <xdr:spPr>
        <a:xfrm>
          <a:off x="4312589" y="1655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113867</xdr:rowOff>
    </xdr:from>
    <xdr:to>
      <xdr:col>20</xdr:col>
      <xdr:colOff>38100</xdr:colOff>
      <xdr:row>97</xdr:row>
      <xdr:rowOff>44017</xdr:rowOff>
    </xdr:to>
    <xdr:sp macro="" textlink="">
      <xdr:nvSpPr>
        <xdr:cNvPr id="251" name="楕円 250">
          <a:extLst>
            <a:ext uri="{FF2B5EF4-FFF2-40B4-BE49-F238E27FC236}">
              <a16:creationId xmlns:a16="http://schemas.microsoft.com/office/drawing/2014/main" id="{DB43CC58-F859-4332-AB3A-DA12D2D505E2}"/>
            </a:ext>
          </a:extLst>
        </xdr:cNvPr>
        <xdr:cNvSpPr/>
      </xdr:nvSpPr>
      <xdr:spPr>
        <a:xfrm>
          <a:off x="3450645" y="16859314"/>
          <a:ext cx="86029"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35144</xdr:rowOff>
    </xdr:from>
    <xdr:ext cx="534377" cy="259045"/>
    <xdr:sp macro="" textlink="">
      <xdr:nvSpPr>
        <xdr:cNvPr id="252" name="テキスト ボックス 251">
          <a:extLst>
            <a:ext uri="{FF2B5EF4-FFF2-40B4-BE49-F238E27FC236}">
              <a16:creationId xmlns:a16="http://schemas.microsoft.com/office/drawing/2014/main" id="{0C594A18-6063-4EA7-BE4F-FECE781F2EDF}"/>
            </a:ext>
          </a:extLst>
        </xdr:cNvPr>
        <xdr:cNvSpPr txBox="1"/>
      </xdr:nvSpPr>
      <xdr:spPr>
        <a:xfrm>
          <a:off x="3249828" y="1694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165799</xdr:rowOff>
    </xdr:from>
    <xdr:to>
      <xdr:col>15</xdr:col>
      <xdr:colOff>101600</xdr:colOff>
      <xdr:row>96</xdr:row>
      <xdr:rowOff>95949</xdr:rowOff>
    </xdr:to>
    <xdr:sp macro="" textlink="">
      <xdr:nvSpPr>
        <xdr:cNvPr id="253" name="楕円 252">
          <a:extLst>
            <a:ext uri="{FF2B5EF4-FFF2-40B4-BE49-F238E27FC236}">
              <a16:creationId xmlns:a16="http://schemas.microsoft.com/office/drawing/2014/main" id="{44A1A285-B587-480C-8AE9-BD5AA9F543E7}"/>
            </a:ext>
          </a:extLst>
        </xdr:cNvPr>
        <xdr:cNvSpPr/>
      </xdr:nvSpPr>
      <xdr:spPr>
        <a:xfrm>
          <a:off x="2623930" y="16744269"/>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87076</xdr:rowOff>
    </xdr:from>
    <xdr:ext cx="599010" cy="259045"/>
    <xdr:sp macro="" textlink="">
      <xdr:nvSpPr>
        <xdr:cNvPr id="254" name="テキスト ボックス 253">
          <a:extLst>
            <a:ext uri="{FF2B5EF4-FFF2-40B4-BE49-F238E27FC236}">
              <a16:creationId xmlns:a16="http://schemas.microsoft.com/office/drawing/2014/main" id="{4FB87146-37FF-4F0E-B6DA-D59C0439BACD}"/>
            </a:ext>
          </a:extLst>
        </xdr:cNvPr>
        <xdr:cNvSpPr txBox="1"/>
      </xdr:nvSpPr>
      <xdr:spPr>
        <a:xfrm>
          <a:off x="2406368" y="1683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58052</xdr:rowOff>
    </xdr:from>
    <xdr:to>
      <xdr:col>10</xdr:col>
      <xdr:colOff>165100</xdr:colOff>
      <xdr:row>97</xdr:row>
      <xdr:rowOff>159652</xdr:rowOff>
    </xdr:to>
    <xdr:sp macro="" textlink="">
      <xdr:nvSpPr>
        <xdr:cNvPr id="255" name="楕円 254">
          <a:extLst>
            <a:ext uri="{FF2B5EF4-FFF2-40B4-BE49-F238E27FC236}">
              <a16:creationId xmlns:a16="http://schemas.microsoft.com/office/drawing/2014/main" id="{8FE19D81-EA94-4144-9F23-29B6E6B6FE9E}"/>
            </a:ext>
          </a:extLst>
        </xdr:cNvPr>
        <xdr:cNvSpPr/>
      </xdr:nvSpPr>
      <xdr:spPr>
        <a:xfrm>
          <a:off x="1812787" y="1697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150779</xdr:rowOff>
    </xdr:from>
    <xdr:ext cx="534377" cy="259045"/>
    <xdr:sp macro="" textlink="">
      <xdr:nvSpPr>
        <xdr:cNvPr id="256" name="テキスト ボックス 255">
          <a:extLst>
            <a:ext uri="{FF2B5EF4-FFF2-40B4-BE49-F238E27FC236}">
              <a16:creationId xmlns:a16="http://schemas.microsoft.com/office/drawing/2014/main" id="{50D5027D-BB23-42FB-8953-AB199B959155}"/>
            </a:ext>
          </a:extLst>
        </xdr:cNvPr>
        <xdr:cNvSpPr txBox="1"/>
      </xdr:nvSpPr>
      <xdr:spPr>
        <a:xfrm>
          <a:off x="1611969" y="1706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102273</xdr:rowOff>
    </xdr:from>
    <xdr:to>
      <xdr:col>6</xdr:col>
      <xdr:colOff>38100</xdr:colOff>
      <xdr:row>98</xdr:row>
      <xdr:rowOff>32423</xdr:rowOff>
    </xdr:to>
    <xdr:sp macro="" textlink="">
      <xdr:nvSpPr>
        <xdr:cNvPr id="257" name="楕円 256">
          <a:extLst>
            <a:ext uri="{FF2B5EF4-FFF2-40B4-BE49-F238E27FC236}">
              <a16:creationId xmlns:a16="http://schemas.microsoft.com/office/drawing/2014/main" id="{CC86527E-FDD4-40E1-AE03-316F24F0F0D9}"/>
            </a:ext>
          </a:extLst>
        </xdr:cNvPr>
        <xdr:cNvSpPr/>
      </xdr:nvSpPr>
      <xdr:spPr>
        <a:xfrm>
          <a:off x="1001643" y="17014697"/>
          <a:ext cx="86029"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23550</xdr:rowOff>
    </xdr:from>
    <xdr:ext cx="534377" cy="259045"/>
    <xdr:sp macro="" textlink="">
      <xdr:nvSpPr>
        <xdr:cNvPr id="258" name="テキスト ボックス 257">
          <a:extLst>
            <a:ext uri="{FF2B5EF4-FFF2-40B4-BE49-F238E27FC236}">
              <a16:creationId xmlns:a16="http://schemas.microsoft.com/office/drawing/2014/main" id="{FA577F3A-31A5-45D4-B80C-8E1069D361C7}"/>
            </a:ext>
          </a:extLst>
        </xdr:cNvPr>
        <xdr:cNvSpPr txBox="1"/>
      </xdr:nvSpPr>
      <xdr:spPr>
        <a:xfrm>
          <a:off x="800826"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FAD80456-AFD8-454D-8EED-D3B9DDD3F71E}"/>
            </a:ext>
          </a:extLst>
        </xdr:cNvPr>
        <xdr:cNvSpPr/>
      </xdr:nvSpPr>
      <xdr:spPr>
        <a:xfrm>
          <a:off x="6074576" y="4072559"/>
          <a:ext cx="4297017"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EFF447F2-194A-4506-92E6-BDA8D96D6C3A}"/>
            </a:ext>
          </a:extLst>
        </xdr:cNvPr>
        <xdr:cNvSpPr/>
      </xdr:nvSpPr>
      <xdr:spPr>
        <a:xfrm>
          <a:off x="6186004"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373A1D37-0595-47CC-AF32-9BA9A8B0BDE1}"/>
            </a:ext>
          </a:extLst>
        </xdr:cNvPr>
        <xdr:cNvSpPr/>
      </xdr:nvSpPr>
      <xdr:spPr>
        <a:xfrm>
          <a:off x="6186004"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FD96A70-B4B3-4DE1-B77E-4C4E1B2EF8B1}"/>
            </a:ext>
          </a:extLst>
        </xdr:cNvPr>
        <xdr:cNvSpPr/>
      </xdr:nvSpPr>
      <xdr:spPr>
        <a:xfrm>
          <a:off x="7124148" y="442241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36F5F3D4-E0AA-4083-A3AC-480CFC4F9A6C}"/>
            </a:ext>
          </a:extLst>
        </xdr:cNvPr>
        <xdr:cNvSpPr/>
      </xdr:nvSpPr>
      <xdr:spPr>
        <a:xfrm>
          <a:off x="7124148" y="462909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E8F3F652-00DB-47F9-8E14-F40D7A456405}"/>
            </a:ext>
          </a:extLst>
        </xdr:cNvPr>
        <xdr:cNvSpPr/>
      </xdr:nvSpPr>
      <xdr:spPr>
        <a:xfrm>
          <a:off x="8173720"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328106B2-FE78-43BF-8CD5-D5E4D978D021}"/>
            </a:ext>
          </a:extLst>
        </xdr:cNvPr>
        <xdr:cNvSpPr/>
      </xdr:nvSpPr>
      <xdr:spPr>
        <a:xfrm>
          <a:off x="8173720"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D8F2944C-F5BB-4764-A50D-3ADA6541496E}"/>
            </a:ext>
          </a:extLst>
        </xdr:cNvPr>
        <xdr:cNvSpPr/>
      </xdr:nvSpPr>
      <xdr:spPr>
        <a:xfrm>
          <a:off x="6074576" y="4915452"/>
          <a:ext cx="42970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A885D6BB-C1FD-484D-B1C2-34EF1B932B16}"/>
            </a:ext>
          </a:extLst>
        </xdr:cNvPr>
        <xdr:cNvSpPr txBox="1"/>
      </xdr:nvSpPr>
      <xdr:spPr>
        <a:xfrm>
          <a:off x="6036476" y="472147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35F267BA-394C-4D8A-9C0C-E1EC4628331A}"/>
            </a:ext>
          </a:extLst>
        </xdr:cNvPr>
        <xdr:cNvCxnSpPr/>
      </xdr:nvCxnSpPr>
      <xdr:spPr>
        <a:xfrm>
          <a:off x="6074576" y="724667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F3B7D469-5935-48BA-9A7A-23D82357732D}"/>
            </a:ext>
          </a:extLst>
        </xdr:cNvPr>
        <xdr:cNvCxnSpPr/>
      </xdr:nvCxnSpPr>
      <xdr:spPr>
        <a:xfrm>
          <a:off x="6074576" y="685871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21F15AD8-E9F6-401C-8B88-0171E14EEB2F}"/>
            </a:ext>
          </a:extLst>
        </xdr:cNvPr>
        <xdr:cNvSpPr txBox="1"/>
      </xdr:nvSpPr>
      <xdr:spPr>
        <a:xfrm>
          <a:off x="5841361" y="6713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5C4C4624-4F6D-4738-B34F-7DBC896A165D}"/>
            </a:ext>
          </a:extLst>
        </xdr:cNvPr>
        <xdr:cNvCxnSpPr/>
      </xdr:nvCxnSpPr>
      <xdr:spPr>
        <a:xfrm>
          <a:off x="6074576" y="647076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6548AC4A-9BD8-4E2F-B9F9-9F5EBA4CF06E}"/>
            </a:ext>
          </a:extLst>
        </xdr:cNvPr>
        <xdr:cNvSpPr txBox="1"/>
      </xdr:nvSpPr>
      <xdr:spPr>
        <a:xfrm>
          <a:off x="5589991" y="63250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8AB288A2-D19D-4A76-955A-332D78B7AD48}"/>
            </a:ext>
          </a:extLst>
        </xdr:cNvPr>
        <xdr:cNvCxnSpPr/>
      </xdr:nvCxnSpPr>
      <xdr:spPr>
        <a:xfrm>
          <a:off x="6074576" y="607932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1B710E96-58C8-4E0C-B0DE-689BC507F2BB}"/>
            </a:ext>
          </a:extLst>
        </xdr:cNvPr>
        <xdr:cNvSpPr txBox="1"/>
      </xdr:nvSpPr>
      <xdr:spPr>
        <a:xfrm>
          <a:off x="5525871" y="59336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17635ABF-7102-4035-9B1F-7937F7BC0181}"/>
            </a:ext>
          </a:extLst>
        </xdr:cNvPr>
        <xdr:cNvCxnSpPr/>
      </xdr:nvCxnSpPr>
      <xdr:spPr>
        <a:xfrm>
          <a:off x="6074576" y="569136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A4FDEA9F-4CC8-44FB-965F-B03A68DCE614}"/>
            </a:ext>
          </a:extLst>
        </xdr:cNvPr>
        <xdr:cNvSpPr txBox="1"/>
      </xdr:nvSpPr>
      <xdr:spPr>
        <a:xfrm>
          <a:off x="5525871" y="554566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A2E81746-56E1-4BF2-9223-ED908140397E}"/>
            </a:ext>
          </a:extLst>
        </xdr:cNvPr>
        <xdr:cNvCxnSpPr/>
      </xdr:nvCxnSpPr>
      <xdr:spPr>
        <a:xfrm>
          <a:off x="6074576" y="530341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77AAE1B-A7E1-471E-8874-86B98A6E6F6D}"/>
            </a:ext>
          </a:extLst>
        </xdr:cNvPr>
        <xdr:cNvSpPr txBox="1"/>
      </xdr:nvSpPr>
      <xdr:spPr>
        <a:xfrm>
          <a:off x="5525871" y="515770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833A4BB1-494D-43D0-8F9E-C91CA00344AC}"/>
            </a:ext>
          </a:extLst>
        </xdr:cNvPr>
        <xdr:cNvCxnSpPr/>
      </xdr:nvCxnSpPr>
      <xdr:spPr>
        <a:xfrm>
          <a:off x="6074576" y="491545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18815F1F-1355-4DFC-B53A-031CFD128287}"/>
            </a:ext>
          </a:extLst>
        </xdr:cNvPr>
        <xdr:cNvSpPr txBox="1"/>
      </xdr:nvSpPr>
      <xdr:spPr>
        <a:xfrm>
          <a:off x="5525871" y="476975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1AA1ECD7-3F99-414A-9897-AA34598BD7E8}"/>
            </a:ext>
          </a:extLst>
        </xdr:cNvPr>
        <xdr:cNvSpPr/>
      </xdr:nvSpPr>
      <xdr:spPr>
        <a:xfrm>
          <a:off x="6074576" y="4915452"/>
          <a:ext cx="42970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24326</xdr:rowOff>
    </xdr:from>
    <xdr:to>
      <xdr:col>54</xdr:col>
      <xdr:colOff>189865</xdr:colOff>
      <xdr:row>37</xdr:row>
      <xdr:rowOff>98133</xdr:rowOff>
    </xdr:to>
    <xdr:cxnSp macro="">
      <xdr:nvCxnSpPr>
        <xdr:cNvPr id="282" name="直線コネクタ 281">
          <a:extLst>
            <a:ext uri="{FF2B5EF4-FFF2-40B4-BE49-F238E27FC236}">
              <a16:creationId xmlns:a16="http://schemas.microsoft.com/office/drawing/2014/main" id="{579FEDFC-5CC8-4468-AD5D-B8B0D03D346C}"/>
            </a:ext>
          </a:extLst>
        </xdr:cNvPr>
        <xdr:cNvCxnSpPr/>
      </xdr:nvCxnSpPr>
      <xdr:spPr>
        <a:xfrm flipV="1">
          <a:off x="9618843" y="5614093"/>
          <a:ext cx="1270" cy="94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101960</xdr:rowOff>
    </xdr:from>
    <xdr:ext cx="534377" cy="259045"/>
    <xdr:sp macro="" textlink="">
      <xdr:nvSpPr>
        <xdr:cNvPr id="283" name="補助費等最小値テキスト">
          <a:extLst>
            <a:ext uri="{FF2B5EF4-FFF2-40B4-BE49-F238E27FC236}">
              <a16:creationId xmlns:a16="http://schemas.microsoft.com/office/drawing/2014/main" id="{901898AC-FEB5-41E0-8715-C3B62442105C}"/>
            </a:ext>
          </a:extLst>
        </xdr:cNvPr>
        <xdr:cNvSpPr txBox="1"/>
      </xdr:nvSpPr>
      <xdr:spPr>
        <a:xfrm>
          <a:off x="9671878" y="656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98133</xdr:rowOff>
    </xdr:from>
    <xdr:to>
      <xdr:col>55</xdr:col>
      <xdr:colOff>88900</xdr:colOff>
      <xdr:row>37</xdr:row>
      <xdr:rowOff>98133</xdr:rowOff>
    </xdr:to>
    <xdr:cxnSp macro="">
      <xdr:nvCxnSpPr>
        <xdr:cNvPr id="284" name="直線コネクタ 283">
          <a:extLst>
            <a:ext uri="{FF2B5EF4-FFF2-40B4-BE49-F238E27FC236}">
              <a16:creationId xmlns:a16="http://schemas.microsoft.com/office/drawing/2014/main" id="{92778B35-FA71-4032-B29B-4025382E1CDB}"/>
            </a:ext>
          </a:extLst>
        </xdr:cNvPr>
        <xdr:cNvCxnSpPr/>
      </xdr:nvCxnSpPr>
      <xdr:spPr>
        <a:xfrm>
          <a:off x="9547750" y="6562543"/>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142453</xdr:rowOff>
    </xdr:from>
    <xdr:ext cx="599010" cy="259045"/>
    <xdr:sp macro="" textlink="">
      <xdr:nvSpPr>
        <xdr:cNvPr id="285" name="補助費等最大値テキスト">
          <a:extLst>
            <a:ext uri="{FF2B5EF4-FFF2-40B4-BE49-F238E27FC236}">
              <a16:creationId xmlns:a16="http://schemas.microsoft.com/office/drawing/2014/main" id="{64C85DD7-93E3-45A4-9377-BD54518F4AD4}"/>
            </a:ext>
          </a:extLst>
        </xdr:cNvPr>
        <xdr:cNvSpPr txBox="1"/>
      </xdr:nvSpPr>
      <xdr:spPr>
        <a:xfrm>
          <a:off x="9671878" y="538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24326</xdr:rowOff>
    </xdr:from>
    <xdr:to>
      <xdr:col>55</xdr:col>
      <xdr:colOff>88900</xdr:colOff>
      <xdr:row>32</xdr:row>
      <xdr:rowOff>24326</xdr:rowOff>
    </xdr:to>
    <xdr:cxnSp macro="">
      <xdr:nvCxnSpPr>
        <xdr:cNvPr id="286" name="直線コネクタ 285">
          <a:extLst>
            <a:ext uri="{FF2B5EF4-FFF2-40B4-BE49-F238E27FC236}">
              <a16:creationId xmlns:a16="http://schemas.microsoft.com/office/drawing/2014/main" id="{8696B163-1BEA-497E-93EC-7353F7BF31E4}"/>
            </a:ext>
          </a:extLst>
        </xdr:cNvPr>
        <xdr:cNvCxnSpPr/>
      </xdr:nvCxnSpPr>
      <xdr:spPr>
        <a:xfrm>
          <a:off x="9547750" y="5614093"/>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47117</xdr:rowOff>
    </xdr:from>
    <xdr:to>
      <xdr:col>55</xdr:col>
      <xdr:colOff>0</xdr:colOff>
      <xdr:row>36</xdr:row>
      <xdr:rowOff>62997</xdr:rowOff>
    </xdr:to>
    <xdr:cxnSp macro="">
      <xdr:nvCxnSpPr>
        <xdr:cNvPr id="287" name="直線コネクタ 286">
          <a:extLst>
            <a:ext uri="{FF2B5EF4-FFF2-40B4-BE49-F238E27FC236}">
              <a16:creationId xmlns:a16="http://schemas.microsoft.com/office/drawing/2014/main" id="{A09D971C-E43F-42F0-8421-641481E709A9}"/>
            </a:ext>
          </a:extLst>
        </xdr:cNvPr>
        <xdr:cNvCxnSpPr/>
      </xdr:nvCxnSpPr>
      <xdr:spPr>
        <a:xfrm>
          <a:off x="8860735" y="6336599"/>
          <a:ext cx="760343" cy="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54223</xdr:rowOff>
    </xdr:from>
    <xdr:ext cx="534377" cy="259045"/>
    <xdr:sp macro="" textlink="">
      <xdr:nvSpPr>
        <xdr:cNvPr id="288" name="補助費等平均値テキスト">
          <a:extLst>
            <a:ext uri="{FF2B5EF4-FFF2-40B4-BE49-F238E27FC236}">
              <a16:creationId xmlns:a16="http://schemas.microsoft.com/office/drawing/2014/main" id="{EDCFD2D5-71F3-4154-9342-BBEFE997A13D}"/>
            </a:ext>
          </a:extLst>
        </xdr:cNvPr>
        <xdr:cNvSpPr txBox="1"/>
      </xdr:nvSpPr>
      <xdr:spPr>
        <a:xfrm>
          <a:off x="9671878" y="599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31346</xdr:rowOff>
    </xdr:from>
    <xdr:to>
      <xdr:col>55</xdr:col>
      <xdr:colOff>50800</xdr:colOff>
      <xdr:row>35</xdr:row>
      <xdr:rowOff>132946</xdr:rowOff>
    </xdr:to>
    <xdr:sp macro="" textlink="">
      <xdr:nvSpPr>
        <xdr:cNvPr id="289" name="フローチャート: 判断 288">
          <a:extLst>
            <a:ext uri="{FF2B5EF4-FFF2-40B4-BE49-F238E27FC236}">
              <a16:creationId xmlns:a16="http://schemas.microsoft.com/office/drawing/2014/main" id="{53F8F6F2-16BD-4B5C-889D-4FFC0B5AC5E8}"/>
            </a:ext>
          </a:extLst>
        </xdr:cNvPr>
        <xdr:cNvSpPr/>
      </xdr:nvSpPr>
      <xdr:spPr>
        <a:xfrm>
          <a:off x="9585850" y="6145899"/>
          <a:ext cx="860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47117</xdr:rowOff>
    </xdr:from>
    <xdr:to>
      <xdr:col>50</xdr:col>
      <xdr:colOff>114300</xdr:colOff>
      <xdr:row>36</xdr:row>
      <xdr:rowOff>89850</xdr:rowOff>
    </xdr:to>
    <xdr:cxnSp macro="">
      <xdr:nvCxnSpPr>
        <xdr:cNvPr id="290" name="直線コネクタ 289">
          <a:extLst>
            <a:ext uri="{FF2B5EF4-FFF2-40B4-BE49-F238E27FC236}">
              <a16:creationId xmlns:a16="http://schemas.microsoft.com/office/drawing/2014/main" id="{795D4533-AEB1-44D0-BC35-CF4F8B392663}"/>
            </a:ext>
          </a:extLst>
        </xdr:cNvPr>
        <xdr:cNvCxnSpPr/>
      </xdr:nvCxnSpPr>
      <xdr:spPr>
        <a:xfrm flipV="1">
          <a:off x="8049591" y="6336599"/>
          <a:ext cx="811144" cy="4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21425</xdr:rowOff>
    </xdr:from>
    <xdr:to>
      <xdr:col>50</xdr:col>
      <xdr:colOff>165100</xdr:colOff>
      <xdr:row>35</xdr:row>
      <xdr:rowOff>123025</xdr:rowOff>
    </xdr:to>
    <xdr:sp macro="" textlink="">
      <xdr:nvSpPr>
        <xdr:cNvPr id="291" name="フローチャート: 判断 290">
          <a:extLst>
            <a:ext uri="{FF2B5EF4-FFF2-40B4-BE49-F238E27FC236}">
              <a16:creationId xmlns:a16="http://schemas.microsoft.com/office/drawing/2014/main" id="{4290B652-D041-4759-9808-B811654A7CED}"/>
            </a:ext>
          </a:extLst>
        </xdr:cNvPr>
        <xdr:cNvSpPr/>
      </xdr:nvSpPr>
      <xdr:spPr>
        <a:xfrm>
          <a:off x="8809935" y="61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139552</xdr:rowOff>
    </xdr:from>
    <xdr:ext cx="534377" cy="259045"/>
    <xdr:sp macro="" textlink="">
      <xdr:nvSpPr>
        <xdr:cNvPr id="292" name="テキスト ボックス 291">
          <a:extLst>
            <a:ext uri="{FF2B5EF4-FFF2-40B4-BE49-F238E27FC236}">
              <a16:creationId xmlns:a16="http://schemas.microsoft.com/office/drawing/2014/main" id="{58CFDFB4-962C-42DF-A311-C8CCA513424D}"/>
            </a:ext>
          </a:extLst>
        </xdr:cNvPr>
        <xdr:cNvSpPr txBox="1"/>
      </xdr:nvSpPr>
      <xdr:spPr>
        <a:xfrm>
          <a:off x="8609117" y="590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65687</xdr:rowOff>
    </xdr:from>
    <xdr:to>
      <xdr:col>45</xdr:col>
      <xdr:colOff>177800</xdr:colOff>
      <xdr:row>36</xdr:row>
      <xdr:rowOff>89850</xdr:rowOff>
    </xdr:to>
    <xdr:cxnSp macro="">
      <xdr:nvCxnSpPr>
        <xdr:cNvPr id="293" name="直線コネクタ 292">
          <a:extLst>
            <a:ext uri="{FF2B5EF4-FFF2-40B4-BE49-F238E27FC236}">
              <a16:creationId xmlns:a16="http://schemas.microsoft.com/office/drawing/2014/main" id="{DFE1081C-36AB-4CF2-8392-7485AED5625E}"/>
            </a:ext>
          </a:extLst>
        </xdr:cNvPr>
        <xdr:cNvCxnSpPr/>
      </xdr:nvCxnSpPr>
      <xdr:spPr>
        <a:xfrm>
          <a:off x="7222877" y="5655454"/>
          <a:ext cx="826714" cy="72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63548</xdr:rowOff>
    </xdr:from>
    <xdr:to>
      <xdr:col>46</xdr:col>
      <xdr:colOff>38100</xdr:colOff>
      <xdr:row>35</xdr:row>
      <xdr:rowOff>165148</xdr:rowOff>
    </xdr:to>
    <xdr:sp macro="" textlink="">
      <xdr:nvSpPr>
        <xdr:cNvPr id="294" name="フローチャート: 判断 293">
          <a:extLst>
            <a:ext uri="{FF2B5EF4-FFF2-40B4-BE49-F238E27FC236}">
              <a16:creationId xmlns:a16="http://schemas.microsoft.com/office/drawing/2014/main" id="{A7E3E4E8-6D0B-4E45-BA19-4C331F4404B9}"/>
            </a:ext>
          </a:extLst>
        </xdr:cNvPr>
        <xdr:cNvSpPr/>
      </xdr:nvSpPr>
      <xdr:spPr>
        <a:xfrm>
          <a:off x="7998791" y="617810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10225</xdr:rowOff>
    </xdr:from>
    <xdr:ext cx="534377" cy="259045"/>
    <xdr:sp macro="" textlink="">
      <xdr:nvSpPr>
        <xdr:cNvPr id="295" name="テキスト ボックス 294">
          <a:extLst>
            <a:ext uri="{FF2B5EF4-FFF2-40B4-BE49-F238E27FC236}">
              <a16:creationId xmlns:a16="http://schemas.microsoft.com/office/drawing/2014/main" id="{0BB75F1E-96A0-4B7B-80BC-4804204A4B0F}"/>
            </a:ext>
          </a:extLst>
        </xdr:cNvPr>
        <xdr:cNvSpPr txBox="1"/>
      </xdr:nvSpPr>
      <xdr:spPr>
        <a:xfrm>
          <a:off x="7797974" y="594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65687</xdr:rowOff>
    </xdr:from>
    <xdr:to>
      <xdr:col>41</xdr:col>
      <xdr:colOff>50800</xdr:colOff>
      <xdr:row>37</xdr:row>
      <xdr:rowOff>134358</xdr:rowOff>
    </xdr:to>
    <xdr:cxnSp macro="">
      <xdr:nvCxnSpPr>
        <xdr:cNvPr id="296" name="直線コネクタ 295">
          <a:extLst>
            <a:ext uri="{FF2B5EF4-FFF2-40B4-BE49-F238E27FC236}">
              <a16:creationId xmlns:a16="http://schemas.microsoft.com/office/drawing/2014/main" id="{0D7F4737-1B0F-4D56-AC76-6C8D557BA8AD}"/>
            </a:ext>
          </a:extLst>
        </xdr:cNvPr>
        <xdr:cNvCxnSpPr/>
      </xdr:nvCxnSpPr>
      <xdr:spPr>
        <a:xfrm flipV="1">
          <a:off x="6411733" y="5655454"/>
          <a:ext cx="811144" cy="94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121864</xdr:rowOff>
    </xdr:from>
    <xdr:to>
      <xdr:col>41</xdr:col>
      <xdr:colOff>101600</xdr:colOff>
      <xdr:row>31</xdr:row>
      <xdr:rowOff>52014</xdr:rowOff>
    </xdr:to>
    <xdr:sp macro="" textlink="">
      <xdr:nvSpPr>
        <xdr:cNvPr id="297" name="フローチャート: 判断 296">
          <a:extLst>
            <a:ext uri="{FF2B5EF4-FFF2-40B4-BE49-F238E27FC236}">
              <a16:creationId xmlns:a16="http://schemas.microsoft.com/office/drawing/2014/main" id="{2D2335EC-F936-4BA1-9937-DFAD2B8C0BD6}"/>
            </a:ext>
          </a:extLst>
        </xdr:cNvPr>
        <xdr:cNvSpPr/>
      </xdr:nvSpPr>
      <xdr:spPr>
        <a:xfrm>
          <a:off x="7172077" y="5361774"/>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68541</xdr:rowOff>
    </xdr:from>
    <xdr:ext cx="599010" cy="259045"/>
    <xdr:sp macro="" textlink="">
      <xdr:nvSpPr>
        <xdr:cNvPr id="298" name="テキスト ボックス 297">
          <a:extLst>
            <a:ext uri="{FF2B5EF4-FFF2-40B4-BE49-F238E27FC236}">
              <a16:creationId xmlns:a16="http://schemas.microsoft.com/office/drawing/2014/main" id="{6E8EB671-EEAA-4DBA-A05F-F898EC7C3F05}"/>
            </a:ext>
          </a:extLst>
        </xdr:cNvPr>
        <xdr:cNvSpPr txBox="1"/>
      </xdr:nvSpPr>
      <xdr:spPr>
        <a:xfrm>
          <a:off x="6954514" y="513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160383</xdr:rowOff>
    </xdr:from>
    <xdr:to>
      <xdr:col>36</xdr:col>
      <xdr:colOff>165100</xdr:colOff>
      <xdr:row>36</xdr:row>
      <xdr:rowOff>90533</xdr:rowOff>
    </xdr:to>
    <xdr:sp macro="" textlink="">
      <xdr:nvSpPr>
        <xdr:cNvPr id="299" name="フローチャート: 判断 298">
          <a:extLst>
            <a:ext uri="{FF2B5EF4-FFF2-40B4-BE49-F238E27FC236}">
              <a16:creationId xmlns:a16="http://schemas.microsoft.com/office/drawing/2014/main" id="{031EB516-C5DC-4372-A62B-FA6D69CC2B21}"/>
            </a:ext>
          </a:extLst>
        </xdr:cNvPr>
        <xdr:cNvSpPr/>
      </xdr:nvSpPr>
      <xdr:spPr>
        <a:xfrm>
          <a:off x="6360933" y="627493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1F0B9ECA-5B48-47AC-B5C8-B4AEF9159B6C}"/>
            </a:ext>
          </a:extLst>
        </xdr:cNvPr>
        <xdr:cNvSpPr txBox="1"/>
      </xdr:nvSpPr>
      <xdr:spPr>
        <a:xfrm>
          <a:off x="6160115" y="60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5DC28168-D269-4AD4-9B04-8A95894BD90B}"/>
            </a:ext>
          </a:extLst>
        </xdr:cNvPr>
        <xdr:cNvSpPr txBox="1"/>
      </xdr:nvSpPr>
      <xdr:spPr>
        <a:xfrm>
          <a:off x="9446150"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7F5AB84A-1A98-4C03-8CD9-760CD23B37BB}"/>
            </a:ext>
          </a:extLst>
        </xdr:cNvPr>
        <xdr:cNvSpPr txBox="1"/>
      </xdr:nvSpPr>
      <xdr:spPr>
        <a:xfrm>
          <a:off x="8685806"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9D54BE80-754F-4882-9968-7D01D32F6D1C}"/>
            </a:ext>
          </a:extLst>
        </xdr:cNvPr>
        <xdr:cNvSpPr txBox="1"/>
      </xdr:nvSpPr>
      <xdr:spPr>
        <a:xfrm>
          <a:off x="7874663"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F741D403-0B9B-4745-9592-4E65D0B9E39D}"/>
            </a:ext>
          </a:extLst>
        </xdr:cNvPr>
        <xdr:cNvSpPr txBox="1"/>
      </xdr:nvSpPr>
      <xdr:spPr>
        <a:xfrm>
          <a:off x="7047948"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C755EB25-02A9-4E6E-889A-1D4BCE5CF9E8}"/>
            </a:ext>
          </a:extLst>
        </xdr:cNvPr>
        <xdr:cNvSpPr txBox="1"/>
      </xdr:nvSpPr>
      <xdr:spPr>
        <a:xfrm>
          <a:off x="6236804"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12197</xdr:rowOff>
    </xdr:from>
    <xdr:to>
      <xdr:col>55</xdr:col>
      <xdr:colOff>50800</xdr:colOff>
      <xdr:row>36</xdr:row>
      <xdr:rowOff>113797</xdr:rowOff>
    </xdr:to>
    <xdr:sp macro="" textlink="">
      <xdr:nvSpPr>
        <xdr:cNvPr id="306" name="楕円 305">
          <a:extLst>
            <a:ext uri="{FF2B5EF4-FFF2-40B4-BE49-F238E27FC236}">
              <a16:creationId xmlns:a16="http://schemas.microsoft.com/office/drawing/2014/main" id="{86C3F73B-A8A6-4071-8B5E-26D9339D1519}"/>
            </a:ext>
          </a:extLst>
        </xdr:cNvPr>
        <xdr:cNvSpPr/>
      </xdr:nvSpPr>
      <xdr:spPr>
        <a:xfrm>
          <a:off x="9585850" y="6301679"/>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162074</xdr:rowOff>
    </xdr:from>
    <xdr:ext cx="534377" cy="259045"/>
    <xdr:sp macro="" textlink="">
      <xdr:nvSpPr>
        <xdr:cNvPr id="307" name="補助費等該当値テキスト">
          <a:extLst>
            <a:ext uri="{FF2B5EF4-FFF2-40B4-BE49-F238E27FC236}">
              <a16:creationId xmlns:a16="http://schemas.microsoft.com/office/drawing/2014/main" id="{CA45BDE0-7152-409D-BF41-F7EB2F600D00}"/>
            </a:ext>
          </a:extLst>
        </xdr:cNvPr>
        <xdr:cNvSpPr txBox="1"/>
      </xdr:nvSpPr>
      <xdr:spPr>
        <a:xfrm>
          <a:off x="9671878" y="627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167767</xdr:rowOff>
    </xdr:from>
    <xdr:to>
      <xdr:col>50</xdr:col>
      <xdr:colOff>165100</xdr:colOff>
      <xdr:row>36</xdr:row>
      <xdr:rowOff>97917</xdr:rowOff>
    </xdr:to>
    <xdr:sp macro="" textlink="">
      <xdr:nvSpPr>
        <xdr:cNvPr id="308" name="楕円 307">
          <a:extLst>
            <a:ext uri="{FF2B5EF4-FFF2-40B4-BE49-F238E27FC236}">
              <a16:creationId xmlns:a16="http://schemas.microsoft.com/office/drawing/2014/main" id="{67D657A2-8083-480E-BAAD-5171F33D7345}"/>
            </a:ext>
          </a:extLst>
        </xdr:cNvPr>
        <xdr:cNvSpPr/>
      </xdr:nvSpPr>
      <xdr:spPr>
        <a:xfrm>
          <a:off x="8809935" y="628232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89044</xdr:rowOff>
    </xdr:from>
    <xdr:ext cx="534377" cy="259045"/>
    <xdr:sp macro="" textlink="">
      <xdr:nvSpPr>
        <xdr:cNvPr id="309" name="テキスト ボックス 308">
          <a:extLst>
            <a:ext uri="{FF2B5EF4-FFF2-40B4-BE49-F238E27FC236}">
              <a16:creationId xmlns:a16="http://schemas.microsoft.com/office/drawing/2014/main" id="{F016681D-D579-4C19-9642-13FF412B5C77}"/>
            </a:ext>
          </a:extLst>
        </xdr:cNvPr>
        <xdr:cNvSpPr txBox="1"/>
      </xdr:nvSpPr>
      <xdr:spPr>
        <a:xfrm>
          <a:off x="8609117" y="63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39050</xdr:rowOff>
    </xdr:from>
    <xdr:to>
      <xdr:col>46</xdr:col>
      <xdr:colOff>38100</xdr:colOff>
      <xdr:row>36</xdr:row>
      <xdr:rowOff>140650</xdr:rowOff>
    </xdr:to>
    <xdr:sp macro="" textlink="">
      <xdr:nvSpPr>
        <xdr:cNvPr id="310" name="楕円 309">
          <a:extLst>
            <a:ext uri="{FF2B5EF4-FFF2-40B4-BE49-F238E27FC236}">
              <a16:creationId xmlns:a16="http://schemas.microsoft.com/office/drawing/2014/main" id="{15BCA12F-A6B1-4576-9181-8C6250FB8140}"/>
            </a:ext>
          </a:extLst>
        </xdr:cNvPr>
        <xdr:cNvSpPr/>
      </xdr:nvSpPr>
      <xdr:spPr>
        <a:xfrm>
          <a:off x="7998791" y="6328532"/>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131777</xdr:rowOff>
    </xdr:from>
    <xdr:ext cx="534377" cy="259045"/>
    <xdr:sp macro="" textlink="">
      <xdr:nvSpPr>
        <xdr:cNvPr id="311" name="テキスト ボックス 310">
          <a:extLst>
            <a:ext uri="{FF2B5EF4-FFF2-40B4-BE49-F238E27FC236}">
              <a16:creationId xmlns:a16="http://schemas.microsoft.com/office/drawing/2014/main" id="{8D752FED-203F-42A7-B922-C5D8CFCE102D}"/>
            </a:ext>
          </a:extLst>
        </xdr:cNvPr>
        <xdr:cNvSpPr txBox="1"/>
      </xdr:nvSpPr>
      <xdr:spPr>
        <a:xfrm>
          <a:off x="7797974" y="642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14887</xdr:rowOff>
    </xdr:from>
    <xdr:to>
      <xdr:col>41</xdr:col>
      <xdr:colOff>101600</xdr:colOff>
      <xdr:row>32</xdr:row>
      <xdr:rowOff>116487</xdr:rowOff>
    </xdr:to>
    <xdr:sp macro="" textlink="">
      <xdr:nvSpPr>
        <xdr:cNvPr id="312" name="楕円 311">
          <a:extLst>
            <a:ext uri="{FF2B5EF4-FFF2-40B4-BE49-F238E27FC236}">
              <a16:creationId xmlns:a16="http://schemas.microsoft.com/office/drawing/2014/main" id="{5F0C2217-1F65-4338-96FD-CA01EAADB4FC}"/>
            </a:ext>
          </a:extLst>
        </xdr:cNvPr>
        <xdr:cNvSpPr/>
      </xdr:nvSpPr>
      <xdr:spPr>
        <a:xfrm>
          <a:off x="7172077" y="56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107614</xdr:rowOff>
    </xdr:from>
    <xdr:ext cx="599010" cy="259045"/>
    <xdr:sp macro="" textlink="">
      <xdr:nvSpPr>
        <xdr:cNvPr id="313" name="テキスト ボックス 312">
          <a:extLst>
            <a:ext uri="{FF2B5EF4-FFF2-40B4-BE49-F238E27FC236}">
              <a16:creationId xmlns:a16="http://schemas.microsoft.com/office/drawing/2014/main" id="{E6361E3C-E96F-478F-9DE5-04D958A5095B}"/>
            </a:ext>
          </a:extLst>
        </xdr:cNvPr>
        <xdr:cNvSpPr txBox="1"/>
      </xdr:nvSpPr>
      <xdr:spPr>
        <a:xfrm>
          <a:off x="6954514" y="569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83558</xdr:rowOff>
    </xdr:from>
    <xdr:to>
      <xdr:col>36</xdr:col>
      <xdr:colOff>165100</xdr:colOff>
      <xdr:row>38</xdr:row>
      <xdr:rowOff>13708</xdr:rowOff>
    </xdr:to>
    <xdr:sp macro="" textlink="">
      <xdr:nvSpPr>
        <xdr:cNvPr id="314" name="楕円 313">
          <a:extLst>
            <a:ext uri="{FF2B5EF4-FFF2-40B4-BE49-F238E27FC236}">
              <a16:creationId xmlns:a16="http://schemas.microsoft.com/office/drawing/2014/main" id="{3247D590-3264-43C5-BA16-D8364232524D}"/>
            </a:ext>
          </a:extLst>
        </xdr:cNvPr>
        <xdr:cNvSpPr/>
      </xdr:nvSpPr>
      <xdr:spPr>
        <a:xfrm>
          <a:off x="6360933" y="654796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4835</xdr:rowOff>
    </xdr:from>
    <xdr:ext cx="534377" cy="259045"/>
    <xdr:sp macro="" textlink="">
      <xdr:nvSpPr>
        <xdr:cNvPr id="315" name="テキスト ボックス 314">
          <a:extLst>
            <a:ext uri="{FF2B5EF4-FFF2-40B4-BE49-F238E27FC236}">
              <a16:creationId xmlns:a16="http://schemas.microsoft.com/office/drawing/2014/main" id="{1887C118-A243-45AB-A827-8DB1E3C534FD}"/>
            </a:ext>
          </a:extLst>
        </xdr:cNvPr>
        <xdr:cNvSpPr txBox="1"/>
      </xdr:nvSpPr>
      <xdr:spPr>
        <a:xfrm>
          <a:off x="6160115" y="66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EF115918-9F28-444C-ABEA-B304BF81A3FD}"/>
            </a:ext>
          </a:extLst>
        </xdr:cNvPr>
        <xdr:cNvSpPr/>
      </xdr:nvSpPr>
      <xdr:spPr>
        <a:xfrm>
          <a:off x="6074576" y="7571133"/>
          <a:ext cx="4297017"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2628F314-A4A3-4A61-802E-AA235055A3E8}"/>
            </a:ext>
          </a:extLst>
        </xdr:cNvPr>
        <xdr:cNvSpPr/>
      </xdr:nvSpPr>
      <xdr:spPr>
        <a:xfrm>
          <a:off x="6186004"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9B07B6D3-A718-459D-925B-8C4B541ED105}"/>
            </a:ext>
          </a:extLst>
        </xdr:cNvPr>
        <xdr:cNvSpPr/>
      </xdr:nvSpPr>
      <xdr:spPr>
        <a:xfrm>
          <a:off x="6186004"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10622345-AE13-4D68-BFAC-F2F82B27F646}"/>
            </a:ext>
          </a:extLst>
        </xdr:cNvPr>
        <xdr:cNvSpPr/>
      </xdr:nvSpPr>
      <xdr:spPr>
        <a:xfrm>
          <a:off x="7124148" y="7920990"/>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35248164-FB51-468D-AFE1-B0B76815D6E0}"/>
            </a:ext>
          </a:extLst>
        </xdr:cNvPr>
        <xdr:cNvSpPr/>
      </xdr:nvSpPr>
      <xdr:spPr>
        <a:xfrm>
          <a:off x="7124148" y="8127669"/>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546768DC-0A10-4FCD-BB91-A97AA70ACE68}"/>
            </a:ext>
          </a:extLst>
        </xdr:cNvPr>
        <xdr:cNvSpPr/>
      </xdr:nvSpPr>
      <xdr:spPr>
        <a:xfrm>
          <a:off x="8173720"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7A9AA805-533F-4A6E-B61A-92DB003F24AF}"/>
            </a:ext>
          </a:extLst>
        </xdr:cNvPr>
        <xdr:cNvSpPr/>
      </xdr:nvSpPr>
      <xdr:spPr>
        <a:xfrm>
          <a:off x="8173720"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DECEDE2B-21B7-47E0-A8E7-C08C684661D6}"/>
            </a:ext>
          </a:extLst>
        </xdr:cNvPr>
        <xdr:cNvSpPr/>
      </xdr:nvSpPr>
      <xdr:spPr>
        <a:xfrm>
          <a:off x="6074576" y="8414026"/>
          <a:ext cx="42970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56772D17-F022-4B73-8FCB-BCA8F4B23896}"/>
            </a:ext>
          </a:extLst>
        </xdr:cNvPr>
        <xdr:cNvSpPr txBox="1"/>
      </xdr:nvSpPr>
      <xdr:spPr>
        <a:xfrm>
          <a:off x="6036476" y="82200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C6FF7ADE-834D-453B-B8D4-184EF211842F}"/>
            </a:ext>
          </a:extLst>
        </xdr:cNvPr>
        <xdr:cNvCxnSpPr/>
      </xdr:nvCxnSpPr>
      <xdr:spPr>
        <a:xfrm>
          <a:off x="6074576" y="1074524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CF97D4AB-7982-49F8-A434-7C9AFE322669}"/>
            </a:ext>
          </a:extLst>
        </xdr:cNvPr>
        <xdr:cNvCxnSpPr/>
      </xdr:nvCxnSpPr>
      <xdr:spPr>
        <a:xfrm>
          <a:off x="6074576" y="1041172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33D8314C-D716-4D29-AB1E-9F34BD020B04}"/>
            </a:ext>
          </a:extLst>
        </xdr:cNvPr>
        <xdr:cNvSpPr txBox="1"/>
      </xdr:nvSpPr>
      <xdr:spPr>
        <a:xfrm>
          <a:off x="5841361" y="1026601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91C5F9DB-B718-42CA-9CF5-91023C41E288}"/>
            </a:ext>
          </a:extLst>
        </xdr:cNvPr>
        <xdr:cNvCxnSpPr/>
      </xdr:nvCxnSpPr>
      <xdr:spPr>
        <a:xfrm>
          <a:off x="6074576" y="1007819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389BC331-2827-4529-8644-2542AB0AEC08}"/>
            </a:ext>
          </a:extLst>
        </xdr:cNvPr>
        <xdr:cNvSpPr txBox="1"/>
      </xdr:nvSpPr>
      <xdr:spPr>
        <a:xfrm>
          <a:off x="5589991" y="993249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4EE11EB4-EF26-49ED-9245-61D46BF80801}"/>
            </a:ext>
          </a:extLst>
        </xdr:cNvPr>
        <xdr:cNvCxnSpPr/>
      </xdr:nvCxnSpPr>
      <xdr:spPr>
        <a:xfrm>
          <a:off x="6074576" y="974466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2FA7AC92-9678-4006-B29A-7719B2B192E9}"/>
            </a:ext>
          </a:extLst>
        </xdr:cNvPr>
        <xdr:cNvSpPr txBox="1"/>
      </xdr:nvSpPr>
      <xdr:spPr>
        <a:xfrm>
          <a:off x="5525871" y="95989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E94BD6A6-0579-494F-96BF-AB475071D186}"/>
            </a:ext>
          </a:extLst>
        </xdr:cNvPr>
        <xdr:cNvCxnSpPr/>
      </xdr:nvCxnSpPr>
      <xdr:spPr>
        <a:xfrm>
          <a:off x="6074576" y="941113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CC8D8AD2-9598-4872-8835-90981877BB95}"/>
            </a:ext>
          </a:extLst>
        </xdr:cNvPr>
        <xdr:cNvSpPr txBox="1"/>
      </xdr:nvSpPr>
      <xdr:spPr>
        <a:xfrm>
          <a:off x="5525871" y="92689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5A7A979-69B8-4042-A2FD-1FE7B06BEDA2}"/>
            </a:ext>
          </a:extLst>
        </xdr:cNvPr>
        <xdr:cNvCxnSpPr/>
      </xdr:nvCxnSpPr>
      <xdr:spPr>
        <a:xfrm>
          <a:off x="6074576" y="907760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D9C7539E-B7FB-422E-9742-B139ECFC3F50}"/>
            </a:ext>
          </a:extLst>
        </xdr:cNvPr>
        <xdr:cNvSpPr txBox="1"/>
      </xdr:nvSpPr>
      <xdr:spPr>
        <a:xfrm>
          <a:off x="5525871" y="89353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8F862AA4-902D-4658-83CF-014E9EAC2F71}"/>
            </a:ext>
          </a:extLst>
        </xdr:cNvPr>
        <xdr:cNvCxnSpPr/>
      </xdr:nvCxnSpPr>
      <xdr:spPr>
        <a:xfrm>
          <a:off x="6074576" y="874755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97737722-53DC-4963-A445-601B173CA909}"/>
            </a:ext>
          </a:extLst>
        </xdr:cNvPr>
        <xdr:cNvSpPr txBox="1"/>
      </xdr:nvSpPr>
      <xdr:spPr>
        <a:xfrm>
          <a:off x="5525871" y="860185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623B14CC-45DE-48C0-85F1-9C3B3377FA46}"/>
            </a:ext>
          </a:extLst>
        </xdr:cNvPr>
        <xdr:cNvCxnSpPr/>
      </xdr:nvCxnSpPr>
      <xdr:spPr>
        <a:xfrm>
          <a:off x="6074576" y="841402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21F32383-7AA9-4E01-A315-F29A9E056B03}"/>
            </a:ext>
          </a:extLst>
        </xdr:cNvPr>
        <xdr:cNvSpPr txBox="1"/>
      </xdr:nvSpPr>
      <xdr:spPr>
        <a:xfrm>
          <a:off x="5525871" y="82683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E9738F2F-8C34-42EF-BCD6-72385F4456AA}"/>
            </a:ext>
          </a:extLst>
        </xdr:cNvPr>
        <xdr:cNvSpPr/>
      </xdr:nvSpPr>
      <xdr:spPr>
        <a:xfrm>
          <a:off x="6074576" y="8414026"/>
          <a:ext cx="42970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1" name="直線コネクタ 340">
          <a:extLst>
            <a:ext uri="{FF2B5EF4-FFF2-40B4-BE49-F238E27FC236}">
              <a16:creationId xmlns:a16="http://schemas.microsoft.com/office/drawing/2014/main" id="{AC6D17FE-ACC8-4B9E-A78D-3C16886C0E88}"/>
            </a:ext>
          </a:extLst>
        </xdr:cNvPr>
        <xdr:cNvCxnSpPr/>
      </xdr:nvCxnSpPr>
      <xdr:spPr>
        <a:xfrm flipV="1">
          <a:off x="9618843" y="8968144"/>
          <a:ext cx="1270" cy="131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2" name="普通建設事業費最小値テキスト">
          <a:extLst>
            <a:ext uri="{FF2B5EF4-FFF2-40B4-BE49-F238E27FC236}">
              <a16:creationId xmlns:a16="http://schemas.microsoft.com/office/drawing/2014/main" id="{7FB70961-8279-4054-A99A-8AF2A41FC912}"/>
            </a:ext>
          </a:extLst>
        </xdr:cNvPr>
        <xdr:cNvSpPr txBox="1"/>
      </xdr:nvSpPr>
      <xdr:spPr>
        <a:xfrm>
          <a:off x="9671878" y="102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3" name="直線コネクタ 342">
          <a:extLst>
            <a:ext uri="{FF2B5EF4-FFF2-40B4-BE49-F238E27FC236}">
              <a16:creationId xmlns:a16="http://schemas.microsoft.com/office/drawing/2014/main" id="{B39FFAFE-FA9C-4D3D-AD1F-404CCEF27E70}"/>
            </a:ext>
          </a:extLst>
        </xdr:cNvPr>
        <xdr:cNvCxnSpPr/>
      </xdr:nvCxnSpPr>
      <xdr:spPr>
        <a:xfrm>
          <a:off x="9547750" y="10284654"/>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4" name="普通建設事業費最大値テキスト">
          <a:extLst>
            <a:ext uri="{FF2B5EF4-FFF2-40B4-BE49-F238E27FC236}">
              <a16:creationId xmlns:a16="http://schemas.microsoft.com/office/drawing/2014/main" id="{7C24B595-96F1-424E-8EEA-E50F9C8E8807}"/>
            </a:ext>
          </a:extLst>
        </xdr:cNvPr>
        <xdr:cNvSpPr txBox="1"/>
      </xdr:nvSpPr>
      <xdr:spPr>
        <a:xfrm>
          <a:off x="9671878" y="873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5" name="直線コネクタ 344">
          <a:extLst>
            <a:ext uri="{FF2B5EF4-FFF2-40B4-BE49-F238E27FC236}">
              <a16:creationId xmlns:a16="http://schemas.microsoft.com/office/drawing/2014/main" id="{99F20979-6D74-49D0-A4F3-B9DFD0A10296}"/>
            </a:ext>
          </a:extLst>
        </xdr:cNvPr>
        <xdr:cNvCxnSpPr/>
      </xdr:nvCxnSpPr>
      <xdr:spPr>
        <a:xfrm>
          <a:off x="9547750" y="8968144"/>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107657</xdr:rowOff>
    </xdr:from>
    <xdr:to>
      <xdr:col>55</xdr:col>
      <xdr:colOff>0</xdr:colOff>
      <xdr:row>56</xdr:row>
      <xdr:rowOff>166061</xdr:rowOff>
    </xdr:to>
    <xdr:cxnSp macro="">
      <xdr:nvCxnSpPr>
        <xdr:cNvPr id="346" name="直線コネクタ 345">
          <a:extLst>
            <a:ext uri="{FF2B5EF4-FFF2-40B4-BE49-F238E27FC236}">
              <a16:creationId xmlns:a16="http://schemas.microsoft.com/office/drawing/2014/main" id="{13F94C90-6C02-441E-A67A-9E726DA433A1}"/>
            </a:ext>
          </a:extLst>
        </xdr:cNvPr>
        <xdr:cNvCxnSpPr/>
      </xdr:nvCxnSpPr>
      <xdr:spPr>
        <a:xfrm>
          <a:off x="8860735" y="9720784"/>
          <a:ext cx="760343" cy="23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7" name="普通建設事業費平均値テキスト">
          <a:extLst>
            <a:ext uri="{FF2B5EF4-FFF2-40B4-BE49-F238E27FC236}">
              <a16:creationId xmlns:a16="http://schemas.microsoft.com/office/drawing/2014/main" id="{4D6A798F-FAD1-4349-86CB-75E07F483CC4}"/>
            </a:ext>
          </a:extLst>
        </xdr:cNvPr>
        <xdr:cNvSpPr txBox="1"/>
      </xdr:nvSpPr>
      <xdr:spPr>
        <a:xfrm>
          <a:off x="9671878" y="9721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8" name="フローチャート: 判断 347">
          <a:extLst>
            <a:ext uri="{FF2B5EF4-FFF2-40B4-BE49-F238E27FC236}">
              <a16:creationId xmlns:a16="http://schemas.microsoft.com/office/drawing/2014/main" id="{18018FB0-3454-4432-B281-E54CEA77A7FC}"/>
            </a:ext>
          </a:extLst>
        </xdr:cNvPr>
        <xdr:cNvSpPr/>
      </xdr:nvSpPr>
      <xdr:spPr>
        <a:xfrm>
          <a:off x="9585850" y="9873566"/>
          <a:ext cx="86028"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107657</xdr:rowOff>
    </xdr:from>
    <xdr:to>
      <xdr:col>50</xdr:col>
      <xdr:colOff>114300</xdr:colOff>
      <xdr:row>55</xdr:row>
      <xdr:rowOff>120922</xdr:rowOff>
    </xdr:to>
    <xdr:cxnSp macro="">
      <xdr:nvCxnSpPr>
        <xdr:cNvPr id="349" name="直線コネクタ 348">
          <a:extLst>
            <a:ext uri="{FF2B5EF4-FFF2-40B4-BE49-F238E27FC236}">
              <a16:creationId xmlns:a16="http://schemas.microsoft.com/office/drawing/2014/main" id="{935400BB-25F3-47ED-963B-F6A87F3F0780}"/>
            </a:ext>
          </a:extLst>
        </xdr:cNvPr>
        <xdr:cNvCxnSpPr/>
      </xdr:nvCxnSpPr>
      <xdr:spPr>
        <a:xfrm flipV="1">
          <a:off x="8049591" y="9720784"/>
          <a:ext cx="811144" cy="1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0" name="フローチャート: 判断 349">
          <a:extLst>
            <a:ext uri="{FF2B5EF4-FFF2-40B4-BE49-F238E27FC236}">
              <a16:creationId xmlns:a16="http://schemas.microsoft.com/office/drawing/2014/main" id="{7FF71CBB-617E-4D97-A69C-05F107BC41DF}"/>
            </a:ext>
          </a:extLst>
        </xdr:cNvPr>
        <xdr:cNvSpPr/>
      </xdr:nvSpPr>
      <xdr:spPr>
        <a:xfrm>
          <a:off x="8809935" y="9903670"/>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1" name="テキスト ボックス 350">
          <a:extLst>
            <a:ext uri="{FF2B5EF4-FFF2-40B4-BE49-F238E27FC236}">
              <a16:creationId xmlns:a16="http://schemas.microsoft.com/office/drawing/2014/main" id="{16436E79-9831-48F8-9A35-9F90CB03A97C}"/>
            </a:ext>
          </a:extLst>
        </xdr:cNvPr>
        <xdr:cNvSpPr txBox="1"/>
      </xdr:nvSpPr>
      <xdr:spPr>
        <a:xfrm>
          <a:off x="8609117" y="999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117343</xdr:rowOff>
    </xdr:from>
    <xdr:to>
      <xdr:col>45</xdr:col>
      <xdr:colOff>177800</xdr:colOff>
      <xdr:row>55</xdr:row>
      <xdr:rowOff>120922</xdr:rowOff>
    </xdr:to>
    <xdr:cxnSp macro="">
      <xdr:nvCxnSpPr>
        <xdr:cNvPr id="352" name="直線コネクタ 351">
          <a:extLst>
            <a:ext uri="{FF2B5EF4-FFF2-40B4-BE49-F238E27FC236}">
              <a16:creationId xmlns:a16="http://schemas.microsoft.com/office/drawing/2014/main" id="{37447950-D699-4064-8E34-7454D490A1AC}"/>
            </a:ext>
          </a:extLst>
        </xdr:cNvPr>
        <xdr:cNvCxnSpPr/>
      </xdr:nvCxnSpPr>
      <xdr:spPr>
        <a:xfrm>
          <a:off x="7222877" y="9730470"/>
          <a:ext cx="826714" cy="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3" name="フローチャート: 判断 352">
          <a:extLst>
            <a:ext uri="{FF2B5EF4-FFF2-40B4-BE49-F238E27FC236}">
              <a16:creationId xmlns:a16="http://schemas.microsoft.com/office/drawing/2014/main" id="{C9640CB5-9B3E-43AD-A8D3-15D2CB637AB0}"/>
            </a:ext>
          </a:extLst>
        </xdr:cNvPr>
        <xdr:cNvSpPr/>
      </xdr:nvSpPr>
      <xdr:spPr>
        <a:xfrm>
          <a:off x="7998791" y="9895871"/>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4" name="テキスト ボックス 353">
          <a:extLst>
            <a:ext uri="{FF2B5EF4-FFF2-40B4-BE49-F238E27FC236}">
              <a16:creationId xmlns:a16="http://schemas.microsoft.com/office/drawing/2014/main" id="{E90FFC74-D5E8-4DB0-B93A-9A3A6EE5BB53}"/>
            </a:ext>
          </a:extLst>
        </xdr:cNvPr>
        <xdr:cNvSpPr txBox="1"/>
      </xdr:nvSpPr>
      <xdr:spPr>
        <a:xfrm>
          <a:off x="7797974" y="99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117343</xdr:rowOff>
    </xdr:from>
    <xdr:to>
      <xdr:col>41</xdr:col>
      <xdr:colOff>50800</xdr:colOff>
      <xdr:row>56</xdr:row>
      <xdr:rowOff>17490</xdr:rowOff>
    </xdr:to>
    <xdr:cxnSp macro="">
      <xdr:nvCxnSpPr>
        <xdr:cNvPr id="355" name="直線コネクタ 354">
          <a:extLst>
            <a:ext uri="{FF2B5EF4-FFF2-40B4-BE49-F238E27FC236}">
              <a16:creationId xmlns:a16="http://schemas.microsoft.com/office/drawing/2014/main" id="{2C8D329E-1963-48E4-AAD6-56AB0EA09AD9}"/>
            </a:ext>
          </a:extLst>
        </xdr:cNvPr>
        <xdr:cNvCxnSpPr/>
      </xdr:nvCxnSpPr>
      <xdr:spPr>
        <a:xfrm flipV="1">
          <a:off x="6411733" y="9730470"/>
          <a:ext cx="811144" cy="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6" name="フローチャート: 判断 355">
          <a:extLst>
            <a:ext uri="{FF2B5EF4-FFF2-40B4-BE49-F238E27FC236}">
              <a16:creationId xmlns:a16="http://schemas.microsoft.com/office/drawing/2014/main" id="{6D7FF993-ED61-40D4-98C3-715CE75E15B1}"/>
            </a:ext>
          </a:extLst>
        </xdr:cNvPr>
        <xdr:cNvSpPr/>
      </xdr:nvSpPr>
      <xdr:spPr>
        <a:xfrm>
          <a:off x="7172077" y="98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7" name="テキスト ボックス 356">
          <a:extLst>
            <a:ext uri="{FF2B5EF4-FFF2-40B4-BE49-F238E27FC236}">
              <a16:creationId xmlns:a16="http://schemas.microsoft.com/office/drawing/2014/main" id="{A6152588-5072-4478-850A-0F18FFB51542}"/>
            </a:ext>
          </a:extLst>
        </xdr:cNvPr>
        <xdr:cNvSpPr txBox="1"/>
      </xdr:nvSpPr>
      <xdr:spPr>
        <a:xfrm>
          <a:off x="6986830" y="99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8" name="フローチャート: 判断 357">
          <a:extLst>
            <a:ext uri="{FF2B5EF4-FFF2-40B4-BE49-F238E27FC236}">
              <a16:creationId xmlns:a16="http://schemas.microsoft.com/office/drawing/2014/main" id="{DBEA8BFE-4AA7-492F-B2C4-E71E82131FD0}"/>
            </a:ext>
          </a:extLst>
        </xdr:cNvPr>
        <xdr:cNvSpPr/>
      </xdr:nvSpPr>
      <xdr:spPr>
        <a:xfrm>
          <a:off x="6360933" y="9863364"/>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9" name="テキスト ボックス 358">
          <a:extLst>
            <a:ext uri="{FF2B5EF4-FFF2-40B4-BE49-F238E27FC236}">
              <a16:creationId xmlns:a16="http://schemas.microsoft.com/office/drawing/2014/main" id="{5714844D-3162-4A77-AAF6-842A0E7FA74B}"/>
            </a:ext>
          </a:extLst>
        </xdr:cNvPr>
        <xdr:cNvSpPr txBox="1"/>
      </xdr:nvSpPr>
      <xdr:spPr>
        <a:xfrm>
          <a:off x="6160115" y="995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249B2A06-79F9-4B20-820E-9FB43C27F6D9}"/>
            </a:ext>
          </a:extLst>
        </xdr:cNvPr>
        <xdr:cNvSpPr txBox="1"/>
      </xdr:nvSpPr>
      <xdr:spPr>
        <a:xfrm>
          <a:off x="9446150"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A02D4626-E966-42C5-861B-B70C5975E066}"/>
            </a:ext>
          </a:extLst>
        </xdr:cNvPr>
        <xdr:cNvSpPr txBox="1"/>
      </xdr:nvSpPr>
      <xdr:spPr>
        <a:xfrm>
          <a:off x="8685806"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8D480F1A-5FF0-440F-94EB-858D5300C91F}"/>
            </a:ext>
          </a:extLst>
        </xdr:cNvPr>
        <xdr:cNvSpPr txBox="1"/>
      </xdr:nvSpPr>
      <xdr:spPr>
        <a:xfrm>
          <a:off x="7874663"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3BDD43F-8EA4-4C85-BE22-17535E13BDD9}"/>
            </a:ext>
          </a:extLst>
        </xdr:cNvPr>
        <xdr:cNvSpPr txBox="1"/>
      </xdr:nvSpPr>
      <xdr:spPr>
        <a:xfrm>
          <a:off x="7047948"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9E7AFCC-B8E5-4BA3-BD60-455381D89F8B}"/>
            </a:ext>
          </a:extLst>
        </xdr:cNvPr>
        <xdr:cNvSpPr txBox="1"/>
      </xdr:nvSpPr>
      <xdr:spPr>
        <a:xfrm>
          <a:off x="6236804"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115261</xdr:rowOff>
    </xdr:from>
    <xdr:to>
      <xdr:col>55</xdr:col>
      <xdr:colOff>50800</xdr:colOff>
      <xdr:row>57</xdr:row>
      <xdr:rowOff>45411</xdr:rowOff>
    </xdr:to>
    <xdr:sp macro="" textlink="">
      <xdr:nvSpPr>
        <xdr:cNvPr id="365" name="楕円 364">
          <a:extLst>
            <a:ext uri="{FF2B5EF4-FFF2-40B4-BE49-F238E27FC236}">
              <a16:creationId xmlns:a16="http://schemas.microsoft.com/office/drawing/2014/main" id="{59A3E26B-1243-43A8-9D75-ACABC31C052F}"/>
            </a:ext>
          </a:extLst>
        </xdr:cNvPr>
        <xdr:cNvSpPr/>
      </xdr:nvSpPr>
      <xdr:spPr>
        <a:xfrm>
          <a:off x="9585850" y="9903317"/>
          <a:ext cx="86028"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93688</xdr:rowOff>
    </xdr:from>
    <xdr:ext cx="534377" cy="259045"/>
    <xdr:sp macro="" textlink="">
      <xdr:nvSpPr>
        <xdr:cNvPr id="366" name="普通建設事業費該当値テキスト">
          <a:extLst>
            <a:ext uri="{FF2B5EF4-FFF2-40B4-BE49-F238E27FC236}">
              <a16:creationId xmlns:a16="http://schemas.microsoft.com/office/drawing/2014/main" id="{E269D577-FF39-410A-BFAB-0515EC2C9F40}"/>
            </a:ext>
          </a:extLst>
        </xdr:cNvPr>
        <xdr:cNvSpPr txBox="1"/>
      </xdr:nvSpPr>
      <xdr:spPr>
        <a:xfrm>
          <a:off x="9671878" y="98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56857</xdr:rowOff>
    </xdr:from>
    <xdr:to>
      <xdr:col>50</xdr:col>
      <xdr:colOff>165100</xdr:colOff>
      <xdr:row>55</xdr:row>
      <xdr:rowOff>158457</xdr:rowOff>
    </xdr:to>
    <xdr:sp macro="" textlink="">
      <xdr:nvSpPr>
        <xdr:cNvPr id="367" name="楕円 366">
          <a:extLst>
            <a:ext uri="{FF2B5EF4-FFF2-40B4-BE49-F238E27FC236}">
              <a16:creationId xmlns:a16="http://schemas.microsoft.com/office/drawing/2014/main" id="{B9369687-A820-4382-BBCF-7DDAEA588DA0}"/>
            </a:ext>
          </a:extLst>
        </xdr:cNvPr>
        <xdr:cNvSpPr/>
      </xdr:nvSpPr>
      <xdr:spPr>
        <a:xfrm>
          <a:off x="8809935" y="96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3534</xdr:rowOff>
    </xdr:from>
    <xdr:ext cx="599010" cy="259045"/>
    <xdr:sp macro="" textlink="">
      <xdr:nvSpPr>
        <xdr:cNvPr id="368" name="テキスト ボックス 367">
          <a:extLst>
            <a:ext uri="{FF2B5EF4-FFF2-40B4-BE49-F238E27FC236}">
              <a16:creationId xmlns:a16="http://schemas.microsoft.com/office/drawing/2014/main" id="{C75A31A0-8B36-4B54-AFC4-0C63A3F45E44}"/>
            </a:ext>
          </a:extLst>
        </xdr:cNvPr>
        <xdr:cNvSpPr txBox="1"/>
      </xdr:nvSpPr>
      <xdr:spPr>
        <a:xfrm>
          <a:off x="8576801" y="94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70122</xdr:rowOff>
    </xdr:from>
    <xdr:to>
      <xdr:col>46</xdr:col>
      <xdr:colOff>38100</xdr:colOff>
      <xdr:row>56</xdr:row>
      <xdr:rowOff>272</xdr:rowOff>
    </xdr:to>
    <xdr:sp macro="" textlink="">
      <xdr:nvSpPr>
        <xdr:cNvPr id="369" name="楕円 368">
          <a:extLst>
            <a:ext uri="{FF2B5EF4-FFF2-40B4-BE49-F238E27FC236}">
              <a16:creationId xmlns:a16="http://schemas.microsoft.com/office/drawing/2014/main" id="{7632AB6F-D4E5-4BE2-9C61-C57049F7005F}"/>
            </a:ext>
          </a:extLst>
        </xdr:cNvPr>
        <xdr:cNvSpPr/>
      </xdr:nvSpPr>
      <xdr:spPr>
        <a:xfrm>
          <a:off x="7998791" y="9683249"/>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16799</xdr:rowOff>
    </xdr:from>
    <xdr:ext cx="599010" cy="259045"/>
    <xdr:sp macro="" textlink="">
      <xdr:nvSpPr>
        <xdr:cNvPr id="370" name="テキスト ボックス 369">
          <a:extLst>
            <a:ext uri="{FF2B5EF4-FFF2-40B4-BE49-F238E27FC236}">
              <a16:creationId xmlns:a16="http://schemas.microsoft.com/office/drawing/2014/main" id="{7EB47EB2-925C-4A23-B43B-5F884D16CC54}"/>
            </a:ext>
          </a:extLst>
        </xdr:cNvPr>
        <xdr:cNvSpPr txBox="1"/>
      </xdr:nvSpPr>
      <xdr:spPr>
        <a:xfrm>
          <a:off x="7765658" y="945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66543</xdr:rowOff>
    </xdr:from>
    <xdr:to>
      <xdr:col>41</xdr:col>
      <xdr:colOff>101600</xdr:colOff>
      <xdr:row>55</xdr:row>
      <xdr:rowOff>168143</xdr:rowOff>
    </xdr:to>
    <xdr:sp macro="" textlink="">
      <xdr:nvSpPr>
        <xdr:cNvPr id="371" name="楕円 370">
          <a:extLst>
            <a:ext uri="{FF2B5EF4-FFF2-40B4-BE49-F238E27FC236}">
              <a16:creationId xmlns:a16="http://schemas.microsoft.com/office/drawing/2014/main" id="{E0CAAAD3-AA41-411E-A5F6-9B787906B82A}"/>
            </a:ext>
          </a:extLst>
        </xdr:cNvPr>
        <xdr:cNvSpPr/>
      </xdr:nvSpPr>
      <xdr:spPr>
        <a:xfrm>
          <a:off x="7172077" y="96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13220</xdr:rowOff>
    </xdr:from>
    <xdr:ext cx="599010" cy="259045"/>
    <xdr:sp macro="" textlink="">
      <xdr:nvSpPr>
        <xdr:cNvPr id="372" name="テキスト ボックス 371">
          <a:extLst>
            <a:ext uri="{FF2B5EF4-FFF2-40B4-BE49-F238E27FC236}">
              <a16:creationId xmlns:a16="http://schemas.microsoft.com/office/drawing/2014/main" id="{091D106C-89C1-47A0-AD2E-83B5EA114C4E}"/>
            </a:ext>
          </a:extLst>
        </xdr:cNvPr>
        <xdr:cNvSpPr txBox="1"/>
      </xdr:nvSpPr>
      <xdr:spPr>
        <a:xfrm>
          <a:off x="6954514" y="945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138140</xdr:rowOff>
    </xdr:from>
    <xdr:to>
      <xdr:col>36</xdr:col>
      <xdr:colOff>165100</xdr:colOff>
      <xdr:row>56</xdr:row>
      <xdr:rowOff>68290</xdr:rowOff>
    </xdr:to>
    <xdr:sp macro="" textlink="">
      <xdr:nvSpPr>
        <xdr:cNvPr id="373" name="楕円 372">
          <a:extLst>
            <a:ext uri="{FF2B5EF4-FFF2-40B4-BE49-F238E27FC236}">
              <a16:creationId xmlns:a16="http://schemas.microsoft.com/office/drawing/2014/main" id="{FF5C20C2-5F12-40F9-B589-057E611D4390}"/>
            </a:ext>
          </a:extLst>
        </xdr:cNvPr>
        <xdr:cNvSpPr/>
      </xdr:nvSpPr>
      <xdr:spPr>
        <a:xfrm>
          <a:off x="6360933" y="975126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84817</xdr:rowOff>
    </xdr:from>
    <xdr:ext cx="534377" cy="259045"/>
    <xdr:sp macro="" textlink="">
      <xdr:nvSpPr>
        <xdr:cNvPr id="374" name="テキスト ボックス 373">
          <a:extLst>
            <a:ext uri="{FF2B5EF4-FFF2-40B4-BE49-F238E27FC236}">
              <a16:creationId xmlns:a16="http://schemas.microsoft.com/office/drawing/2014/main" id="{CDBD2721-E4F1-4AB2-A888-55064DDD0C0E}"/>
            </a:ext>
          </a:extLst>
        </xdr:cNvPr>
        <xdr:cNvSpPr txBox="1"/>
      </xdr:nvSpPr>
      <xdr:spPr>
        <a:xfrm>
          <a:off x="6160115" y="952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E19EB315-64C6-4ECE-8303-1DD923D058E8}"/>
            </a:ext>
          </a:extLst>
        </xdr:cNvPr>
        <xdr:cNvSpPr/>
      </xdr:nvSpPr>
      <xdr:spPr>
        <a:xfrm>
          <a:off x="6074576" y="11069707"/>
          <a:ext cx="4297017"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BD2854D0-7B12-4C91-A07F-AEEE57A922B3}"/>
            </a:ext>
          </a:extLst>
        </xdr:cNvPr>
        <xdr:cNvSpPr/>
      </xdr:nvSpPr>
      <xdr:spPr>
        <a:xfrm>
          <a:off x="6186004"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F00F202D-1C4E-44D5-8A60-A15075A3EEA5}"/>
            </a:ext>
          </a:extLst>
        </xdr:cNvPr>
        <xdr:cNvSpPr/>
      </xdr:nvSpPr>
      <xdr:spPr>
        <a:xfrm>
          <a:off x="6186004"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6C41C24-3971-4BC0-A6C3-CDC9A0744AFC}"/>
            </a:ext>
          </a:extLst>
        </xdr:cNvPr>
        <xdr:cNvSpPr/>
      </xdr:nvSpPr>
      <xdr:spPr>
        <a:xfrm>
          <a:off x="7124148" y="11419564"/>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7A807316-2B22-4522-B660-486959E83C93}"/>
            </a:ext>
          </a:extLst>
        </xdr:cNvPr>
        <xdr:cNvSpPr/>
      </xdr:nvSpPr>
      <xdr:spPr>
        <a:xfrm>
          <a:off x="7124148" y="11626243"/>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DF36CCD4-1857-4D64-B503-63F8F0899551}"/>
            </a:ext>
          </a:extLst>
        </xdr:cNvPr>
        <xdr:cNvSpPr/>
      </xdr:nvSpPr>
      <xdr:spPr>
        <a:xfrm>
          <a:off x="8173720"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C48B3E93-B32D-4370-B52F-046755661962}"/>
            </a:ext>
          </a:extLst>
        </xdr:cNvPr>
        <xdr:cNvSpPr/>
      </xdr:nvSpPr>
      <xdr:spPr>
        <a:xfrm>
          <a:off x="8173720"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F501E0F6-85DB-42AE-9B99-59B3F859A07F}"/>
            </a:ext>
          </a:extLst>
        </xdr:cNvPr>
        <xdr:cNvSpPr/>
      </xdr:nvSpPr>
      <xdr:spPr>
        <a:xfrm>
          <a:off x="6074576" y="11912600"/>
          <a:ext cx="42970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F604B968-E7E7-408E-B3A6-755C8A9A1E24}"/>
            </a:ext>
          </a:extLst>
        </xdr:cNvPr>
        <xdr:cNvSpPr txBox="1"/>
      </xdr:nvSpPr>
      <xdr:spPr>
        <a:xfrm>
          <a:off x="6036476" y="1171862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2589351A-3217-463C-9247-48379B2C0309}"/>
            </a:ext>
          </a:extLst>
        </xdr:cNvPr>
        <xdr:cNvCxnSpPr/>
      </xdr:nvCxnSpPr>
      <xdr:spPr>
        <a:xfrm>
          <a:off x="6074576" y="1424382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3081CD81-2371-417B-9BB7-0732F9FACE3E}"/>
            </a:ext>
          </a:extLst>
        </xdr:cNvPr>
        <xdr:cNvCxnSpPr/>
      </xdr:nvCxnSpPr>
      <xdr:spPr>
        <a:xfrm>
          <a:off x="6074576" y="1391029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67A3130D-FF19-4471-BA57-1D300939316C}"/>
            </a:ext>
          </a:extLst>
        </xdr:cNvPr>
        <xdr:cNvSpPr txBox="1"/>
      </xdr:nvSpPr>
      <xdr:spPr>
        <a:xfrm>
          <a:off x="5841361" y="1376459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AD0D9C09-E50F-46B9-96DA-7AC249594B33}"/>
            </a:ext>
          </a:extLst>
        </xdr:cNvPr>
        <xdr:cNvCxnSpPr/>
      </xdr:nvCxnSpPr>
      <xdr:spPr>
        <a:xfrm>
          <a:off x="6074576" y="1357676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9DC1C354-03FD-406A-8B07-3AE25D3D6D45}"/>
            </a:ext>
          </a:extLst>
        </xdr:cNvPr>
        <xdr:cNvSpPr txBox="1"/>
      </xdr:nvSpPr>
      <xdr:spPr>
        <a:xfrm>
          <a:off x="5589991" y="1343106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1D643039-18AE-47B1-AF0D-51D18322BD0D}"/>
            </a:ext>
          </a:extLst>
        </xdr:cNvPr>
        <xdr:cNvCxnSpPr/>
      </xdr:nvCxnSpPr>
      <xdr:spPr>
        <a:xfrm>
          <a:off x="6074576" y="1324323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15231BD6-718F-4A8B-944D-2252D21628F2}"/>
            </a:ext>
          </a:extLst>
        </xdr:cNvPr>
        <xdr:cNvSpPr txBox="1"/>
      </xdr:nvSpPr>
      <xdr:spPr>
        <a:xfrm>
          <a:off x="5589991" y="130975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3EE94166-C48B-44CA-8172-F93D661309D5}"/>
            </a:ext>
          </a:extLst>
        </xdr:cNvPr>
        <xdr:cNvCxnSpPr/>
      </xdr:nvCxnSpPr>
      <xdr:spPr>
        <a:xfrm>
          <a:off x="6074576" y="1290970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28C258D2-FFB0-4DF2-9D6C-4550490F4F2B}"/>
            </a:ext>
          </a:extLst>
        </xdr:cNvPr>
        <xdr:cNvSpPr txBox="1"/>
      </xdr:nvSpPr>
      <xdr:spPr>
        <a:xfrm>
          <a:off x="5589991" y="1276748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CB5CAAC0-2D20-49CA-877F-538D0C50427E}"/>
            </a:ext>
          </a:extLst>
        </xdr:cNvPr>
        <xdr:cNvCxnSpPr/>
      </xdr:nvCxnSpPr>
      <xdr:spPr>
        <a:xfrm>
          <a:off x="6074576" y="1257617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6050E76A-2307-4A20-B8A2-A1F878248213}"/>
            </a:ext>
          </a:extLst>
        </xdr:cNvPr>
        <xdr:cNvSpPr txBox="1"/>
      </xdr:nvSpPr>
      <xdr:spPr>
        <a:xfrm>
          <a:off x="5525871" y="124339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C51A13CB-6BAE-4DBF-87E5-B74FF83367C0}"/>
            </a:ext>
          </a:extLst>
        </xdr:cNvPr>
        <xdr:cNvCxnSpPr/>
      </xdr:nvCxnSpPr>
      <xdr:spPr>
        <a:xfrm>
          <a:off x="6074576" y="1224612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F5D005C-8FE0-4E1A-B178-A688796B92CF}"/>
            </a:ext>
          </a:extLst>
        </xdr:cNvPr>
        <xdr:cNvSpPr txBox="1"/>
      </xdr:nvSpPr>
      <xdr:spPr>
        <a:xfrm>
          <a:off x="5525871" y="121004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E47F1CF7-EF20-4A8C-8671-B2AFD34EF93B}"/>
            </a:ext>
          </a:extLst>
        </xdr:cNvPr>
        <xdr:cNvCxnSpPr/>
      </xdr:nvCxnSpPr>
      <xdr:spPr>
        <a:xfrm>
          <a:off x="6074576" y="1191260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46D87E05-FDB8-429E-BA88-277EAC4834FB}"/>
            </a:ext>
          </a:extLst>
        </xdr:cNvPr>
        <xdr:cNvSpPr txBox="1"/>
      </xdr:nvSpPr>
      <xdr:spPr>
        <a:xfrm>
          <a:off x="5525871" y="117668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2B6526A2-AC33-4C49-985A-70EBFB3213CE}"/>
            </a:ext>
          </a:extLst>
        </xdr:cNvPr>
        <xdr:cNvSpPr/>
      </xdr:nvSpPr>
      <xdr:spPr>
        <a:xfrm>
          <a:off x="6074576" y="11912600"/>
          <a:ext cx="42970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8C06864A-AF8E-4436-A312-B105120A1BB5}"/>
            </a:ext>
          </a:extLst>
        </xdr:cNvPr>
        <xdr:cNvCxnSpPr/>
      </xdr:nvCxnSpPr>
      <xdr:spPr>
        <a:xfrm flipV="1">
          <a:off x="9618843" y="12376321"/>
          <a:ext cx="1270" cy="15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4BF275DB-4A60-40C2-A148-2B21B875055B}"/>
            </a:ext>
          </a:extLst>
        </xdr:cNvPr>
        <xdr:cNvSpPr txBox="1"/>
      </xdr:nvSpPr>
      <xdr:spPr>
        <a:xfrm>
          <a:off x="9671878" y="139141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6BC6E8F6-0EF3-4ED2-842C-412C22E8594D}"/>
            </a:ext>
          </a:extLst>
        </xdr:cNvPr>
        <xdr:cNvCxnSpPr/>
      </xdr:nvCxnSpPr>
      <xdr:spPr>
        <a:xfrm>
          <a:off x="9547750" y="1391029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3" name="普通建設事業費 （ うち新規整備　）最大値テキスト">
          <a:extLst>
            <a:ext uri="{FF2B5EF4-FFF2-40B4-BE49-F238E27FC236}">
              <a16:creationId xmlns:a16="http://schemas.microsoft.com/office/drawing/2014/main" id="{EE3AA4FF-0B3B-4A15-9B3F-17D73C5E2C07}"/>
            </a:ext>
          </a:extLst>
        </xdr:cNvPr>
        <xdr:cNvSpPr txBox="1"/>
      </xdr:nvSpPr>
      <xdr:spPr>
        <a:xfrm>
          <a:off x="9671878" y="121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4" name="直線コネクタ 403">
          <a:extLst>
            <a:ext uri="{FF2B5EF4-FFF2-40B4-BE49-F238E27FC236}">
              <a16:creationId xmlns:a16="http://schemas.microsoft.com/office/drawing/2014/main" id="{8841246C-FB48-4D3A-B11A-D78884A07C92}"/>
            </a:ext>
          </a:extLst>
        </xdr:cNvPr>
        <xdr:cNvCxnSpPr/>
      </xdr:nvCxnSpPr>
      <xdr:spPr>
        <a:xfrm>
          <a:off x="9547750" y="12376321"/>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4162</xdr:rowOff>
    </xdr:from>
    <xdr:to>
      <xdr:col>55</xdr:col>
      <xdr:colOff>0</xdr:colOff>
      <xdr:row>77</xdr:row>
      <xdr:rowOff>59537</xdr:rowOff>
    </xdr:to>
    <xdr:cxnSp macro="">
      <xdr:nvCxnSpPr>
        <xdr:cNvPr id="405" name="直線コネクタ 404">
          <a:extLst>
            <a:ext uri="{FF2B5EF4-FFF2-40B4-BE49-F238E27FC236}">
              <a16:creationId xmlns:a16="http://schemas.microsoft.com/office/drawing/2014/main" id="{093B0B8E-DD21-45DA-BF30-68A348A36F58}"/>
            </a:ext>
          </a:extLst>
        </xdr:cNvPr>
        <xdr:cNvCxnSpPr/>
      </xdr:nvCxnSpPr>
      <xdr:spPr>
        <a:xfrm>
          <a:off x="8860735" y="13115863"/>
          <a:ext cx="760343" cy="4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6" name="普通建設事業費 （ うち新規整備　）平均値テキスト">
          <a:extLst>
            <a:ext uri="{FF2B5EF4-FFF2-40B4-BE49-F238E27FC236}">
              <a16:creationId xmlns:a16="http://schemas.microsoft.com/office/drawing/2014/main" id="{6CEEE09C-795E-4919-A998-6D502FAD23A2}"/>
            </a:ext>
          </a:extLst>
        </xdr:cNvPr>
        <xdr:cNvSpPr txBox="1"/>
      </xdr:nvSpPr>
      <xdr:spPr>
        <a:xfrm>
          <a:off x="9671878" y="1362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7" name="フローチャート: 判断 406">
          <a:extLst>
            <a:ext uri="{FF2B5EF4-FFF2-40B4-BE49-F238E27FC236}">
              <a16:creationId xmlns:a16="http://schemas.microsoft.com/office/drawing/2014/main" id="{508E212B-6B27-4BF4-8C99-21D6B49EBDE0}"/>
            </a:ext>
          </a:extLst>
        </xdr:cNvPr>
        <xdr:cNvSpPr/>
      </xdr:nvSpPr>
      <xdr:spPr>
        <a:xfrm>
          <a:off x="9585850" y="13653117"/>
          <a:ext cx="860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4162</xdr:rowOff>
    </xdr:from>
    <xdr:to>
      <xdr:col>50</xdr:col>
      <xdr:colOff>114300</xdr:colOff>
      <xdr:row>75</xdr:row>
      <xdr:rowOff>23343</xdr:rowOff>
    </xdr:to>
    <xdr:cxnSp macro="">
      <xdr:nvCxnSpPr>
        <xdr:cNvPr id="408" name="直線コネクタ 407">
          <a:extLst>
            <a:ext uri="{FF2B5EF4-FFF2-40B4-BE49-F238E27FC236}">
              <a16:creationId xmlns:a16="http://schemas.microsoft.com/office/drawing/2014/main" id="{AE3788A4-04A4-4A7E-94FD-C559B2A26FF9}"/>
            </a:ext>
          </a:extLst>
        </xdr:cNvPr>
        <xdr:cNvCxnSpPr/>
      </xdr:nvCxnSpPr>
      <xdr:spPr>
        <a:xfrm flipV="1">
          <a:off x="8049591" y="13115863"/>
          <a:ext cx="811144" cy="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9" name="フローチャート: 判断 408">
          <a:extLst>
            <a:ext uri="{FF2B5EF4-FFF2-40B4-BE49-F238E27FC236}">
              <a16:creationId xmlns:a16="http://schemas.microsoft.com/office/drawing/2014/main" id="{75AF4818-84FF-4086-B3D7-9E0DAE91C2CB}"/>
            </a:ext>
          </a:extLst>
        </xdr:cNvPr>
        <xdr:cNvSpPr/>
      </xdr:nvSpPr>
      <xdr:spPr>
        <a:xfrm>
          <a:off x="8809935" y="136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0" name="テキスト ボックス 409">
          <a:extLst>
            <a:ext uri="{FF2B5EF4-FFF2-40B4-BE49-F238E27FC236}">
              <a16:creationId xmlns:a16="http://schemas.microsoft.com/office/drawing/2014/main" id="{5C113D1B-EF07-43DA-A02E-6FE044C6677A}"/>
            </a:ext>
          </a:extLst>
        </xdr:cNvPr>
        <xdr:cNvSpPr txBox="1"/>
      </xdr:nvSpPr>
      <xdr:spPr>
        <a:xfrm>
          <a:off x="8609117" y="137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23343</xdr:rowOff>
    </xdr:from>
    <xdr:to>
      <xdr:col>45</xdr:col>
      <xdr:colOff>177800</xdr:colOff>
      <xdr:row>75</xdr:row>
      <xdr:rowOff>134606</xdr:rowOff>
    </xdr:to>
    <xdr:cxnSp macro="">
      <xdr:nvCxnSpPr>
        <xdr:cNvPr id="411" name="直線コネクタ 410">
          <a:extLst>
            <a:ext uri="{FF2B5EF4-FFF2-40B4-BE49-F238E27FC236}">
              <a16:creationId xmlns:a16="http://schemas.microsoft.com/office/drawing/2014/main" id="{546A8C54-F464-4896-AF57-22E29E2A2102}"/>
            </a:ext>
          </a:extLst>
        </xdr:cNvPr>
        <xdr:cNvCxnSpPr/>
      </xdr:nvCxnSpPr>
      <xdr:spPr>
        <a:xfrm flipV="1">
          <a:off x="7222877" y="13135044"/>
          <a:ext cx="826714" cy="1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2" name="フローチャート: 判断 411">
          <a:extLst>
            <a:ext uri="{FF2B5EF4-FFF2-40B4-BE49-F238E27FC236}">
              <a16:creationId xmlns:a16="http://schemas.microsoft.com/office/drawing/2014/main" id="{74301CC4-EE43-4A5C-94F6-736461430807}"/>
            </a:ext>
          </a:extLst>
        </xdr:cNvPr>
        <xdr:cNvSpPr/>
      </xdr:nvSpPr>
      <xdr:spPr>
        <a:xfrm>
          <a:off x="7998791" y="13644767"/>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3" name="テキスト ボックス 412">
          <a:extLst>
            <a:ext uri="{FF2B5EF4-FFF2-40B4-BE49-F238E27FC236}">
              <a16:creationId xmlns:a16="http://schemas.microsoft.com/office/drawing/2014/main" id="{008FCE7E-1293-4659-87A7-31083B609007}"/>
            </a:ext>
          </a:extLst>
        </xdr:cNvPr>
        <xdr:cNvSpPr txBox="1"/>
      </xdr:nvSpPr>
      <xdr:spPr>
        <a:xfrm>
          <a:off x="7797974" y="1373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134606</xdr:rowOff>
    </xdr:from>
    <xdr:to>
      <xdr:col>41</xdr:col>
      <xdr:colOff>50800</xdr:colOff>
      <xdr:row>76</xdr:row>
      <xdr:rowOff>152219</xdr:rowOff>
    </xdr:to>
    <xdr:cxnSp macro="">
      <xdr:nvCxnSpPr>
        <xdr:cNvPr id="414" name="直線コネクタ 413">
          <a:extLst>
            <a:ext uri="{FF2B5EF4-FFF2-40B4-BE49-F238E27FC236}">
              <a16:creationId xmlns:a16="http://schemas.microsoft.com/office/drawing/2014/main" id="{114256A6-E89B-4D73-B5D4-38F8E402D836}"/>
            </a:ext>
          </a:extLst>
        </xdr:cNvPr>
        <xdr:cNvCxnSpPr/>
      </xdr:nvCxnSpPr>
      <xdr:spPr>
        <a:xfrm flipV="1">
          <a:off x="6411733" y="13246307"/>
          <a:ext cx="811144" cy="19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5" name="フローチャート: 判断 414">
          <a:extLst>
            <a:ext uri="{FF2B5EF4-FFF2-40B4-BE49-F238E27FC236}">
              <a16:creationId xmlns:a16="http://schemas.microsoft.com/office/drawing/2014/main" id="{A5AC1343-1921-45A4-ADF4-505D452D3A21}"/>
            </a:ext>
          </a:extLst>
        </xdr:cNvPr>
        <xdr:cNvSpPr/>
      </xdr:nvSpPr>
      <xdr:spPr>
        <a:xfrm>
          <a:off x="7172077" y="1361860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6" name="テキスト ボックス 415">
          <a:extLst>
            <a:ext uri="{FF2B5EF4-FFF2-40B4-BE49-F238E27FC236}">
              <a16:creationId xmlns:a16="http://schemas.microsoft.com/office/drawing/2014/main" id="{32E9E7DE-F348-489E-9F1D-E475888EB48E}"/>
            </a:ext>
          </a:extLst>
        </xdr:cNvPr>
        <xdr:cNvSpPr txBox="1"/>
      </xdr:nvSpPr>
      <xdr:spPr>
        <a:xfrm>
          <a:off x="6986830" y="1371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7" name="フローチャート: 判断 416">
          <a:extLst>
            <a:ext uri="{FF2B5EF4-FFF2-40B4-BE49-F238E27FC236}">
              <a16:creationId xmlns:a16="http://schemas.microsoft.com/office/drawing/2014/main" id="{FB7B244D-9969-4859-BDCB-738125677ACE}"/>
            </a:ext>
          </a:extLst>
        </xdr:cNvPr>
        <xdr:cNvSpPr/>
      </xdr:nvSpPr>
      <xdr:spPr>
        <a:xfrm>
          <a:off x="6360933" y="1362648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8" name="テキスト ボックス 417">
          <a:extLst>
            <a:ext uri="{FF2B5EF4-FFF2-40B4-BE49-F238E27FC236}">
              <a16:creationId xmlns:a16="http://schemas.microsoft.com/office/drawing/2014/main" id="{8B4B949A-C7E4-4548-966C-46A35C0A23D2}"/>
            </a:ext>
          </a:extLst>
        </xdr:cNvPr>
        <xdr:cNvSpPr txBox="1"/>
      </xdr:nvSpPr>
      <xdr:spPr>
        <a:xfrm>
          <a:off x="6160115" y="137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CBE627B2-D3F5-498B-8395-EC84527BE63A}"/>
            </a:ext>
          </a:extLst>
        </xdr:cNvPr>
        <xdr:cNvSpPr txBox="1"/>
      </xdr:nvSpPr>
      <xdr:spPr>
        <a:xfrm>
          <a:off x="9446150"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C5632D19-35F1-4048-8652-18EBF92BE608}"/>
            </a:ext>
          </a:extLst>
        </xdr:cNvPr>
        <xdr:cNvSpPr txBox="1"/>
      </xdr:nvSpPr>
      <xdr:spPr>
        <a:xfrm>
          <a:off x="8685806"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13B7E5B5-F3A0-4250-A647-EFCB78CA2A5B}"/>
            </a:ext>
          </a:extLst>
        </xdr:cNvPr>
        <xdr:cNvSpPr txBox="1"/>
      </xdr:nvSpPr>
      <xdr:spPr>
        <a:xfrm>
          <a:off x="7874663"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C46BB6BB-4DEF-4095-9A88-4B316845E3ED}"/>
            </a:ext>
          </a:extLst>
        </xdr:cNvPr>
        <xdr:cNvSpPr txBox="1"/>
      </xdr:nvSpPr>
      <xdr:spPr>
        <a:xfrm>
          <a:off x="7047948"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76C183DB-EF93-4CB4-90DC-638BE7FFB10D}"/>
            </a:ext>
          </a:extLst>
        </xdr:cNvPr>
        <xdr:cNvSpPr txBox="1"/>
      </xdr:nvSpPr>
      <xdr:spPr>
        <a:xfrm>
          <a:off x="6236804"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8737</xdr:rowOff>
    </xdr:from>
    <xdr:to>
      <xdr:col>55</xdr:col>
      <xdr:colOff>50800</xdr:colOff>
      <xdr:row>77</xdr:row>
      <xdr:rowOff>110337</xdr:rowOff>
    </xdr:to>
    <xdr:sp macro="" textlink="">
      <xdr:nvSpPr>
        <xdr:cNvPr id="424" name="楕円 423">
          <a:extLst>
            <a:ext uri="{FF2B5EF4-FFF2-40B4-BE49-F238E27FC236}">
              <a16:creationId xmlns:a16="http://schemas.microsoft.com/office/drawing/2014/main" id="{79FC0F45-5B77-4755-99EB-4F1E1C0FA47A}"/>
            </a:ext>
          </a:extLst>
        </xdr:cNvPr>
        <xdr:cNvSpPr/>
      </xdr:nvSpPr>
      <xdr:spPr>
        <a:xfrm>
          <a:off x="9585850" y="13470295"/>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31614</xdr:rowOff>
    </xdr:from>
    <xdr:ext cx="534377" cy="259045"/>
    <xdr:sp macro="" textlink="">
      <xdr:nvSpPr>
        <xdr:cNvPr id="425" name="普通建設事業費 （ うち新規整備　）該当値テキスト">
          <a:extLst>
            <a:ext uri="{FF2B5EF4-FFF2-40B4-BE49-F238E27FC236}">
              <a16:creationId xmlns:a16="http://schemas.microsoft.com/office/drawing/2014/main" id="{0381257F-3C66-4F13-85F1-D41511CD22BB}"/>
            </a:ext>
          </a:extLst>
        </xdr:cNvPr>
        <xdr:cNvSpPr txBox="1"/>
      </xdr:nvSpPr>
      <xdr:spPr>
        <a:xfrm>
          <a:off x="9671878" y="133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124812</xdr:rowOff>
    </xdr:from>
    <xdr:to>
      <xdr:col>50</xdr:col>
      <xdr:colOff>165100</xdr:colOff>
      <xdr:row>75</xdr:row>
      <xdr:rowOff>54962</xdr:rowOff>
    </xdr:to>
    <xdr:sp macro="" textlink="">
      <xdr:nvSpPr>
        <xdr:cNvPr id="426" name="楕円 425">
          <a:extLst>
            <a:ext uri="{FF2B5EF4-FFF2-40B4-BE49-F238E27FC236}">
              <a16:creationId xmlns:a16="http://schemas.microsoft.com/office/drawing/2014/main" id="{C8CF4408-04E3-456A-9A89-D0B05E0DD6BF}"/>
            </a:ext>
          </a:extLst>
        </xdr:cNvPr>
        <xdr:cNvSpPr/>
      </xdr:nvSpPr>
      <xdr:spPr>
        <a:xfrm>
          <a:off x="8809935" y="1306158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71489</xdr:rowOff>
    </xdr:from>
    <xdr:ext cx="534377" cy="259045"/>
    <xdr:sp macro="" textlink="">
      <xdr:nvSpPr>
        <xdr:cNvPr id="427" name="テキスト ボックス 426">
          <a:extLst>
            <a:ext uri="{FF2B5EF4-FFF2-40B4-BE49-F238E27FC236}">
              <a16:creationId xmlns:a16="http://schemas.microsoft.com/office/drawing/2014/main" id="{A84D72C0-AD46-432F-9B43-C7B4C948000E}"/>
            </a:ext>
          </a:extLst>
        </xdr:cNvPr>
        <xdr:cNvSpPr txBox="1"/>
      </xdr:nvSpPr>
      <xdr:spPr>
        <a:xfrm>
          <a:off x="8609117" y="1283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143993</xdr:rowOff>
    </xdr:from>
    <xdr:to>
      <xdr:col>46</xdr:col>
      <xdr:colOff>38100</xdr:colOff>
      <xdr:row>75</xdr:row>
      <xdr:rowOff>74143</xdr:rowOff>
    </xdr:to>
    <xdr:sp macro="" textlink="">
      <xdr:nvSpPr>
        <xdr:cNvPr id="428" name="楕円 427">
          <a:extLst>
            <a:ext uri="{FF2B5EF4-FFF2-40B4-BE49-F238E27FC236}">
              <a16:creationId xmlns:a16="http://schemas.microsoft.com/office/drawing/2014/main" id="{61A62523-6CC2-448F-9718-1487013F05E8}"/>
            </a:ext>
          </a:extLst>
        </xdr:cNvPr>
        <xdr:cNvSpPr/>
      </xdr:nvSpPr>
      <xdr:spPr>
        <a:xfrm>
          <a:off x="7998791" y="13080765"/>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90670</xdr:rowOff>
    </xdr:from>
    <xdr:ext cx="534377" cy="259045"/>
    <xdr:sp macro="" textlink="">
      <xdr:nvSpPr>
        <xdr:cNvPr id="429" name="テキスト ボックス 428">
          <a:extLst>
            <a:ext uri="{FF2B5EF4-FFF2-40B4-BE49-F238E27FC236}">
              <a16:creationId xmlns:a16="http://schemas.microsoft.com/office/drawing/2014/main" id="{EF810E6F-E2F8-47F1-8CD5-BEC7165891C6}"/>
            </a:ext>
          </a:extLst>
        </xdr:cNvPr>
        <xdr:cNvSpPr txBox="1"/>
      </xdr:nvSpPr>
      <xdr:spPr>
        <a:xfrm>
          <a:off x="7797974" y="1285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83806</xdr:rowOff>
    </xdr:from>
    <xdr:to>
      <xdr:col>41</xdr:col>
      <xdr:colOff>101600</xdr:colOff>
      <xdr:row>76</xdr:row>
      <xdr:rowOff>13956</xdr:rowOff>
    </xdr:to>
    <xdr:sp macro="" textlink="">
      <xdr:nvSpPr>
        <xdr:cNvPr id="430" name="楕円 429">
          <a:extLst>
            <a:ext uri="{FF2B5EF4-FFF2-40B4-BE49-F238E27FC236}">
              <a16:creationId xmlns:a16="http://schemas.microsoft.com/office/drawing/2014/main" id="{E1375CFB-07AB-4A5F-A34C-4224352EA381}"/>
            </a:ext>
          </a:extLst>
        </xdr:cNvPr>
        <xdr:cNvSpPr/>
      </xdr:nvSpPr>
      <xdr:spPr>
        <a:xfrm>
          <a:off x="7172077" y="1319550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30483</xdr:rowOff>
    </xdr:from>
    <xdr:ext cx="534377" cy="259045"/>
    <xdr:sp macro="" textlink="">
      <xdr:nvSpPr>
        <xdr:cNvPr id="431" name="テキスト ボックス 430">
          <a:extLst>
            <a:ext uri="{FF2B5EF4-FFF2-40B4-BE49-F238E27FC236}">
              <a16:creationId xmlns:a16="http://schemas.microsoft.com/office/drawing/2014/main" id="{53E630A2-F62A-43EC-B7A0-D3A9E9F3A968}"/>
            </a:ext>
          </a:extLst>
        </xdr:cNvPr>
        <xdr:cNvSpPr txBox="1"/>
      </xdr:nvSpPr>
      <xdr:spPr>
        <a:xfrm>
          <a:off x="6986830" y="1296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101419</xdr:rowOff>
    </xdr:from>
    <xdr:to>
      <xdr:col>36</xdr:col>
      <xdr:colOff>165100</xdr:colOff>
      <xdr:row>77</xdr:row>
      <xdr:rowOff>31569</xdr:rowOff>
    </xdr:to>
    <xdr:sp macro="" textlink="">
      <xdr:nvSpPr>
        <xdr:cNvPr id="432" name="楕円 431">
          <a:extLst>
            <a:ext uri="{FF2B5EF4-FFF2-40B4-BE49-F238E27FC236}">
              <a16:creationId xmlns:a16="http://schemas.microsoft.com/office/drawing/2014/main" id="{E459A6AF-655F-4C1F-8A1B-1EE2F4649C9C}"/>
            </a:ext>
          </a:extLst>
        </xdr:cNvPr>
        <xdr:cNvSpPr/>
      </xdr:nvSpPr>
      <xdr:spPr>
        <a:xfrm>
          <a:off x="6360933" y="13388049"/>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48096</xdr:rowOff>
    </xdr:from>
    <xdr:ext cx="534377" cy="259045"/>
    <xdr:sp macro="" textlink="">
      <xdr:nvSpPr>
        <xdr:cNvPr id="433" name="テキスト ボックス 432">
          <a:extLst>
            <a:ext uri="{FF2B5EF4-FFF2-40B4-BE49-F238E27FC236}">
              <a16:creationId xmlns:a16="http://schemas.microsoft.com/office/drawing/2014/main" id="{95863E8E-79E0-4F8A-8088-9B09943EBD5A}"/>
            </a:ext>
          </a:extLst>
        </xdr:cNvPr>
        <xdr:cNvSpPr txBox="1"/>
      </xdr:nvSpPr>
      <xdr:spPr>
        <a:xfrm>
          <a:off x="6160115" y="1315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CB85B06B-FE26-4EBC-AAD9-D8742B08CECF}"/>
            </a:ext>
          </a:extLst>
        </xdr:cNvPr>
        <xdr:cNvSpPr/>
      </xdr:nvSpPr>
      <xdr:spPr>
        <a:xfrm>
          <a:off x="6074576" y="14568280"/>
          <a:ext cx="4297017"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40A06E7B-03EE-4E82-A5BA-24E31E0E5237}"/>
            </a:ext>
          </a:extLst>
        </xdr:cNvPr>
        <xdr:cNvSpPr/>
      </xdr:nvSpPr>
      <xdr:spPr>
        <a:xfrm>
          <a:off x="6186004"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AF458ED-FC2B-43FE-BC4E-35C6A147C25B}"/>
            </a:ext>
          </a:extLst>
        </xdr:cNvPr>
        <xdr:cNvSpPr/>
      </xdr:nvSpPr>
      <xdr:spPr>
        <a:xfrm>
          <a:off x="6186004"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C4F82CB4-6107-4793-9A5C-F9193738834B}"/>
            </a:ext>
          </a:extLst>
        </xdr:cNvPr>
        <xdr:cNvSpPr/>
      </xdr:nvSpPr>
      <xdr:spPr>
        <a:xfrm>
          <a:off x="7124148" y="14918138"/>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41901B32-9BDB-4A0D-AF9E-1B2E1495D5A9}"/>
            </a:ext>
          </a:extLst>
        </xdr:cNvPr>
        <xdr:cNvSpPr/>
      </xdr:nvSpPr>
      <xdr:spPr>
        <a:xfrm>
          <a:off x="7124148" y="15124817"/>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E7CE4FF7-F96C-48E8-A565-250FCBE311A1}"/>
            </a:ext>
          </a:extLst>
        </xdr:cNvPr>
        <xdr:cNvSpPr/>
      </xdr:nvSpPr>
      <xdr:spPr>
        <a:xfrm>
          <a:off x="8173720"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8875FC86-2BBC-44C0-8890-32DE16186CB4}"/>
            </a:ext>
          </a:extLst>
        </xdr:cNvPr>
        <xdr:cNvSpPr/>
      </xdr:nvSpPr>
      <xdr:spPr>
        <a:xfrm>
          <a:off x="8173720"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F5273-B438-4E03-9FED-0D8FFDA4E871}"/>
            </a:ext>
          </a:extLst>
        </xdr:cNvPr>
        <xdr:cNvSpPr/>
      </xdr:nvSpPr>
      <xdr:spPr>
        <a:xfrm>
          <a:off x="6074576" y="15411174"/>
          <a:ext cx="429701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4DF47040-E75F-4EB2-BDF1-0531FBF4A78E}"/>
            </a:ext>
          </a:extLst>
        </xdr:cNvPr>
        <xdr:cNvSpPr txBox="1"/>
      </xdr:nvSpPr>
      <xdr:spPr>
        <a:xfrm>
          <a:off x="6036476" y="152171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E9796286-8F46-4550-8BF8-6B3E04768B73}"/>
            </a:ext>
          </a:extLst>
        </xdr:cNvPr>
        <xdr:cNvCxnSpPr/>
      </xdr:nvCxnSpPr>
      <xdr:spPr>
        <a:xfrm>
          <a:off x="6074576" y="1766288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D6149DF6-CDC5-4C03-948F-8FD97150BBC0}"/>
            </a:ext>
          </a:extLst>
        </xdr:cNvPr>
        <xdr:cNvCxnSpPr/>
      </xdr:nvCxnSpPr>
      <xdr:spPr>
        <a:xfrm>
          <a:off x="6074576" y="1729082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EAA7810E-2F7E-4E1D-8489-AE75A2050EA0}"/>
            </a:ext>
          </a:extLst>
        </xdr:cNvPr>
        <xdr:cNvSpPr txBox="1"/>
      </xdr:nvSpPr>
      <xdr:spPr>
        <a:xfrm>
          <a:off x="5841361" y="1715307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7D4C1AC5-A05D-4A32-845E-2E318E2576D6}"/>
            </a:ext>
          </a:extLst>
        </xdr:cNvPr>
        <xdr:cNvCxnSpPr/>
      </xdr:nvCxnSpPr>
      <xdr:spPr>
        <a:xfrm>
          <a:off x="6074576" y="169187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9AC40FD9-D4B8-4C6B-94FD-F12A866EA047}"/>
            </a:ext>
          </a:extLst>
        </xdr:cNvPr>
        <xdr:cNvSpPr txBox="1"/>
      </xdr:nvSpPr>
      <xdr:spPr>
        <a:xfrm>
          <a:off x="5589991" y="167810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9133A374-5B90-4133-8195-C2EBABAF681A}"/>
            </a:ext>
          </a:extLst>
        </xdr:cNvPr>
        <xdr:cNvCxnSpPr/>
      </xdr:nvCxnSpPr>
      <xdr:spPr>
        <a:xfrm>
          <a:off x="6074576" y="1655119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EB7FB7C1-8F80-4528-8EB1-B81DDC5F3AB2}"/>
            </a:ext>
          </a:extLst>
        </xdr:cNvPr>
        <xdr:cNvSpPr txBox="1"/>
      </xdr:nvSpPr>
      <xdr:spPr>
        <a:xfrm>
          <a:off x="5589991" y="164134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33415AC1-8C0A-48FC-98C7-EA6C377FC9F4}"/>
            </a:ext>
          </a:extLst>
        </xdr:cNvPr>
        <xdr:cNvCxnSpPr/>
      </xdr:nvCxnSpPr>
      <xdr:spPr>
        <a:xfrm>
          <a:off x="6074576" y="1617913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CB6B69E8-0CB6-40E2-A7EF-D056BEB00510}"/>
            </a:ext>
          </a:extLst>
        </xdr:cNvPr>
        <xdr:cNvSpPr txBox="1"/>
      </xdr:nvSpPr>
      <xdr:spPr>
        <a:xfrm>
          <a:off x="5589991" y="16041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DCCD99EA-48E7-4E0E-A9C9-75B038709C94}"/>
            </a:ext>
          </a:extLst>
        </xdr:cNvPr>
        <xdr:cNvCxnSpPr/>
      </xdr:nvCxnSpPr>
      <xdr:spPr>
        <a:xfrm>
          <a:off x="6074576" y="1579913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90FF47DD-CF26-44A7-A8BC-BA02663EFE1C}"/>
            </a:ext>
          </a:extLst>
        </xdr:cNvPr>
        <xdr:cNvSpPr txBox="1"/>
      </xdr:nvSpPr>
      <xdr:spPr>
        <a:xfrm>
          <a:off x="5525871" y="156534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80273EDC-11B5-46CE-8FF4-1AA88436F28C}"/>
            </a:ext>
          </a:extLst>
        </xdr:cNvPr>
        <xdr:cNvCxnSpPr/>
      </xdr:nvCxnSpPr>
      <xdr:spPr>
        <a:xfrm>
          <a:off x="6074576" y="154111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E344AE07-5D52-4690-A344-5F18BE83DF97}"/>
            </a:ext>
          </a:extLst>
        </xdr:cNvPr>
        <xdr:cNvSpPr txBox="1"/>
      </xdr:nvSpPr>
      <xdr:spPr>
        <a:xfrm>
          <a:off x="5525871" y="152654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9518649E-B947-487C-924B-863F7026C703}"/>
            </a:ext>
          </a:extLst>
        </xdr:cNvPr>
        <xdr:cNvSpPr/>
      </xdr:nvSpPr>
      <xdr:spPr>
        <a:xfrm>
          <a:off x="6074576" y="15411174"/>
          <a:ext cx="429701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7" name="直線コネクタ 456">
          <a:extLst>
            <a:ext uri="{FF2B5EF4-FFF2-40B4-BE49-F238E27FC236}">
              <a16:creationId xmlns:a16="http://schemas.microsoft.com/office/drawing/2014/main" id="{D6F5F01A-D9EE-47E8-927A-DBA9291BA01D}"/>
            </a:ext>
          </a:extLst>
        </xdr:cNvPr>
        <xdr:cNvCxnSpPr/>
      </xdr:nvCxnSpPr>
      <xdr:spPr>
        <a:xfrm flipV="1">
          <a:off x="9618843" y="15756256"/>
          <a:ext cx="1270" cy="140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8" name="普通建設事業費 （ うち更新整備　）最小値テキスト">
          <a:extLst>
            <a:ext uri="{FF2B5EF4-FFF2-40B4-BE49-F238E27FC236}">
              <a16:creationId xmlns:a16="http://schemas.microsoft.com/office/drawing/2014/main" id="{B8DC3D39-2285-4494-9A07-820FEAAB97F4}"/>
            </a:ext>
          </a:extLst>
        </xdr:cNvPr>
        <xdr:cNvSpPr txBox="1"/>
      </xdr:nvSpPr>
      <xdr:spPr>
        <a:xfrm>
          <a:off x="9671878" y="171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9" name="直線コネクタ 458">
          <a:extLst>
            <a:ext uri="{FF2B5EF4-FFF2-40B4-BE49-F238E27FC236}">
              <a16:creationId xmlns:a16="http://schemas.microsoft.com/office/drawing/2014/main" id="{9DE2363B-6E0A-474B-9B0F-F44630183F03}"/>
            </a:ext>
          </a:extLst>
        </xdr:cNvPr>
        <xdr:cNvCxnSpPr/>
      </xdr:nvCxnSpPr>
      <xdr:spPr>
        <a:xfrm>
          <a:off x="9547750" y="17165622"/>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0" name="普通建設事業費 （ うち更新整備　）最大値テキスト">
          <a:extLst>
            <a:ext uri="{FF2B5EF4-FFF2-40B4-BE49-F238E27FC236}">
              <a16:creationId xmlns:a16="http://schemas.microsoft.com/office/drawing/2014/main" id="{C842743D-9251-485C-B487-9107C1CB9186}"/>
            </a:ext>
          </a:extLst>
        </xdr:cNvPr>
        <xdr:cNvSpPr txBox="1"/>
      </xdr:nvSpPr>
      <xdr:spPr>
        <a:xfrm>
          <a:off x="9671878" y="1552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1" name="直線コネクタ 460">
          <a:extLst>
            <a:ext uri="{FF2B5EF4-FFF2-40B4-BE49-F238E27FC236}">
              <a16:creationId xmlns:a16="http://schemas.microsoft.com/office/drawing/2014/main" id="{0134F58E-9738-453A-A57A-AA12F95E75E6}"/>
            </a:ext>
          </a:extLst>
        </xdr:cNvPr>
        <xdr:cNvCxnSpPr/>
      </xdr:nvCxnSpPr>
      <xdr:spPr>
        <a:xfrm>
          <a:off x="9547750" y="1575625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104127</xdr:rowOff>
    </xdr:from>
    <xdr:to>
      <xdr:col>55</xdr:col>
      <xdr:colOff>0</xdr:colOff>
      <xdr:row>97</xdr:row>
      <xdr:rowOff>125349</xdr:rowOff>
    </xdr:to>
    <xdr:cxnSp macro="">
      <xdr:nvCxnSpPr>
        <xdr:cNvPr id="462" name="直線コネクタ 461">
          <a:extLst>
            <a:ext uri="{FF2B5EF4-FFF2-40B4-BE49-F238E27FC236}">
              <a16:creationId xmlns:a16="http://schemas.microsoft.com/office/drawing/2014/main" id="{2669EF58-EB8E-48D9-90E4-357ACE9853C6}"/>
            </a:ext>
          </a:extLst>
        </xdr:cNvPr>
        <xdr:cNvCxnSpPr/>
      </xdr:nvCxnSpPr>
      <xdr:spPr>
        <a:xfrm flipV="1">
          <a:off x="8860735" y="17016551"/>
          <a:ext cx="760343"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3" name="普通建設事業費 （ うち更新整備　）平均値テキスト">
          <a:extLst>
            <a:ext uri="{FF2B5EF4-FFF2-40B4-BE49-F238E27FC236}">
              <a16:creationId xmlns:a16="http://schemas.microsoft.com/office/drawing/2014/main" id="{137EEDB5-2622-48E7-87A1-4CB6EE679E0D}"/>
            </a:ext>
          </a:extLst>
        </xdr:cNvPr>
        <xdr:cNvSpPr txBox="1"/>
      </xdr:nvSpPr>
      <xdr:spPr>
        <a:xfrm>
          <a:off x="9671878" y="16563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4" name="フローチャート: 判断 463">
          <a:extLst>
            <a:ext uri="{FF2B5EF4-FFF2-40B4-BE49-F238E27FC236}">
              <a16:creationId xmlns:a16="http://schemas.microsoft.com/office/drawing/2014/main" id="{B72EE15D-2413-4C13-B32C-CA3C7AA2B562}"/>
            </a:ext>
          </a:extLst>
        </xdr:cNvPr>
        <xdr:cNvSpPr/>
      </xdr:nvSpPr>
      <xdr:spPr>
        <a:xfrm>
          <a:off x="9585850" y="16707591"/>
          <a:ext cx="86028"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81775</xdr:rowOff>
    </xdr:from>
    <xdr:to>
      <xdr:col>50</xdr:col>
      <xdr:colOff>114300</xdr:colOff>
      <xdr:row>97</xdr:row>
      <xdr:rowOff>125349</xdr:rowOff>
    </xdr:to>
    <xdr:cxnSp macro="">
      <xdr:nvCxnSpPr>
        <xdr:cNvPr id="465" name="直線コネクタ 464">
          <a:extLst>
            <a:ext uri="{FF2B5EF4-FFF2-40B4-BE49-F238E27FC236}">
              <a16:creationId xmlns:a16="http://schemas.microsoft.com/office/drawing/2014/main" id="{89BD8424-5E80-4961-9661-61AA63520D31}"/>
            </a:ext>
          </a:extLst>
        </xdr:cNvPr>
        <xdr:cNvCxnSpPr/>
      </xdr:nvCxnSpPr>
      <xdr:spPr>
        <a:xfrm>
          <a:off x="8049591" y="16994199"/>
          <a:ext cx="811144" cy="4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6" name="フローチャート: 判断 465">
          <a:extLst>
            <a:ext uri="{FF2B5EF4-FFF2-40B4-BE49-F238E27FC236}">
              <a16:creationId xmlns:a16="http://schemas.microsoft.com/office/drawing/2014/main" id="{D88927D5-2573-4854-A464-995F94756ADB}"/>
            </a:ext>
          </a:extLst>
        </xdr:cNvPr>
        <xdr:cNvSpPr/>
      </xdr:nvSpPr>
      <xdr:spPr>
        <a:xfrm>
          <a:off x="8809935" y="16742452"/>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7" name="テキスト ボックス 466">
          <a:extLst>
            <a:ext uri="{FF2B5EF4-FFF2-40B4-BE49-F238E27FC236}">
              <a16:creationId xmlns:a16="http://schemas.microsoft.com/office/drawing/2014/main" id="{D33C8B5A-6465-4D08-BDEA-D61A52AA26FB}"/>
            </a:ext>
          </a:extLst>
        </xdr:cNvPr>
        <xdr:cNvSpPr txBox="1"/>
      </xdr:nvSpPr>
      <xdr:spPr>
        <a:xfrm>
          <a:off x="8609117" y="1652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140894</xdr:rowOff>
    </xdr:from>
    <xdr:to>
      <xdr:col>45</xdr:col>
      <xdr:colOff>177800</xdr:colOff>
      <xdr:row>97</xdr:row>
      <xdr:rowOff>81775</xdr:rowOff>
    </xdr:to>
    <xdr:cxnSp macro="">
      <xdr:nvCxnSpPr>
        <xdr:cNvPr id="468" name="直線コネクタ 467">
          <a:extLst>
            <a:ext uri="{FF2B5EF4-FFF2-40B4-BE49-F238E27FC236}">
              <a16:creationId xmlns:a16="http://schemas.microsoft.com/office/drawing/2014/main" id="{176FA273-7141-4EC9-A3B4-11F90634F522}"/>
            </a:ext>
          </a:extLst>
        </xdr:cNvPr>
        <xdr:cNvCxnSpPr/>
      </xdr:nvCxnSpPr>
      <xdr:spPr>
        <a:xfrm>
          <a:off x="7222877" y="16886341"/>
          <a:ext cx="826714" cy="10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9" name="フローチャート: 判断 468">
          <a:extLst>
            <a:ext uri="{FF2B5EF4-FFF2-40B4-BE49-F238E27FC236}">
              <a16:creationId xmlns:a16="http://schemas.microsoft.com/office/drawing/2014/main" id="{63D769AA-FC43-41AC-A05C-30F10DB594B7}"/>
            </a:ext>
          </a:extLst>
        </xdr:cNvPr>
        <xdr:cNvSpPr/>
      </xdr:nvSpPr>
      <xdr:spPr>
        <a:xfrm>
          <a:off x="7998791" y="1676273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0" name="テキスト ボックス 469">
          <a:extLst>
            <a:ext uri="{FF2B5EF4-FFF2-40B4-BE49-F238E27FC236}">
              <a16:creationId xmlns:a16="http://schemas.microsoft.com/office/drawing/2014/main" id="{EBF4BD78-21B0-436C-B51B-C19D16721742}"/>
            </a:ext>
          </a:extLst>
        </xdr:cNvPr>
        <xdr:cNvSpPr txBox="1"/>
      </xdr:nvSpPr>
      <xdr:spPr>
        <a:xfrm>
          <a:off x="7797974" y="1654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124764</xdr:rowOff>
    </xdr:from>
    <xdr:to>
      <xdr:col>41</xdr:col>
      <xdr:colOff>50800</xdr:colOff>
      <xdr:row>96</xdr:row>
      <xdr:rowOff>140894</xdr:rowOff>
    </xdr:to>
    <xdr:cxnSp macro="">
      <xdr:nvCxnSpPr>
        <xdr:cNvPr id="471" name="直線コネクタ 470">
          <a:extLst>
            <a:ext uri="{FF2B5EF4-FFF2-40B4-BE49-F238E27FC236}">
              <a16:creationId xmlns:a16="http://schemas.microsoft.com/office/drawing/2014/main" id="{DF668DF2-3D70-4A0C-87B8-C6C5F3341185}"/>
            </a:ext>
          </a:extLst>
        </xdr:cNvPr>
        <xdr:cNvCxnSpPr/>
      </xdr:nvCxnSpPr>
      <xdr:spPr>
        <a:xfrm>
          <a:off x="6411733" y="16870211"/>
          <a:ext cx="811144" cy="1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2" name="フローチャート: 判断 471">
          <a:extLst>
            <a:ext uri="{FF2B5EF4-FFF2-40B4-BE49-F238E27FC236}">
              <a16:creationId xmlns:a16="http://schemas.microsoft.com/office/drawing/2014/main" id="{A577CEA1-CE49-43CC-ABE0-A784CF8A2687}"/>
            </a:ext>
          </a:extLst>
        </xdr:cNvPr>
        <xdr:cNvSpPr/>
      </xdr:nvSpPr>
      <xdr:spPr>
        <a:xfrm>
          <a:off x="7172077" y="16707896"/>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3" name="テキスト ボックス 472">
          <a:extLst>
            <a:ext uri="{FF2B5EF4-FFF2-40B4-BE49-F238E27FC236}">
              <a16:creationId xmlns:a16="http://schemas.microsoft.com/office/drawing/2014/main" id="{BE6AA1FD-3F11-4198-ABA7-7E89A4A5CEE8}"/>
            </a:ext>
          </a:extLst>
        </xdr:cNvPr>
        <xdr:cNvSpPr txBox="1"/>
      </xdr:nvSpPr>
      <xdr:spPr>
        <a:xfrm>
          <a:off x="6986830" y="164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4" name="フローチャート: 判断 473">
          <a:extLst>
            <a:ext uri="{FF2B5EF4-FFF2-40B4-BE49-F238E27FC236}">
              <a16:creationId xmlns:a16="http://schemas.microsoft.com/office/drawing/2014/main" id="{1FFCF271-2A2C-4CBD-A47C-E60C9881F61F}"/>
            </a:ext>
          </a:extLst>
        </xdr:cNvPr>
        <xdr:cNvSpPr/>
      </xdr:nvSpPr>
      <xdr:spPr>
        <a:xfrm>
          <a:off x="6360933" y="16710372"/>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5" name="テキスト ボックス 474">
          <a:extLst>
            <a:ext uri="{FF2B5EF4-FFF2-40B4-BE49-F238E27FC236}">
              <a16:creationId xmlns:a16="http://schemas.microsoft.com/office/drawing/2014/main" id="{78ED0C9A-D21B-4FA8-9B33-D9E5544E2FCB}"/>
            </a:ext>
          </a:extLst>
        </xdr:cNvPr>
        <xdr:cNvSpPr txBox="1"/>
      </xdr:nvSpPr>
      <xdr:spPr>
        <a:xfrm>
          <a:off x="6160115" y="1649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9DE8CFE5-9088-4A60-9B54-C029B967E444}"/>
            </a:ext>
          </a:extLst>
        </xdr:cNvPr>
        <xdr:cNvSpPr txBox="1"/>
      </xdr:nvSpPr>
      <xdr:spPr>
        <a:xfrm>
          <a:off x="9446150"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E1DD4036-A485-4D11-BBCD-ED0A01E93485}"/>
            </a:ext>
          </a:extLst>
        </xdr:cNvPr>
        <xdr:cNvSpPr txBox="1"/>
      </xdr:nvSpPr>
      <xdr:spPr>
        <a:xfrm>
          <a:off x="8685806"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AFDF496B-3C85-4716-8FD4-AB22E0D03B2D}"/>
            </a:ext>
          </a:extLst>
        </xdr:cNvPr>
        <xdr:cNvSpPr txBox="1"/>
      </xdr:nvSpPr>
      <xdr:spPr>
        <a:xfrm>
          <a:off x="7874663"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2FEF2438-39CF-485A-9E93-609A8A63599D}"/>
            </a:ext>
          </a:extLst>
        </xdr:cNvPr>
        <xdr:cNvSpPr txBox="1"/>
      </xdr:nvSpPr>
      <xdr:spPr>
        <a:xfrm>
          <a:off x="7047948"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FB37556D-95AF-45F9-B3FE-4FC76D6D526F}"/>
            </a:ext>
          </a:extLst>
        </xdr:cNvPr>
        <xdr:cNvSpPr txBox="1"/>
      </xdr:nvSpPr>
      <xdr:spPr>
        <a:xfrm>
          <a:off x="6236804"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53327</xdr:rowOff>
    </xdr:from>
    <xdr:to>
      <xdr:col>55</xdr:col>
      <xdr:colOff>50800</xdr:colOff>
      <xdr:row>97</xdr:row>
      <xdr:rowOff>154927</xdr:rowOff>
    </xdr:to>
    <xdr:sp macro="" textlink="">
      <xdr:nvSpPr>
        <xdr:cNvPr id="481" name="楕円 480">
          <a:extLst>
            <a:ext uri="{FF2B5EF4-FFF2-40B4-BE49-F238E27FC236}">
              <a16:creationId xmlns:a16="http://schemas.microsoft.com/office/drawing/2014/main" id="{0AA2727A-2E89-4CCB-9EE7-41A248765A43}"/>
            </a:ext>
          </a:extLst>
        </xdr:cNvPr>
        <xdr:cNvSpPr/>
      </xdr:nvSpPr>
      <xdr:spPr>
        <a:xfrm>
          <a:off x="9585850" y="16965751"/>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31754</xdr:rowOff>
    </xdr:from>
    <xdr:ext cx="534377" cy="259045"/>
    <xdr:sp macro="" textlink="">
      <xdr:nvSpPr>
        <xdr:cNvPr id="482" name="普通建設事業費 （ うち更新整備　）該当値テキスト">
          <a:extLst>
            <a:ext uri="{FF2B5EF4-FFF2-40B4-BE49-F238E27FC236}">
              <a16:creationId xmlns:a16="http://schemas.microsoft.com/office/drawing/2014/main" id="{97FDB85E-8632-4662-863B-3D5EECC43ED5}"/>
            </a:ext>
          </a:extLst>
        </xdr:cNvPr>
        <xdr:cNvSpPr txBox="1"/>
      </xdr:nvSpPr>
      <xdr:spPr>
        <a:xfrm>
          <a:off x="9671878" y="1694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74549</xdr:rowOff>
    </xdr:from>
    <xdr:to>
      <xdr:col>50</xdr:col>
      <xdr:colOff>165100</xdr:colOff>
      <xdr:row>98</xdr:row>
      <xdr:rowOff>4699</xdr:rowOff>
    </xdr:to>
    <xdr:sp macro="" textlink="">
      <xdr:nvSpPr>
        <xdr:cNvPr id="483" name="楕円 482">
          <a:extLst>
            <a:ext uri="{FF2B5EF4-FFF2-40B4-BE49-F238E27FC236}">
              <a16:creationId xmlns:a16="http://schemas.microsoft.com/office/drawing/2014/main" id="{BD8C83EA-5BC8-4962-A6E0-EBB5AE6449D6}"/>
            </a:ext>
          </a:extLst>
        </xdr:cNvPr>
        <xdr:cNvSpPr/>
      </xdr:nvSpPr>
      <xdr:spPr>
        <a:xfrm>
          <a:off x="8809935" y="16986973"/>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167276</xdr:rowOff>
    </xdr:from>
    <xdr:ext cx="534377" cy="259045"/>
    <xdr:sp macro="" textlink="">
      <xdr:nvSpPr>
        <xdr:cNvPr id="484" name="テキスト ボックス 483">
          <a:extLst>
            <a:ext uri="{FF2B5EF4-FFF2-40B4-BE49-F238E27FC236}">
              <a16:creationId xmlns:a16="http://schemas.microsoft.com/office/drawing/2014/main" id="{3BAC32F1-B5C6-402D-AE33-634D257CB0D0}"/>
            </a:ext>
          </a:extLst>
        </xdr:cNvPr>
        <xdr:cNvSpPr txBox="1"/>
      </xdr:nvSpPr>
      <xdr:spPr>
        <a:xfrm>
          <a:off x="8609117" y="1707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30975</xdr:rowOff>
    </xdr:from>
    <xdr:to>
      <xdr:col>46</xdr:col>
      <xdr:colOff>38100</xdr:colOff>
      <xdr:row>97</xdr:row>
      <xdr:rowOff>132575</xdr:rowOff>
    </xdr:to>
    <xdr:sp macro="" textlink="">
      <xdr:nvSpPr>
        <xdr:cNvPr id="485" name="楕円 484">
          <a:extLst>
            <a:ext uri="{FF2B5EF4-FFF2-40B4-BE49-F238E27FC236}">
              <a16:creationId xmlns:a16="http://schemas.microsoft.com/office/drawing/2014/main" id="{59379D84-5A78-45C8-AF4B-2C1DCAAA8F71}"/>
            </a:ext>
          </a:extLst>
        </xdr:cNvPr>
        <xdr:cNvSpPr/>
      </xdr:nvSpPr>
      <xdr:spPr>
        <a:xfrm>
          <a:off x="7998791" y="1694339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123702</xdr:rowOff>
    </xdr:from>
    <xdr:ext cx="534377" cy="259045"/>
    <xdr:sp macro="" textlink="">
      <xdr:nvSpPr>
        <xdr:cNvPr id="486" name="テキスト ボックス 485">
          <a:extLst>
            <a:ext uri="{FF2B5EF4-FFF2-40B4-BE49-F238E27FC236}">
              <a16:creationId xmlns:a16="http://schemas.microsoft.com/office/drawing/2014/main" id="{17112B0F-59FE-491A-B2F5-E6966CBC7CD7}"/>
            </a:ext>
          </a:extLst>
        </xdr:cNvPr>
        <xdr:cNvSpPr txBox="1"/>
      </xdr:nvSpPr>
      <xdr:spPr>
        <a:xfrm>
          <a:off x="7797974" y="1703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90094</xdr:rowOff>
    </xdr:from>
    <xdr:to>
      <xdr:col>41</xdr:col>
      <xdr:colOff>101600</xdr:colOff>
      <xdr:row>97</xdr:row>
      <xdr:rowOff>20244</xdr:rowOff>
    </xdr:to>
    <xdr:sp macro="" textlink="">
      <xdr:nvSpPr>
        <xdr:cNvPr id="487" name="楕円 486">
          <a:extLst>
            <a:ext uri="{FF2B5EF4-FFF2-40B4-BE49-F238E27FC236}">
              <a16:creationId xmlns:a16="http://schemas.microsoft.com/office/drawing/2014/main" id="{7687F581-C6FB-4804-85DB-46903A3EC153}"/>
            </a:ext>
          </a:extLst>
        </xdr:cNvPr>
        <xdr:cNvSpPr/>
      </xdr:nvSpPr>
      <xdr:spPr>
        <a:xfrm>
          <a:off x="7172077" y="16835541"/>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11371</xdr:rowOff>
    </xdr:from>
    <xdr:ext cx="534377" cy="259045"/>
    <xdr:sp macro="" textlink="">
      <xdr:nvSpPr>
        <xdr:cNvPr id="488" name="テキスト ボックス 487">
          <a:extLst>
            <a:ext uri="{FF2B5EF4-FFF2-40B4-BE49-F238E27FC236}">
              <a16:creationId xmlns:a16="http://schemas.microsoft.com/office/drawing/2014/main" id="{D27BD850-CF1A-42CF-B0EE-45B762B1D62C}"/>
            </a:ext>
          </a:extLst>
        </xdr:cNvPr>
        <xdr:cNvSpPr txBox="1"/>
      </xdr:nvSpPr>
      <xdr:spPr>
        <a:xfrm>
          <a:off x="6986830" y="1692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73964</xdr:rowOff>
    </xdr:from>
    <xdr:to>
      <xdr:col>36</xdr:col>
      <xdr:colOff>165100</xdr:colOff>
      <xdr:row>97</xdr:row>
      <xdr:rowOff>4114</xdr:rowOff>
    </xdr:to>
    <xdr:sp macro="" textlink="">
      <xdr:nvSpPr>
        <xdr:cNvPr id="489" name="楕円 488">
          <a:extLst>
            <a:ext uri="{FF2B5EF4-FFF2-40B4-BE49-F238E27FC236}">
              <a16:creationId xmlns:a16="http://schemas.microsoft.com/office/drawing/2014/main" id="{E71522AE-2660-40C7-948A-EC31CAFBBEE3}"/>
            </a:ext>
          </a:extLst>
        </xdr:cNvPr>
        <xdr:cNvSpPr/>
      </xdr:nvSpPr>
      <xdr:spPr>
        <a:xfrm>
          <a:off x="6360933" y="16819411"/>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166691</xdr:rowOff>
    </xdr:from>
    <xdr:ext cx="534377" cy="259045"/>
    <xdr:sp macro="" textlink="">
      <xdr:nvSpPr>
        <xdr:cNvPr id="490" name="テキスト ボックス 489">
          <a:extLst>
            <a:ext uri="{FF2B5EF4-FFF2-40B4-BE49-F238E27FC236}">
              <a16:creationId xmlns:a16="http://schemas.microsoft.com/office/drawing/2014/main" id="{B046C62F-2D33-4759-B72A-BD426B59CACD}"/>
            </a:ext>
          </a:extLst>
        </xdr:cNvPr>
        <xdr:cNvSpPr txBox="1"/>
      </xdr:nvSpPr>
      <xdr:spPr>
        <a:xfrm>
          <a:off x="6160115" y="169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2779964-BDC3-4279-9C43-988D867C2C99}"/>
            </a:ext>
          </a:extLst>
        </xdr:cNvPr>
        <xdr:cNvSpPr/>
      </xdr:nvSpPr>
      <xdr:spPr>
        <a:xfrm>
          <a:off x="11433865" y="4072559"/>
          <a:ext cx="4312589"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70071636-699D-4727-B015-D4D8D34BCF2A}"/>
            </a:ext>
          </a:extLst>
        </xdr:cNvPr>
        <xdr:cNvSpPr/>
      </xdr:nvSpPr>
      <xdr:spPr>
        <a:xfrm>
          <a:off x="11545294" y="442241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58E4ECDD-99BF-455B-A26E-671C45AC9AC8}"/>
            </a:ext>
          </a:extLst>
        </xdr:cNvPr>
        <xdr:cNvSpPr/>
      </xdr:nvSpPr>
      <xdr:spPr>
        <a:xfrm>
          <a:off x="11545294" y="462909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D1716B90-EE5C-4825-B387-9FF336C65245}"/>
            </a:ext>
          </a:extLst>
        </xdr:cNvPr>
        <xdr:cNvSpPr/>
      </xdr:nvSpPr>
      <xdr:spPr>
        <a:xfrm>
          <a:off x="12483437"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FF83A81F-AB57-4F46-A50A-2D7C01516330}"/>
            </a:ext>
          </a:extLst>
        </xdr:cNvPr>
        <xdr:cNvSpPr/>
      </xdr:nvSpPr>
      <xdr:spPr>
        <a:xfrm>
          <a:off x="12483437"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89606C77-4369-4EF6-B749-C4CFEB69D4B0}"/>
            </a:ext>
          </a:extLst>
        </xdr:cNvPr>
        <xdr:cNvSpPr/>
      </xdr:nvSpPr>
      <xdr:spPr>
        <a:xfrm>
          <a:off x="13533010" y="442241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B22A6AF9-3CCA-43DA-8D3B-9F74919F8D9B}"/>
            </a:ext>
          </a:extLst>
        </xdr:cNvPr>
        <xdr:cNvSpPr/>
      </xdr:nvSpPr>
      <xdr:spPr>
        <a:xfrm>
          <a:off x="13533010" y="462909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F8851C9A-A153-47F8-81CB-B8AF380E3EE0}"/>
            </a:ext>
          </a:extLst>
        </xdr:cNvPr>
        <xdr:cNvSpPr/>
      </xdr:nvSpPr>
      <xdr:spPr>
        <a:xfrm>
          <a:off x="11433865" y="4915452"/>
          <a:ext cx="4312589"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69AD4E2D-41C8-420F-B10C-794B5C356597}"/>
            </a:ext>
          </a:extLst>
        </xdr:cNvPr>
        <xdr:cNvSpPr txBox="1"/>
      </xdr:nvSpPr>
      <xdr:spPr>
        <a:xfrm>
          <a:off x="11395765" y="472147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6785966B-0EEF-4DC4-9F00-6272D79B32B3}"/>
            </a:ext>
          </a:extLst>
        </xdr:cNvPr>
        <xdr:cNvCxnSpPr/>
      </xdr:nvCxnSpPr>
      <xdr:spPr>
        <a:xfrm>
          <a:off x="11433865" y="724667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3DF3EE35-CA69-4478-80DD-25A8C73B0CAD}"/>
            </a:ext>
          </a:extLst>
        </xdr:cNvPr>
        <xdr:cNvCxnSpPr/>
      </xdr:nvCxnSpPr>
      <xdr:spPr>
        <a:xfrm>
          <a:off x="11433865" y="685871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5C9FDF1-915A-44AE-AF92-022DA86E90AA}"/>
            </a:ext>
          </a:extLst>
        </xdr:cNvPr>
        <xdr:cNvSpPr txBox="1"/>
      </xdr:nvSpPr>
      <xdr:spPr>
        <a:xfrm>
          <a:off x="11200651" y="6713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DF11372-30FE-4719-8EC7-29C2EEBCDFC1}"/>
            </a:ext>
          </a:extLst>
        </xdr:cNvPr>
        <xdr:cNvCxnSpPr/>
      </xdr:nvCxnSpPr>
      <xdr:spPr>
        <a:xfrm>
          <a:off x="11433865" y="647076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230A8711-899D-4358-8963-C19F0B33EC2F}"/>
            </a:ext>
          </a:extLst>
        </xdr:cNvPr>
        <xdr:cNvSpPr txBox="1"/>
      </xdr:nvSpPr>
      <xdr:spPr>
        <a:xfrm>
          <a:off x="10949280" y="63250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84910EFD-A1FE-4CB3-B015-00D5E272A64C}"/>
            </a:ext>
          </a:extLst>
        </xdr:cNvPr>
        <xdr:cNvCxnSpPr/>
      </xdr:nvCxnSpPr>
      <xdr:spPr>
        <a:xfrm>
          <a:off x="11433865" y="607932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8F7A5D5B-E315-4DEF-A0A2-BB76578712F2}"/>
            </a:ext>
          </a:extLst>
        </xdr:cNvPr>
        <xdr:cNvSpPr txBox="1"/>
      </xdr:nvSpPr>
      <xdr:spPr>
        <a:xfrm>
          <a:off x="10949280" y="59336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E99940E4-427D-4C58-BFAD-0DD287AC5EE4}"/>
            </a:ext>
          </a:extLst>
        </xdr:cNvPr>
        <xdr:cNvCxnSpPr/>
      </xdr:nvCxnSpPr>
      <xdr:spPr>
        <a:xfrm>
          <a:off x="11433865" y="569136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9DC39D69-0BA2-4F19-98D1-81A0FB57C3B0}"/>
            </a:ext>
          </a:extLst>
        </xdr:cNvPr>
        <xdr:cNvSpPr txBox="1"/>
      </xdr:nvSpPr>
      <xdr:spPr>
        <a:xfrm>
          <a:off x="10949280" y="554566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77D9D7CC-CD3F-49F4-B1CC-D49FA2AE3792}"/>
            </a:ext>
          </a:extLst>
        </xdr:cNvPr>
        <xdr:cNvCxnSpPr/>
      </xdr:nvCxnSpPr>
      <xdr:spPr>
        <a:xfrm>
          <a:off x="11433865" y="530341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74EF4843-E918-4285-AFC8-29E8FDB9C969}"/>
            </a:ext>
          </a:extLst>
        </xdr:cNvPr>
        <xdr:cNvSpPr txBox="1"/>
      </xdr:nvSpPr>
      <xdr:spPr>
        <a:xfrm>
          <a:off x="10949280" y="515770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461C18ED-D320-40F9-8333-CF0CD86054C9}"/>
            </a:ext>
          </a:extLst>
        </xdr:cNvPr>
        <xdr:cNvCxnSpPr/>
      </xdr:nvCxnSpPr>
      <xdr:spPr>
        <a:xfrm>
          <a:off x="11433865" y="491545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C891CB8B-BCB3-4720-921D-910FB278BB08}"/>
            </a:ext>
          </a:extLst>
        </xdr:cNvPr>
        <xdr:cNvSpPr txBox="1"/>
      </xdr:nvSpPr>
      <xdr:spPr>
        <a:xfrm>
          <a:off x="10949280" y="476975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3BA2BB88-C10D-4E66-A0EA-118370752222}"/>
            </a:ext>
          </a:extLst>
        </xdr:cNvPr>
        <xdr:cNvSpPr/>
      </xdr:nvSpPr>
      <xdr:spPr>
        <a:xfrm>
          <a:off x="11433865" y="4915452"/>
          <a:ext cx="4312589"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898D9A9D-7D6D-4983-975F-C5143DA787D8}"/>
            </a:ext>
          </a:extLst>
        </xdr:cNvPr>
        <xdr:cNvCxnSpPr/>
      </xdr:nvCxnSpPr>
      <xdr:spPr>
        <a:xfrm flipV="1">
          <a:off x="14994034" y="5474642"/>
          <a:ext cx="1269" cy="13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80C558D4-D90C-4AFB-AE96-6C205E9CD1EF}"/>
            </a:ext>
          </a:extLst>
        </xdr:cNvPr>
        <xdr:cNvSpPr txBox="1"/>
      </xdr:nvSpPr>
      <xdr:spPr>
        <a:xfrm>
          <a:off x="15046739" y="6862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4A4CE7B8-580B-408C-9F19-AAFAD22DE643}"/>
            </a:ext>
          </a:extLst>
        </xdr:cNvPr>
        <xdr:cNvCxnSpPr/>
      </xdr:nvCxnSpPr>
      <xdr:spPr>
        <a:xfrm>
          <a:off x="14907039" y="685871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7" name="災害復旧事業費最大値テキスト">
          <a:extLst>
            <a:ext uri="{FF2B5EF4-FFF2-40B4-BE49-F238E27FC236}">
              <a16:creationId xmlns:a16="http://schemas.microsoft.com/office/drawing/2014/main" id="{27739C04-588B-4615-A8E0-8699121F7E3D}"/>
            </a:ext>
          </a:extLst>
        </xdr:cNvPr>
        <xdr:cNvSpPr txBox="1"/>
      </xdr:nvSpPr>
      <xdr:spPr>
        <a:xfrm>
          <a:off x="15046739" y="52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8" name="直線コネクタ 517">
          <a:extLst>
            <a:ext uri="{FF2B5EF4-FFF2-40B4-BE49-F238E27FC236}">
              <a16:creationId xmlns:a16="http://schemas.microsoft.com/office/drawing/2014/main" id="{F20C3628-5B82-4000-88B8-0B14A1C07AB2}"/>
            </a:ext>
          </a:extLst>
        </xdr:cNvPr>
        <xdr:cNvCxnSpPr/>
      </xdr:nvCxnSpPr>
      <xdr:spPr>
        <a:xfrm>
          <a:off x="14907039" y="547464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153721</xdr:rowOff>
    </xdr:from>
    <xdr:to>
      <xdr:col>85</xdr:col>
      <xdr:colOff>127000</xdr:colOff>
      <xdr:row>38</xdr:row>
      <xdr:rowOff>62205</xdr:rowOff>
    </xdr:to>
    <xdr:cxnSp macro="">
      <xdr:nvCxnSpPr>
        <xdr:cNvPr id="519" name="直線コネクタ 518">
          <a:extLst>
            <a:ext uri="{FF2B5EF4-FFF2-40B4-BE49-F238E27FC236}">
              <a16:creationId xmlns:a16="http://schemas.microsoft.com/office/drawing/2014/main" id="{3E7F6863-EE2F-4478-A8CB-8E6F15CD02A5}"/>
            </a:ext>
          </a:extLst>
        </xdr:cNvPr>
        <xdr:cNvCxnSpPr/>
      </xdr:nvCxnSpPr>
      <xdr:spPr>
        <a:xfrm flipV="1">
          <a:off x="14220024" y="6618131"/>
          <a:ext cx="775915" cy="8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0" name="災害復旧事業費平均値テキスト">
          <a:extLst>
            <a:ext uri="{FF2B5EF4-FFF2-40B4-BE49-F238E27FC236}">
              <a16:creationId xmlns:a16="http://schemas.microsoft.com/office/drawing/2014/main" id="{311EA462-F1A8-4D51-A76A-D8CD45DE80F5}"/>
            </a:ext>
          </a:extLst>
        </xdr:cNvPr>
        <xdr:cNvSpPr txBox="1"/>
      </xdr:nvSpPr>
      <xdr:spPr>
        <a:xfrm>
          <a:off x="15046739" y="6626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1" name="フローチャート: 判断 520">
          <a:extLst>
            <a:ext uri="{FF2B5EF4-FFF2-40B4-BE49-F238E27FC236}">
              <a16:creationId xmlns:a16="http://schemas.microsoft.com/office/drawing/2014/main" id="{E7AB8C77-3923-429D-ADCF-A390ED35599F}"/>
            </a:ext>
          </a:extLst>
        </xdr:cNvPr>
        <xdr:cNvSpPr/>
      </xdr:nvSpPr>
      <xdr:spPr>
        <a:xfrm>
          <a:off x="14945139" y="665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62205</xdr:rowOff>
    </xdr:from>
    <xdr:to>
      <xdr:col>81</xdr:col>
      <xdr:colOff>50800</xdr:colOff>
      <xdr:row>38</xdr:row>
      <xdr:rowOff>163932</xdr:rowOff>
    </xdr:to>
    <xdr:cxnSp macro="">
      <xdr:nvCxnSpPr>
        <xdr:cNvPr id="522" name="直線コネクタ 521">
          <a:extLst>
            <a:ext uri="{FF2B5EF4-FFF2-40B4-BE49-F238E27FC236}">
              <a16:creationId xmlns:a16="http://schemas.microsoft.com/office/drawing/2014/main" id="{6E3AC431-69C2-4E9B-A913-FF14789DC3C2}"/>
            </a:ext>
          </a:extLst>
        </xdr:cNvPr>
        <xdr:cNvCxnSpPr/>
      </xdr:nvCxnSpPr>
      <xdr:spPr>
        <a:xfrm flipV="1">
          <a:off x="13408881" y="6701544"/>
          <a:ext cx="811143"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3" name="フローチャート: 判断 522">
          <a:extLst>
            <a:ext uri="{FF2B5EF4-FFF2-40B4-BE49-F238E27FC236}">
              <a16:creationId xmlns:a16="http://schemas.microsoft.com/office/drawing/2014/main" id="{CD1469BC-A50D-44CF-B856-5ED74A4AC49B}"/>
            </a:ext>
          </a:extLst>
        </xdr:cNvPr>
        <xdr:cNvSpPr/>
      </xdr:nvSpPr>
      <xdr:spPr>
        <a:xfrm>
          <a:off x="14169224" y="66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4" name="テキスト ボックス 523">
          <a:extLst>
            <a:ext uri="{FF2B5EF4-FFF2-40B4-BE49-F238E27FC236}">
              <a16:creationId xmlns:a16="http://schemas.microsoft.com/office/drawing/2014/main" id="{3DCB8CA1-8A49-40AB-A2A2-7A8150ED785B}"/>
            </a:ext>
          </a:extLst>
        </xdr:cNvPr>
        <xdr:cNvSpPr txBox="1"/>
      </xdr:nvSpPr>
      <xdr:spPr>
        <a:xfrm>
          <a:off x="14000724" y="676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148844</xdr:rowOff>
    </xdr:from>
    <xdr:to>
      <xdr:col>76</xdr:col>
      <xdr:colOff>114300</xdr:colOff>
      <xdr:row>38</xdr:row>
      <xdr:rowOff>163932</xdr:rowOff>
    </xdr:to>
    <xdr:cxnSp macro="">
      <xdr:nvCxnSpPr>
        <xdr:cNvPr id="525" name="直線コネクタ 524">
          <a:extLst>
            <a:ext uri="{FF2B5EF4-FFF2-40B4-BE49-F238E27FC236}">
              <a16:creationId xmlns:a16="http://schemas.microsoft.com/office/drawing/2014/main" id="{7624CDA0-E44A-4C46-AB65-E54F9E1ABC21}"/>
            </a:ext>
          </a:extLst>
        </xdr:cNvPr>
        <xdr:cNvCxnSpPr/>
      </xdr:nvCxnSpPr>
      <xdr:spPr>
        <a:xfrm>
          <a:off x="12597737" y="6788183"/>
          <a:ext cx="811144"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6" name="フローチャート: 判断 525">
          <a:extLst>
            <a:ext uri="{FF2B5EF4-FFF2-40B4-BE49-F238E27FC236}">
              <a16:creationId xmlns:a16="http://schemas.microsoft.com/office/drawing/2014/main" id="{69E6471C-471D-4CE7-815B-B035334B4C08}"/>
            </a:ext>
          </a:extLst>
        </xdr:cNvPr>
        <xdr:cNvSpPr/>
      </xdr:nvSpPr>
      <xdr:spPr>
        <a:xfrm>
          <a:off x="13358081" y="66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7" name="テキスト ボックス 526">
          <a:extLst>
            <a:ext uri="{FF2B5EF4-FFF2-40B4-BE49-F238E27FC236}">
              <a16:creationId xmlns:a16="http://schemas.microsoft.com/office/drawing/2014/main" id="{4E85687D-A168-467D-8EC0-191E56224CDE}"/>
            </a:ext>
          </a:extLst>
        </xdr:cNvPr>
        <xdr:cNvSpPr txBox="1"/>
      </xdr:nvSpPr>
      <xdr:spPr>
        <a:xfrm>
          <a:off x="13189580" y="641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145948</xdr:rowOff>
    </xdr:from>
    <xdr:to>
      <xdr:col>71</xdr:col>
      <xdr:colOff>177800</xdr:colOff>
      <xdr:row>38</xdr:row>
      <xdr:rowOff>148844</xdr:rowOff>
    </xdr:to>
    <xdr:cxnSp macro="">
      <xdr:nvCxnSpPr>
        <xdr:cNvPr id="528" name="直線コネクタ 527">
          <a:extLst>
            <a:ext uri="{FF2B5EF4-FFF2-40B4-BE49-F238E27FC236}">
              <a16:creationId xmlns:a16="http://schemas.microsoft.com/office/drawing/2014/main" id="{CD82634F-8966-4F5A-BE22-9D3D5A67A4CB}"/>
            </a:ext>
          </a:extLst>
        </xdr:cNvPr>
        <xdr:cNvCxnSpPr/>
      </xdr:nvCxnSpPr>
      <xdr:spPr>
        <a:xfrm>
          <a:off x="11771023" y="6610358"/>
          <a:ext cx="826714" cy="1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9" name="フローチャート: 判断 528">
          <a:extLst>
            <a:ext uri="{FF2B5EF4-FFF2-40B4-BE49-F238E27FC236}">
              <a16:creationId xmlns:a16="http://schemas.microsoft.com/office/drawing/2014/main" id="{42C3E1ED-31BA-4A04-B9EF-1481600348BA}"/>
            </a:ext>
          </a:extLst>
        </xdr:cNvPr>
        <xdr:cNvSpPr/>
      </xdr:nvSpPr>
      <xdr:spPr>
        <a:xfrm>
          <a:off x="12546937" y="655532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0" name="テキスト ボックス 529">
          <a:extLst>
            <a:ext uri="{FF2B5EF4-FFF2-40B4-BE49-F238E27FC236}">
              <a16:creationId xmlns:a16="http://schemas.microsoft.com/office/drawing/2014/main" id="{BA00099E-222B-44C2-BCFA-F0D61D0F39B2}"/>
            </a:ext>
          </a:extLst>
        </xdr:cNvPr>
        <xdr:cNvSpPr txBox="1"/>
      </xdr:nvSpPr>
      <xdr:spPr>
        <a:xfrm>
          <a:off x="12378437" y="632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1" name="フローチャート: 判断 530">
          <a:extLst>
            <a:ext uri="{FF2B5EF4-FFF2-40B4-BE49-F238E27FC236}">
              <a16:creationId xmlns:a16="http://schemas.microsoft.com/office/drawing/2014/main" id="{9FC9D621-9BB4-4828-89E2-897D59A8F5EB}"/>
            </a:ext>
          </a:extLst>
        </xdr:cNvPr>
        <xdr:cNvSpPr/>
      </xdr:nvSpPr>
      <xdr:spPr>
        <a:xfrm>
          <a:off x="11720223" y="655673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2" name="テキスト ボックス 531">
          <a:extLst>
            <a:ext uri="{FF2B5EF4-FFF2-40B4-BE49-F238E27FC236}">
              <a16:creationId xmlns:a16="http://schemas.microsoft.com/office/drawing/2014/main" id="{2317D3F3-5E41-40ED-AA97-B0B299DA8BC9}"/>
            </a:ext>
          </a:extLst>
        </xdr:cNvPr>
        <xdr:cNvSpPr txBox="1"/>
      </xdr:nvSpPr>
      <xdr:spPr>
        <a:xfrm>
          <a:off x="11551722" y="63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DCFBDEA3-A0D0-4EE3-B1FF-6F5C66D5CE0E}"/>
            </a:ext>
          </a:extLst>
        </xdr:cNvPr>
        <xdr:cNvSpPr txBox="1"/>
      </xdr:nvSpPr>
      <xdr:spPr>
        <a:xfrm>
          <a:off x="14821010"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B7926616-DABF-48DB-88F5-1835CBAEF2E4}"/>
            </a:ext>
          </a:extLst>
        </xdr:cNvPr>
        <xdr:cNvSpPr txBox="1"/>
      </xdr:nvSpPr>
      <xdr:spPr>
        <a:xfrm>
          <a:off x="14045096"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767A62B0-59F5-4F42-A626-0945DEA40245}"/>
            </a:ext>
          </a:extLst>
        </xdr:cNvPr>
        <xdr:cNvSpPr txBox="1"/>
      </xdr:nvSpPr>
      <xdr:spPr>
        <a:xfrm>
          <a:off x="13233952"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F5253D26-C71E-4D9E-8A9B-BC5C5BEC2D28}"/>
            </a:ext>
          </a:extLst>
        </xdr:cNvPr>
        <xdr:cNvSpPr txBox="1"/>
      </xdr:nvSpPr>
      <xdr:spPr>
        <a:xfrm>
          <a:off x="12422809"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929F4A06-4685-4BF0-A591-99307259E445}"/>
            </a:ext>
          </a:extLst>
        </xdr:cNvPr>
        <xdr:cNvSpPr txBox="1"/>
      </xdr:nvSpPr>
      <xdr:spPr>
        <a:xfrm>
          <a:off x="11596094"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102921</xdr:rowOff>
    </xdr:from>
    <xdr:to>
      <xdr:col>85</xdr:col>
      <xdr:colOff>177800</xdr:colOff>
      <xdr:row>38</xdr:row>
      <xdr:rowOff>33071</xdr:rowOff>
    </xdr:to>
    <xdr:sp macro="" textlink="">
      <xdr:nvSpPr>
        <xdr:cNvPr id="538" name="楕円 537">
          <a:extLst>
            <a:ext uri="{FF2B5EF4-FFF2-40B4-BE49-F238E27FC236}">
              <a16:creationId xmlns:a16="http://schemas.microsoft.com/office/drawing/2014/main" id="{1681DD78-964B-4AA6-BB39-1B466E528990}"/>
            </a:ext>
          </a:extLst>
        </xdr:cNvPr>
        <xdr:cNvSpPr/>
      </xdr:nvSpPr>
      <xdr:spPr>
        <a:xfrm>
          <a:off x="14945139" y="656733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125798</xdr:rowOff>
    </xdr:from>
    <xdr:ext cx="469744" cy="259045"/>
    <xdr:sp macro="" textlink="">
      <xdr:nvSpPr>
        <xdr:cNvPr id="539" name="災害復旧事業費該当値テキスト">
          <a:extLst>
            <a:ext uri="{FF2B5EF4-FFF2-40B4-BE49-F238E27FC236}">
              <a16:creationId xmlns:a16="http://schemas.microsoft.com/office/drawing/2014/main" id="{B42FAB27-C75D-4117-841E-8B7055AC578D}"/>
            </a:ext>
          </a:extLst>
        </xdr:cNvPr>
        <xdr:cNvSpPr txBox="1"/>
      </xdr:nvSpPr>
      <xdr:spPr>
        <a:xfrm>
          <a:off x="15046739" y="64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11405</xdr:rowOff>
    </xdr:from>
    <xdr:to>
      <xdr:col>81</xdr:col>
      <xdr:colOff>101600</xdr:colOff>
      <xdr:row>38</xdr:row>
      <xdr:rowOff>113005</xdr:rowOff>
    </xdr:to>
    <xdr:sp macro="" textlink="">
      <xdr:nvSpPr>
        <xdr:cNvPr id="540" name="楕円 539">
          <a:extLst>
            <a:ext uri="{FF2B5EF4-FFF2-40B4-BE49-F238E27FC236}">
              <a16:creationId xmlns:a16="http://schemas.microsoft.com/office/drawing/2014/main" id="{33D7D0CA-8B2B-46C5-B69A-74E336945C3F}"/>
            </a:ext>
          </a:extLst>
        </xdr:cNvPr>
        <xdr:cNvSpPr/>
      </xdr:nvSpPr>
      <xdr:spPr>
        <a:xfrm>
          <a:off x="14169224" y="665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129532</xdr:rowOff>
    </xdr:from>
    <xdr:ext cx="469744" cy="259045"/>
    <xdr:sp macro="" textlink="">
      <xdr:nvSpPr>
        <xdr:cNvPr id="541" name="テキスト ボックス 540">
          <a:extLst>
            <a:ext uri="{FF2B5EF4-FFF2-40B4-BE49-F238E27FC236}">
              <a16:creationId xmlns:a16="http://schemas.microsoft.com/office/drawing/2014/main" id="{B29800E6-3186-4A4D-BA3F-6D14B9BC53D1}"/>
            </a:ext>
          </a:extLst>
        </xdr:cNvPr>
        <xdr:cNvSpPr txBox="1"/>
      </xdr:nvSpPr>
      <xdr:spPr>
        <a:xfrm>
          <a:off x="14000724" y="64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113132</xdr:rowOff>
    </xdr:from>
    <xdr:to>
      <xdr:col>76</xdr:col>
      <xdr:colOff>165100</xdr:colOff>
      <xdr:row>39</xdr:row>
      <xdr:rowOff>43282</xdr:rowOff>
    </xdr:to>
    <xdr:sp macro="" textlink="">
      <xdr:nvSpPr>
        <xdr:cNvPr id="542" name="楕円 541">
          <a:extLst>
            <a:ext uri="{FF2B5EF4-FFF2-40B4-BE49-F238E27FC236}">
              <a16:creationId xmlns:a16="http://schemas.microsoft.com/office/drawing/2014/main" id="{135F39C9-BF4F-4F23-AEB7-AD2C74FD6629}"/>
            </a:ext>
          </a:extLst>
        </xdr:cNvPr>
        <xdr:cNvSpPr/>
      </xdr:nvSpPr>
      <xdr:spPr>
        <a:xfrm>
          <a:off x="13358081" y="675247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34409</xdr:rowOff>
    </xdr:from>
    <xdr:ext cx="469744" cy="259045"/>
    <xdr:sp macro="" textlink="">
      <xdr:nvSpPr>
        <xdr:cNvPr id="543" name="テキスト ボックス 542">
          <a:extLst>
            <a:ext uri="{FF2B5EF4-FFF2-40B4-BE49-F238E27FC236}">
              <a16:creationId xmlns:a16="http://schemas.microsoft.com/office/drawing/2014/main" id="{41486E8E-9174-422A-88AF-7A3CA0888E35}"/>
            </a:ext>
          </a:extLst>
        </xdr:cNvPr>
        <xdr:cNvSpPr txBox="1"/>
      </xdr:nvSpPr>
      <xdr:spPr>
        <a:xfrm>
          <a:off x="13189580" y="684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98044</xdr:rowOff>
    </xdr:from>
    <xdr:to>
      <xdr:col>72</xdr:col>
      <xdr:colOff>38100</xdr:colOff>
      <xdr:row>39</xdr:row>
      <xdr:rowOff>28194</xdr:rowOff>
    </xdr:to>
    <xdr:sp macro="" textlink="">
      <xdr:nvSpPr>
        <xdr:cNvPr id="544" name="楕円 543">
          <a:extLst>
            <a:ext uri="{FF2B5EF4-FFF2-40B4-BE49-F238E27FC236}">
              <a16:creationId xmlns:a16="http://schemas.microsoft.com/office/drawing/2014/main" id="{05D7F488-3153-4E37-B21A-D03A7E63A605}"/>
            </a:ext>
          </a:extLst>
        </xdr:cNvPr>
        <xdr:cNvSpPr/>
      </xdr:nvSpPr>
      <xdr:spPr>
        <a:xfrm>
          <a:off x="12546937" y="6737383"/>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19321</xdr:rowOff>
    </xdr:from>
    <xdr:ext cx="469744" cy="259045"/>
    <xdr:sp macro="" textlink="">
      <xdr:nvSpPr>
        <xdr:cNvPr id="545" name="テキスト ボックス 544">
          <a:extLst>
            <a:ext uri="{FF2B5EF4-FFF2-40B4-BE49-F238E27FC236}">
              <a16:creationId xmlns:a16="http://schemas.microsoft.com/office/drawing/2014/main" id="{2700D9C0-5D87-4E9A-9643-4C0788C823E6}"/>
            </a:ext>
          </a:extLst>
        </xdr:cNvPr>
        <xdr:cNvSpPr txBox="1"/>
      </xdr:nvSpPr>
      <xdr:spPr>
        <a:xfrm>
          <a:off x="12378437" y="683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95148</xdr:rowOff>
    </xdr:from>
    <xdr:to>
      <xdr:col>67</xdr:col>
      <xdr:colOff>101600</xdr:colOff>
      <xdr:row>38</xdr:row>
      <xdr:rowOff>25298</xdr:rowOff>
    </xdr:to>
    <xdr:sp macro="" textlink="">
      <xdr:nvSpPr>
        <xdr:cNvPr id="546" name="楕円 545">
          <a:extLst>
            <a:ext uri="{FF2B5EF4-FFF2-40B4-BE49-F238E27FC236}">
              <a16:creationId xmlns:a16="http://schemas.microsoft.com/office/drawing/2014/main" id="{C71BEE6A-567B-4D88-942B-0EC971789C4F}"/>
            </a:ext>
          </a:extLst>
        </xdr:cNvPr>
        <xdr:cNvSpPr/>
      </xdr:nvSpPr>
      <xdr:spPr>
        <a:xfrm>
          <a:off x="11720223" y="655955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16425</xdr:rowOff>
    </xdr:from>
    <xdr:ext cx="469744" cy="259045"/>
    <xdr:sp macro="" textlink="">
      <xdr:nvSpPr>
        <xdr:cNvPr id="547" name="テキスト ボックス 546">
          <a:extLst>
            <a:ext uri="{FF2B5EF4-FFF2-40B4-BE49-F238E27FC236}">
              <a16:creationId xmlns:a16="http://schemas.microsoft.com/office/drawing/2014/main" id="{63011358-5A05-459E-AFCC-D333DB01C410}"/>
            </a:ext>
          </a:extLst>
        </xdr:cNvPr>
        <xdr:cNvSpPr txBox="1"/>
      </xdr:nvSpPr>
      <xdr:spPr>
        <a:xfrm>
          <a:off x="11551722" y="665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BECC50F3-8F78-4998-AADF-1084D7C8D76E}"/>
            </a:ext>
          </a:extLst>
        </xdr:cNvPr>
        <xdr:cNvSpPr/>
      </xdr:nvSpPr>
      <xdr:spPr>
        <a:xfrm>
          <a:off x="11433865" y="7571133"/>
          <a:ext cx="4312589"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B3457C8E-260A-426A-B026-E13FCB15BDF8}"/>
            </a:ext>
          </a:extLst>
        </xdr:cNvPr>
        <xdr:cNvSpPr/>
      </xdr:nvSpPr>
      <xdr:spPr>
        <a:xfrm>
          <a:off x="11545294" y="7920990"/>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6726DCE7-F4FD-45D1-AFF2-E0A286C2D65C}"/>
            </a:ext>
          </a:extLst>
        </xdr:cNvPr>
        <xdr:cNvSpPr/>
      </xdr:nvSpPr>
      <xdr:spPr>
        <a:xfrm>
          <a:off x="11545294" y="8127669"/>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C31E9D83-9E69-443B-BABD-63E6462572B7}"/>
            </a:ext>
          </a:extLst>
        </xdr:cNvPr>
        <xdr:cNvSpPr/>
      </xdr:nvSpPr>
      <xdr:spPr>
        <a:xfrm>
          <a:off x="12483437"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A0400122-5FA8-47A6-B0BD-4C753E1D0EBC}"/>
            </a:ext>
          </a:extLst>
        </xdr:cNvPr>
        <xdr:cNvSpPr/>
      </xdr:nvSpPr>
      <xdr:spPr>
        <a:xfrm>
          <a:off x="12483437"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5001F4A-20FB-435E-8744-CF487DCB4B98}"/>
            </a:ext>
          </a:extLst>
        </xdr:cNvPr>
        <xdr:cNvSpPr/>
      </xdr:nvSpPr>
      <xdr:spPr>
        <a:xfrm>
          <a:off x="13533010" y="7920990"/>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CA34523B-531C-4BDF-9BA2-17A4C85ACD53}"/>
            </a:ext>
          </a:extLst>
        </xdr:cNvPr>
        <xdr:cNvSpPr/>
      </xdr:nvSpPr>
      <xdr:spPr>
        <a:xfrm>
          <a:off x="13533010" y="8127669"/>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E3F468D1-8A3B-4978-9533-83498060EA6E}"/>
            </a:ext>
          </a:extLst>
        </xdr:cNvPr>
        <xdr:cNvSpPr/>
      </xdr:nvSpPr>
      <xdr:spPr>
        <a:xfrm>
          <a:off x="11433865" y="8414026"/>
          <a:ext cx="4312589"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90CB47EA-2E34-4292-BBD9-63A816F4E42C}"/>
            </a:ext>
          </a:extLst>
        </xdr:cNvPr>
        <xdr:cNvSpPr txBox="1"/>
      </xdr:nvSpPr>
      <xdr:spPr>
        <a:xfrm>
          <a:off x="11395765" y="82200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276ED4D1-D64C-4F37-9878-1D5B10DE25D2}"/>
            </a:ext>
          </a:extLst>
        </xdr:cNvPr>
        <xdr:cNvCxnSpPr/>
      </xdr:nvCxnSpPr>
      <xdr:spPr>
        <a:xfrm>
          <a:off x="11433865" y="1074524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FB686C5C-B738-4795-9644-970294BB3BB6}"/>
            </a:ext>
          </a:extLst>
        </xdr:cNvPr>
        <xdr:cNvCxnSpPr/>
      </xdr:nvCxnSpPr>
      <xdr:spPr>
        <a:xfrm>
          <a:off x="11433865" y="957789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959309A4-DAFF-4B58-89F3-BF50A7CDAD1B}"/>
            </a:ext>
          </a:extLst>
        </xdr:cNvPr>
        <xdr:cNvSpPr txBox="1"/>
      </xdr:nvSpPr>
      <xdr:spPr>
        <a:xfrm>
          <a:off x="11200651" y="9432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D4EA882D-5C6F-4038-B79E-D4BC1F4EEE78}"/>
            </a:ext>
          </a:extLst>
        </xdr:cNvPr>
        <xdr:cNvCxnSpPr/>
      </xdr:nvCxnSpPr>
      <xdr:spPr>
        <a:xfrm>
          <a:off x="11433865" y="841402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AEE08552-2DBF-4A5B-8153-D172A3F3042E}"/>
            </a:ext>
          </a:extLst>
        </xdr:cNvPr>
        <xdr:cNvSpPr txBox="1"/>
      </xdr:nvSpPr>
      <xdr:spPr>
        <a:xfrm>
          <a:off x="11200651" y="826832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B775A313-329C-48BA-9178-7CBA3BF91873}"/>
            </a:ext>
          </a:extLst>
        </xdr:cNvPr>
        <xdr:cNvSpPr/>
      </xdr:nvSpPr>
      <xdr:spPr>
        <a:xfrm>
          <a:off x="11433865" y="8414026"/>
          <a:ext cx="4312589"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BF7CEC58-9CCE-403C-AFF5-E308F59E9A15}"/>
            </a:ext>
          </a:extLst>
        </xdr:cNvPr>
        <xdr:cNvCxnSpPr/>
      </xdr:nvCxnSpPr>
      <xdr:spPr>
        <a:xfrm>
          <a:off x="14994034" y="957789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76D8EC46-242C-4BA0-B855-F2895ED9F49E}"/>
            </a:ext>
          </a:extLst>
        </xdr:cNvPr>
        <xdr:cNvSpPr txBox="1"/>
      </xdr:nvSpPr>
      <xdr:spPr>
        <a:xfrm>
          <a:off x="15046739" y="9623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2801FC83-B7AD-4A02-BF6A-41A19551389C}"/>
            </a:ext>
          </a:extLst>
        </xdr:cNvPr>
        <xdr:cNvCxnSpPr/>
      </xdr:nvCxnSpPr>
      <xdr:spPr>
        <a:xfrm>
          <a:off x="14907039" y="957789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79A9024B-247E-48ED-8653-E2057473DC49}"/>
            </a:ext>
          </a:extLst>
        </xdr:cNvPr>
        <xdr:cNvSpPr txBox="1"/>
      </xdr:nvSpPr>
      <xdr:spPr>
        <a:xfrm>
          <a:off x="15046739" y="9273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18DD99E6-AC01-48D3-A439-25409A2249EC}"/>
            </a:ext>
          </a:extLst>
        </xdr:cNvPr>
        <xdr:cNvCxnSpPr/>
      </xdr:nvCxnSpPr>
      <xdr:spPr>
        <a:xfrm>
          <a:off x="14907039" y="957789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40742DB0-A3B3-4F1C-ABE4-E7C140EC367B}"/>
            </a:ext>
          </a:extLst>
        </xdr:cNvPr>
        <xdr:cNvCxnSpPr/>
      </xdr:nvCxnSpPr>
      <xdr:spPr>
        <a:xfrm>
          <a:off x="14220024" y="9577898"/>
          <a:ext cx="7759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DA93BE20-651E-42E6-8C21-7ED4DBDBBB8E}"/>
            </a:ext>
          </a:extLst>
        </xdr:cNvPr>
        <xdr:cNvSpPr txBox="1"/>
      </xdr:nvSpPr>
      <xdr:spPr>
        <a:xfrm>
          <a:off x="15046739" y="95055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7574BA65-0E3A-45DF-9F07-2541094AC4AF}"/>
            </a:ext>
          </a:extLst>
        </xdr:cNvPr>
        <xdr:cNvSpPr/>
      </xdr:nvSpPr>
      <xdr:spPr>
        <a:xfrm>
          <a:off x="14945139" y="95270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F22EE5CE-22EA-44A3-B447-35CA53A55071}"/>
            </a:ext>
          </a:extLst>
        </xdr:cNvPr>
        <xdr:cNvCxnSpPr/>
      </xdr:nvCxnSpPr>
      <xdr:spPr>
        <a:xfrm>
          <a:off x="13408881" y="9577898"/>
          <a:ext cx="81114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12D996D9-B8DD-4607-849E-B0E389FE92AA}"/>
            </a:ext>
          </a:extLst>
        </xdr:cNvPr>
        <xdr:cNvSpPr/>
      </xdr:nvSpPr>
      <xdr:spPr>
        <a:xfrm>
          <a:off x="14169224" y="95270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C26E28E-88E0-4E63-A99D-5E4A73D1091B}"/>
            </a:ext>
          </a:extLst>
        </xdr:cNvPr>
        <xdr:cNvSpPr txBox="1"/>
      </xdr:nvSpPr>
      <xdr:spPr>
        <a:xfrm>
          <a:off x="14110946" y="9623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6E3AB7C2-DA48-4EB4-8536-B896E5AF5A25}"/>
            </a:ext>
          </a:extLst>
        </xdr:cNvPr>
        <xdr:cNvCxnSpPr/>
      </xdr:nvCxnSpPr>
      <xdr:spPr>
        <a:xfrm>
          <a:off x="12597737" y="9577898"/>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60E14A19-40A4-4422-8C10-DBFB046DF8C2}"/>
            </a:ext>
          </a:extLst>
        </xdr:cNvPr>
        <xdr:cNvSpPr/>
      </xdr:nvSpPr>
      <xdr:spPr>
        <a:xfrm>
          <a:off x="13358081" y="95270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88600CBE-1626-400B-9BA4-47DF86A7FF0B}"/>
            </a:ext>
          </a:extLst>
        </xdr:cNvPr>
        <xdr:cNvSpPr txBox="1"/>
      </xdr:nvSpPr>
      <xdr:spPr>
        <a:xfrm>
          <a:off x="13291851" y="9623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302D398A-0014-41DA-8057-7EFD3992DD0E}"/>
            </a:ext>
          </a:extLst>
        </xdr:cNvPr>
        <xdr:cNvCxnSpPr/>
      </xdr:nvCxnSpPr>
      <xdr:spPr>
        <a:xfrm>
          <a:off x="11771023" y="9577898"/>
          <a:ext cx="8267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666A4126-F8AB-4FEF-8BCD-45A041400923}"/>
            </a:ext>
          </a:extLst>
        </xdr:cNvPr>
        <xdr:cNvSpPr/>
      </xdr:nvSpPr>
      <xdr:spPr>
        <a:xfrm>
          <a:off x="12546937" y="952709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A7737671-EDD4-4FA6-A0E5-2CD95468E277}"/>
            </a:ext>
          </a:extLst>
        </xdr:cNvPr>
        <xdr:cNvSpPr txBox="1"/>
      </xdr:nvSpPr>
      <xdr:spPr>
        <a:xfrm>
          <a:off x="12473087" y="9623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71ADB98F-A6EA-4D7C-B574-4CD222E16587}"/>
            </a:ext>
          </a:extLst>
        </xdr:cNvPr>
        <xdr:cNvSpPr/>
      </xdr:nvSpPr>
      <xdr:spPr>
        <a:xfrm>
          <a:off x="11720223" y="95270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7FD6ACA4-BF57-4205-88CA-EBFF13634884}"/>
            </a:ext>
          </a:extLst>
        </xdr:cNvPr>
        <xdr:cNvSpPr txBox="1"/>
      </xdr:nvSpPr>
      <xdr:spPr>
        <a:xfrm>
          <a:off x="11661944" y="9623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63B1FFE6-5B06-461A-AB49-DFDA58BFEEBB}"/>
            </a:ext>
          </a:extLst>
        </xdr:cNvPr>
        <xdr:cNvSpPr txBox="1"/>
      </xdr:nvSpPr>
      <xdr:spPr>
        <a:xfrm>
          <a:off x="14821010"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8D5F1D66-C49C-48B5-AD2E-70F969A86402}"/>
            </a:ext>
          </a:extLst>
        </xdr:cNvPr>
        <xdr:cNvSpPr txBox="1"/>
      </xdr:nvSpPr>
      <xdr:spPr>
        <a:xfrm>
          <a:off x="14045096"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1DCA7FA-8DAE-4F20-A2CC-7E35A0C9EA13}"/>
            </a:ext>
          </a:extLst>
        </xdr:cNvPr>
        <xdr:cNvSpPr txBox="1"/>
      </xdr:nvSpPr>
      <xdr:spPr>
        <a:xfrm>
          <a:off x="13233952"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9ABC4A12-D2FC-4BEF-908F-893A56A117CF}"/>
            </a:ext>
          </a:extLst>
        </xdr:cNvPr>
        <xdr:cNvSpPr txBox="1"/>
      </xdr:nvSpPr>
      <xdr:spPr>
        <a:xfrm>
          <a:off x="12422809"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F512F01B-75C0-47E7-8228-3E902387DB5E}"/>
            </a:ext>
          </a:extLst>
        </xdr:cNvPr>
        <xdr:cNvSpPr txBox="1"/>
      </xdr:nvSpPr>
      <xdr:spPr>
        <a:xfrm>
          <a:off x="11596094"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CCCE43DC-D9FB-4D22-B26C-83F71CF99B1D}"/>
            </a:ext>
          </a:extLst>
        </xdr:cNvPr>
        <xdr:cNvSpPr/>
      </xdr:nvSpPr>
      <xdr:spPr>
        <a:xfrm>
          <a:off x="14945139" y="952709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84008722-A714-4DA6-8DE4-7ADF1121BDF9}"/>
            </a:ext>
          </a:extLst>
        </xdr:cNvPr>
        <xdr:cNvSpPr txBox="1"/>
      </xdr:nvSpPr>
      <xdr:spPr>
        <a:xfrm>
          <a:off x="15046739" y="9387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A3C78169-FC7B-487C-8964-2D925140D36F}"/>
            </a:ext>
          </a:extLst>
        </xdr:cNvPr>
        <xdr:cNvSpPr/>
      </xdr:nvSpPr>
      <xdr:spPr>
        <a:xfrm>
          <a:off x="14169224" y="952709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F0319AB7-A9E2-4A6C-BF8B-21B35D7496E1}"/>
            </a:ext>
          </a:extLst>
        </xdr:cNvPr>
        <xdr:cNvSpPr txBox="1"/>
      </xdr:nvSpPr>
      <xdr:spPr>
        <a:xfrm>
          <a:off x="14110946" y="929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D2B6054A-6FB9-4DD3-A7CA-A00468DABD6D}"/>
            </a:ext>
          </a:extLst>
        </xdr:cNvPr>
        <xdr:cNvSpPr/>
      </xdr:nvSpPr>
      <xdr:spPr>
        <a:xfrm>
          <a:off x="13358081" y="952709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5C365726-3D80-4F22-AEBE-9740224F9D76}"/>
            </a:ext>
          </a:extLst>
        </xdr:cNvPr>
        <xdr:cNvSpPr txBox="1"/>
      </xdr:nvSpPr>
      <xdr:spPr>
        <a:xfrm>
          <a:off x="13291851" y="929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62718D6B-97E1-440E-9194-4B2E4087A16A}"/>
            </a:ext>
          </a:extLst>
        </xdr:cNvPr>
        <xdr:cNvSpPr/>
      </xdr:nvSpPr>
      <xdr:spPr>
        <a:xfrm>
          <a:off x="12546937" y="9527098"/>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E77EB69A-0E0E-40DF-9AEC-83E46F129248}"/>
            </a:ext>
          </a:extLst>
        </xdr:cNvPr>
        <xdr:cNvSpPr txBox="1"/>
      </xdr:nvSpPr>
      <xdr:spPr>
        <a:xfrm>
          <a:off x="12473087" y="929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CC7CC15A-117A-4796-8503-841A1A322C7F}"/>
            </a:ext>
          </a:extLst>
        </xdr:cNvPr>
        <xdr:cNvSpPr/>
      </xdr:nvSpPr>
      <xdr:spPr>
        <a:xfrm>
          <a:off x="11720223" y="952709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15B389E1-477B-4E32-A99A-92675FDAFB11}"/>
            </a:ext>
          </a:extLst>
        </xdr:cNvPr>
        <xdr:cNvSpPr txBox="1"/>
      </xdr:nvSpPr>
      <xdr:spPr>
        <a:xfrm>
          <a:off x="11661944" y="929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738E93D4-E0B5-46BC-88E2-34101065D46B}"/>
            </a:ext>
          </a:extLst>
        </xdr:cNvPr>
        <xdr:cNvSpPr/>
      </xdr:nvSpPr>
      <xdr:spPr>
        <a:xfrm>
          <a:off x="11433865" y="11069707"/>
          <a:ext cx="4312589"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EF93AAD4-4A90-41F4-A6FA-DE7798597E84}"/>
            </a:ext>
          </a:extLst>
        </xdr:cNvPr>
        <xdr:cNvSpPr/>
      </xdr:nvSpPr>
      <xdr:spPr>
        <a:xfrm>
          <a:off x="11545294" y="11419564"/>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1BF65DD4-D0A2-4385-B1F3-099DB7E5733A}"/>
            </a:ext>
          </a:extLst>
        </xdr:cNvPr>
        <xdr:cNvSpPr/>
      </xdr:nvSpPr>
      <xdr:spPr>
        <a:xfrm>
          <a:off x="11545294" y="11626243"/>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531E3CDC-EF91-4AB9-A3D9-E64BACA01A70}"/>
            </a:ext>
          </a:extLst>
        </xdr:cNvPr>
        <xdr:cNvSpPr/>
      </xdr:nvSpPr>
      <xdr:spPr>
        <a:xfrm>
          <a:off x="12483437"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8A792936-A85A-4B8F-A1EE-9A27EA31901B}"/>
            </a:ext>
          </a:extLst>
        </xdr:cNvPr>
        <xdr:cNvSpPr/>
      </xdr:nvSpPr>
      <xdr:spPr>
        <a:xfrm>
          <a:off x="12483437"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43F85EEF-1574-4E11-AE2F-4A79B7BF8FBC}"/>
            </a:ext>
          </a:extLst>
        </xdr:cNvPr>
        <xdr:cNvSpPr/>
      </xdr:nvSpPr>
      <xdr:spPr>
        <a:xfrm>
          <a:off x="13533010" y="11419564"/>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56471DE8-F031-44DC-BC43-0C47D0B5D9D5}"/>
            </a:ext>
          </a:extLst>
        </xdr:cNvPr>
        <xdr:cNvSpPr/>
      </xdr:nvSpPr>
      <xdr:spPr>
        <a:xfrm>
          <a:off x="13533010" y="11626243"/>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24368A74-BE3E-4E87-BF76-CBBEC9190B6F}"/>
            </a:ext>
          </a:extLst>
        </xdr:cNvPr>
        <xdr:cNvSpPr/>
      </xdr:nvSpPr>
      <xdr:spPr>
        <a:xfrm>
          <a:off x="11433865" y="11912600"/>
          <a:ext cx="4312589"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DD8D352F-AA71-43F6-9E8D-7DD96C6481F0}"/>
            </a:ext>
          </a:extLst>
        </xdr:cNvPr>
        <xdr:cNvSpPr txBox="1"/>
      </xdr:nvSpPr>
      <xdr:spPr>
        <a:xfrm>
          <a:off x="11395765" y="1171862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3ECE87D5-1792-481D-A951-4BE73922099E}"/>
            </a:ext>
          </a:extLst>
        </xdr:cNvPr>
        <xdr:cNvCxnSpPr/>
      </xdr:nvCxnSpPr>
      <xdr:spPr>
        <a:xfrm>
          <a:off x="11433865" y="1424382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A5FBF60B-2CB1-48C8-891D-CEE80318878C}"/>
            </a:ext>
          </a:extLst>
        </xdr:cNvPr>
        <xdr:cNvCxnSpPr/>
      </xdr:nvCxnSpPr>
      <xdr:spPr>
        <a:xfrm>
          <a:off x="11433865" y="1385586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A260ED5B-6532-4584-B530-F3DF3DF5D190}"/>
            </a:ext>
          </a:extLst>
        </xdr:cNvPr>
        <xdr:cNvSpPr txBox="1"/>
      </xdr:nvSpPr>
      <xdr:spPr>
        <a:xfrm>
          <a:off x="11200651" y="1371016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C3F6196C-DFC1-41A1-B763-F09299B98F53}"/>
            </a:ext>
          </a:extLst>
        </xdr:cNvPr>
        <xdr:cNvCxnSpPr/>
      </xdr:nvCxnSpPr>
      <xdr:spPr>
        <a:xfrm>
          <a:off x="11433865" y="1346790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BCE2129B-9FCC-4B48-B61D-FE2F434BD9BB}"/>
            </a:ext>
          </a:extLst>
        </xdr:cNvPr>
        <xdr:cNvSpPr txBox="1"/>
      </xdr:nvSpPr>
      <xdr:spPr>
        <a:xfrm>
          <a:off x="10949280" y="133222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9797F5F-A015-4141-ABC1-F86BA852D61D}"/>
            </a:ext>
          </a:extLst>
        </xdr:cNvPr>
        <xdr:cNvCxnSpPr/>
      </xdr:nvCxnSpPr>
      <xdr:spPr>
        <a:xfrm>
          <a:off x="11433865" y="1307647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A43A7C6F-135A-4326-AF54-875BD1583749}"/>
            </a:ext>
          </a:extLst>
        </xdr:cNvPr>
        <xdr:cNvSpPr txBox="1"/>
      </xdr:nvSpPr>
      <xdr:spPr>
        <a:xfrm>
          <a:off x="10949280" y="129307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778E904C-F672-4B99-A349-44E203809B8D}"/>
            </a:ext>
          </a:extLst>
        </xdr:cNvPr>
        <xdr:cNvCxnSpPr/>
      </xdr:nvCxnSpPr>
      <xdr:spPr>
        <a:xfrm>
          <a:off x="11433865" y="1268851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18F7B66F-644F-46AC-B21A-07745EA82387}"/>
            </a:ext>
          </a:extLst>
        </xdr:cNvPr>
        <xdr:cNvSpPr txBox="1"/>
      </xdr:nvSpPr>
      <xdr:spPr>
        <a:xfrm>
          <a:off x="10949280" y="125428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6884429B-EAF5-4961-9346-93E5934735FC}"/>
            </a:ext>
          </a:extLst>
        </xdr:cNvPr>
        <xdr:cNvCxnSpPr/>
      </xdr:nvCxnSpPr>
      <xdr:spPr>
        <a:xfrm>
          <a:off x="11433865" y="1230055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21350C61-9FB6-475E-B547-DEF3BA77EA63}"/>
            </a:ext>
          </a:extLst>
        </xdr:cNvPr>
        <xdr:cNvSpPr txBox="1"/>
      </xdr:nvSpPr>
      <xdr:spPr>
        <a:xfrm>
          <a:off x="10885160" y="121548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900A781A-22CA-403E-8594-57354D2D4901}"/>
            </a:ext>
          </a:extLst>
        </xdr:cNvPr>
        <xdr:cNvCxnSpPr/>
      </xdr:nvCxnSpPr>
      <xdr:spPr>
        <a:xfrm>
          <a:off x="11433865" y="1191260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7F92233E-7FF2-4D95-B13D-8FEAE205CAFE}"/>
            </a:ext>
          </a:extLst>
        </xdr:cNvPr>
        <xdr:cNvSpPr txBox="1"/>
      </xdr:nvSpPr>
      <xdr:spPr>
        <a:xfrm>
          <a:off x="10885160" y="117668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E85C9E88-82EF-4A06-8DDB-89785C5671DA}"/>
            </a:ext>
          </a:extLst>
        </xdr:cNvPr>
        <xdr:cNvSpPr/>
      </xdr:nvSpPr>
      <xdr:spPr>
        <a:xfrm>
          <a:off x="11433865" y="11912600"/>
          <a:ext cx="4312589"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0" name="直線コネクタ 619">
          <a:extLst>
            <a:ext uri="{FF2B5EF4-FFF2-40B4-BE49-F238E27FC236}">
              <a16:creationId xmlns:a16="http://schemas.microsoft.com/office/drawing/2014/main" id="{9C0F4DE3-141B-4EE0-88EE-5ED047F4A1D9}"/>
            </a:ext>
          </a:extLst>
        </xdr:cNvPr>
        <xdr:cNvCxnSpPr/>
      </xdr:nvCxnSpPr>
      <xdr:spPr>
        <a:xfrm flipV="1">
          <a:off x="14994034" y="12340105"/>
          <a:ext cx="1269" cy="1301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1" name="公債費最小値テキスト">
          <a:extLst>
            <a:ext uri="{FF2B5EF4-FFF2-40B4-BE49-F238E27FC236}">
              <a16:creationId xmlns:a16="http://schemas.microsoft.com/office/drawing/2014/main" id="{A501F360-E401-488C-8A67-B338013A9062}"/>
            </a:ext>
          </a:extLst>
        </xdr:cNvPr>
        <xdr:cNvSpPr txBox="1"/>
      </xdr:nvSpPr>
      <xdr:spPr>
        <a:xfrm>
          <a:off x="15046739" y="136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2" name="直線コネクタ 621">
          <a:extLst>
            <a:ext uri="{FF2B5EF4-FFF2-40B4-BE49-F238E27FC236}">
              <a16:creationId xmlns:a16="http://schemas.microsoft.com/office/drawing/2014/main" id="{509403AF-A001-4C12-858F-B3C4D8A7E7F8}"/>
            </a:ext>
          </a:extLst>
        </xdr:cNvPr>
        <xdr:cNvCxnSpPr/>
      </xdr:nvCxnSpPr>
      <xdr:spPr>
        <a:xfrm>
          <a:off x="14907039" y="1364173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3" name="公債費最大値テキスト">
          <a:extLst>
            <a:ext uri="{FF2B5EF4-FFF2-40B4-BE49-F238E27FC236}">
              <a16:creationId xmlns:a16="http://schemas.microsoft.com/office/drawing/2014/main" id="{0B0F3972-D97E-4EC5-B223-008E712FA22A}"/>
            </a:ext>
          </a:extLst>
        </xdr:cNvPr>
        <xdr:cNvSpPr txBox="1"/>
      </xdr:nvSpPr>
      <xdr:spPr>
        <a:xfrm>
          <a:off x="15046739" y="1211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4" name="直線コネクタ 623">
          <a:extLst>
            <a:ext uri="{FF2B5EF4-FFF2-40B4-BE49-F238E27FC236}">
              <a16:creationId xmlns:a16="http://schemas.microsoft.com/office/drawing/2014/main" id="{DFD280E8-792C-4F79-800A-74BCB46695F9}"/>
            </a:ext>
          </a:extLst>
        </xdr:cNvPr>
        <xdr:cNvCxnSpPr/>
      </xdr:nvCxnSpPr>
      <xdr:spPr>
        <a:xfrm>
          <a:off x="14907039" y="1234010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16942</xdr:rowOff>
    </xdr:from>
    <xdr:to>
      <xdr:col>85</xdr:col>
      <xdr:colOff>127000</xdr:colOff>
      <xdr:row>75</xdr:row>
      <xdr:rowOff>24067</xdr:rowOff>
    </xdr:to>
    <xdr:cxnSp macro="">
      <xdr:nvCxnSpPr>
        <xdr:cNvPr id="625" name="直線コネクタ 624">
          <a:extLst>
            <a:ext uri="{FF2B5EF4-FFF2-40B4-BE49-F238E27FC236}">
              <a16:creationId xmlns:a16="http://schemas.microsoft.com/office/drawing/2014/main" id="{5D629CC7-0708-493D-A451-7D2D3753064A}"/>
            </a:ext>
          </a:extLst>
        </xdr:cNvPr>
        <xdr:cNvCxnSpPr/>
      </xdr:nvCxnSpPr>
      <xdr:spPr>
        <a:xfrm flipV="1">
          <a:off x="14220024" y="13128643"/>
          <a:ext cx="775915"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6" name="公債費平均値テキスト">
          <a:extLst>
            <a:ext uri="{FF2B5EF4-FFF2-40B4-BE49-F238E27FC236}">
              <a16:creationId xmlns:a16="http://schemas.microsoft.com/office/drawing/2014/main" id="{0A3BB125-F716-4710-9139-A3975D1CA43B}"/>
            </a:ext>
          </a:extLst>
        </xdr:cNvPr>
        <xdr:cNvSpPr txBox="1"/>
      </xdr:nvSpPr>
      <xdr:spPr>
        <a:xfrm>
          <a:off x="15046739" y="1290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7" name="フローチャート: 判断 626">
          <a:extLst>
            <a:ext uri="{FF2B5EF4-FFF2-40B4-BE49-F238E27FC236}">
              <a16:creationId xmlns:a16="http://schemas.microsoft.com/office/drawing/2014/main" id="{59D55DDC-7806-4844-89B5-B697057E8FEC}"/>
            </a:ext>
          </a:extLst>
        </xdr:cNvPr>
        <xdr:cNvSpPr/>
      </xdr:nvSpPr>
      <xdr:spPr>
        <a:xfrm>
          <a:off x="14945139" y="1305979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24067</xdr:rowOff>
    </xdr:from>
    <xdr:to>
      <xdr:col>81</xdr:col>
      <xdr:colOff>50800</xdr:colOff>
      <xdr:row>75</xdr:row>
      <xdr:rowOff>54356</xdr:rowOff>
    </xdr:to>
    <xdr:cxnSp macro="">
      <xdr:nvCxnSpPr>
        <xdr:cNvPr id="628" name="直線コネクタ 627">
          <a:extLst>
            <a:ext uri="{FF2B5EF4-FFF2-40B4-BE49-F238E27FC236}">
              <a16:creationId xmlns:a16="http://schemas.microsoft.com/office/drawing/2014/main" id="{9874ED54-9A0C-4E93-A8E4-F2F96915AB48}"/>
            </a:ext>
          </a:extLst>
        </xdr:cNvPr>
        <xdr:cNvCxnSpPr/>
      </xdr:nvCxnSpPr>
      <xdr:spPr>
        <a:xfrm flipV="1">
          <a:off x="13408881" y="13135768"/>
          <a:ext cx="811143"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9" name="フローチャート: 判断 628">
          <a:extLst>
            <a:ext uri="{FF2B5EF4-FFF2-40B4-BE49-F238E27FC236}">
              <a16:creationId xmlns:a16="http://schemas.microsoft.com/office/drawing/2014/main" id="{881BEAFD-94A3-4507-B59C-34FD67E6BE2E}"/>
            </a:ext>
          </a:extLst>
        </xdr:cNvPr>
        <xdr:cNvSpPr/>
      </xdr:nvSpPr>
      <xdr:spPr>
        <a:xfrm>
          <a:off x="14169224" y="1307407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0" name="テキスト ボックス 629">
          <a:extLst>
            <a:ext uri="{FF2B5EF4-FFF2-40B4-BE49-F238E27FC236}">
              <a16:creationId xmlns:a16="http://schemas.microsoft.com/office/drawing/2014/main" id="{A4AAC0B7-A456-45CF-B32F-D74B4E9A4576}"/>
            </a:ext>
          </a:extLst>
        </xdr:cNvPr>
        <xdr:cNvSpPr txBox="1"/>
      </xdr:nvSpPr>
      <xdr:spPr>
        <a:xfrm>
          <a:off x="13983978" y="1284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54356</xdr:rowOff>
    </xdr:from>
    <xdr:to>
      <xdr:col>76</xdr:col>
      <xdr:colOff>114300</xdr:colOff>
      <xdr:row>75</xdr:row>
      <xdr:rowOff>69685</xdr:rowOff>
    </xdr:to>
    <xdr:cxnSp macro="">
      <xdr:nvCxnSpPr>
        <xdr:cNvPr id="631" name="直線コネクタ 630">
          <a:extLst>
            <a:ext uri="{FF2B5EF4-FFF2-40B4-BE49-F238E27FC236}">
              <a16:creationId xmlns:a16="http://schemas.microsoft.com/office/drawing/2014/main" id="{6953AE02-BBCA-4263-B13A-253716E82D9F}"/>
            </a:ext>
          </a:extLst>
        </xdr:cNvPr>
        <xdr:cNvCxnSpPr/>
      </xdr:nvCxnSpPr>
      <xdr:spPr>
        <a:xfrm flipV="1">
          <a:off x="12597737" y="13166057"/>
          <a:ext cx="811144"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2" name="フローチャート: 判断 631">
          <a:extLst>
            <a:ext uri="{FF2B5EF4-FFF2-40B4-BE49-F238E27FC236}">
              <a16:creationId xmlns:a16="http://schemas.microsoft.com/office/drawing/2014/main" id="{0EE479D1-7459-403B-BDA6-A1DF11F78829}"/>
            </a:ext>
          </a:extLst>
        </xdr:cNvPr>
        <xdr:cNvSpPr/>
      </xdr:nvSpPr>
      <xdr:spPr>
        <a:xfrm>
          <a:off x="13358081" y="1307991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3" name="テキスト ボックス 632">
          <a:extLst>
            <a:ext uri="{FF2B5EF4-FFF2-40B4-BE49-F238E27FC236}">
              <a16:creationId xmlns:a16="http://schemas.microsoft.com/office/drawing/2014/main" id="{2063730E-81EA-4739-8E7D-80FCEA973DE8}"/>
            </a:ext>
          </a:extLst>
        </xdr:cNvPr>
        <xdr:cNvSpPr txBox="1"/>
      </xdr:nvSpPr>
      <xdr:spPr>
        <a:xfrm>
          <a:off x="13157263" y="128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66916</xdr:rowOff>
    </xdr:from>
    <xdr:to>
      <xdr:col>71</xdr:col>
      <xdr:colOff>177800</xdr:colOff>
      <xdr:row>75</xdr:row>
      <xdr:rowOff>69685</xdr:rowOff>
    </xdr:to>
    <xdr:cxnSp macro="">
      <xdr:nvCxnSpPr>
        <xdr:cNvPr id="634" name="直線コネクタ 633">
          <a:extLst>
            <a:ext uri="{FF2B5EF4-FFF2-40B4-BE49-F238E27FC236}">
              <a16:creationId xmlns:a16="http://schemas.microsoft.com/office/drawing/2014/main" id="{53A4D241-18B0-49D0-B216-A0C0C25A2FBD}"/>
            </a:ext>
          </a:extLst>
        </xdr:cNvPr>
        <xdr:cNvCxnSpPr/>
      </xdr:nvCxnSpPr>
      <xdr:spPr>
        <a:xfrm>
          <a:off x="11771023" y="13178617"/>
          <a:ext cx="826714"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5" name="フローチャート: 判断 634">
          <a:extLst>
            <a:ext uri="{FF2B5EF4-FFF2-40B4-BE49-F238E27FC236}">
              <a16:creationId xmlns:a16="http://schemas.microsoft.com/office/drawing/2014/main" id="{D5284D53-CAAB-4171-8119-ABB93B148AD7}"/>
            </a:ext>
          </a:extLst>
        </xdr:cNvPr>
        <xdr:cNvSpPr/>
      </xdr:nvSpPr>
      <xdr:spPr>
        <a:xfrm>
          <a:off x="12546937" y="1309098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6" name="テキスト ボックス 635">
          <a:extLst>
            <a:ext uri="{FF2B5EF4-FFF2-40B4-BE49-F238E27FC236}">
              <a16:creationId xmlns:a16="http://schemas.microsoft.com/office/drawing/2014/main" id="{89F4A60F-D25E-4FDB-BC42-FA4F1A5345E7}"/>
            </a:ext>
          </a:extLst>
        </xdr:cNvPr>
        <xdr:cNvSpPr txBox="1"/>
      </xdr:nvSpPr>
      <xdr:spPr>
        <a:xfrm>
          <a:off x="12346120" y="1286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7" name="フローチャート: 判断 636">
          <a:extLst>
            <a:ext uri="{FF2B5EF4-FFF2-40B4-BE49-F238E27FC236}">
              <a16:creationId xmlns:a16="http://schemas.microsoft.com/office/drawing/2014/main" id="{A03B8F69-670F-4285-A0A4-7C844F82E3D1}"/>
            </a:ext>
          </a:extLst>
        </xdr:cNvPr>
        <xdr:cNvSpPr/>
      </xdr:nvSpPr>
      <xdr:spPr>
        <a:xfrm>
          <a:off x="11720223" y="131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8" name="テキスト ボックス 637">
          <a:extLst>
            <a:ext uri="{FF2B5EF4-FFF2-40B4-BE49-F238E27FC236}">
              <a16:creationId xmlns:a16="http://schemas.microsoft.com/office/drawing/2014/main" id="{6FF974AC-5F6E-422F-9C03-773DCB49EDBB}"/>
            </a:ext>
          </a:extLst>
        </xdr:cNvPr>
        <xdr:cNvSpPr txBox="1"/>
      </xdr:nvSpPr>
      <xdr:spPr>
        <a:xfrm>
          <a:off x="11534976" y="132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73F09E1A-B377-4BB0-8029-7823C8528D49}"/>
            </a:ext>
          </a:extLst>
        </xdr:cNvPr>
        <xdr:cNvSpPr txBox="1"/>
      </xdr:nvSpPr>
      <xdr:spPr>
        <a:xfrm>
          <a:off x="14821010"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8DD66622-E851-40B9-AFE1-1AA165E7706B}"/>
            </a:ext>
          </a:extLst>
        </xdr:cNvPr>
        <xdr:cNvSpPr txBox="1"/>
      </xdr:nvSpPr>
      <xdr:spPr>
        <a:xfrm>
          <a:off x="14045096"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2A80331C-9EF4-44E0-8863-4DC2CB1B6ADC}"/>
            </a:ext>
          </a:extLst>
        </xdr:cNvPr>
        <xdr:cNvSpPr txBox="1"/>
      </xdr:nvSpPr>
      <xdr:spPr>
        <a:xfrm>
          <a:off x="13233952"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9180898E-14FE-4DB1-A0F5-D958FCF8B47A}"/>
            </a:ext>
          </a:extLst>
        </xdr:cNvPr>
        <xdr:cNvSpPr txBox="1"/>
      </xdr:nvSpPr>
      <xdr:spPr>
        <a:xfrm>
          <a:off x="12422809"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5A2E8022-A4E0-470F-BE8A-C7BDD05488D7}"/>
            </a:ext>
          </a:extLst>
        </xdr:cNvPr>
        <xdr:cNvSpPr txBox="1"/>
      </xdr:nvSpPr>
      <xdr:spPr>
        <a:xfrm>
          <a:off x="11596094"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137592</xdr:rowOff>
    </xdr:from>
    <xdr:to>
      <xdr:col>85</xdr:col>
      <xdr:colOff>177800</xdr:colOff>
      <xdr:row>75</xdr:row>
      <xdr:rowOff>67742</xdr:rowOff>
    </xdr:to>
    <xdr:sp macro="" textlink="">
      <xdr:nvSpPr>
        <xdr:cNvPr id="644" name="楕円 643">
          <a:extLst>
            <a:ext uri="{FF2B5EF4-FFF2-40B4-BE49-F238E27FC236}">
              <a16:creationId xmlns:a16="http://schemas.microsoft.com/office/drawing/2014/main" id="{2AE324AE-D4D7-415C-9568-22EE039132DE}"/>
            </a:ext>
          </a:extLst>
        </xdr:cNvPr>
        <xdr:cNvSpPr/>
      </xdr:nvSpPr>
      <xdr:spPr>
        <a:xfrm>
          <a:off x="14945139" y="1307436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116019</xdr:rowOff>
    </xdr:from>
    <xdr:ext cx="534377" cy="259045"/>
    <xdr:sp macro="" textlink="">
      <xdr:nvSpPr>
        <xdr:cNvPr id="645" name="公債費該当値テキスト">
          <a:extLst>
            <a:ext uri="{FF2B5EF4-FFF2-40B4-BE49-F238E27FC236}">
              <a16:creationId xmlns:a16="http://schemas.microsoft.com/office/drawing/2014/main" id="{B4E5AE09-6F71-4CA2-812F-3967ED725DC9}"/>
            </a:ext>
          </a:extLst>
        </xdr:cNvPr>
        <xdr:cNvSpPr txBox="1"/>
      </xdr:nvSpPr>
      <xdr:spPr>
        <a:xfrm>
          <a:off x="15046739" y="130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144717</xdr:rowOff>
    </xdr:from>
    <xdr:to>
      <xdr:col>81</xdr:col>
      <xdr:colOff>101600</xdr:colOff>
      <xdr:row>75</xdr:row>
      <xdr:rowOff>74867</xdr:rowOff>
    </xdr:to>
    <xdr:sp macro="" textlink="">
      <xdr:nvSpPr>
        <xdr:cNvPr id="646" name="楕円 645">
          <a:extLst>
            <a:ext uri="{FF2B5EF4-FFF2-40B4-BE49-F238E27FC236}">
              <a16:creationId xmlns:a16="http://schemas.microsoft.com/office/drawing/2014/main" id="{3041BAFF-3CE5-4EC1-80F7-C499253D8849}"/>
            </a:ext>
          </a:extLst>
        </xdr:cNvPr>
        <xdr:cNvSpPr/>
      </xdr:nvSpPr>
      <xdr:spPr>
        <a:xfrm>
          <a:off x="14169224" y="1308148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65994</xdr:rowOff>
    </xdr:from>
    <xdr:ext cx="534377" cy="259045"/>
    <xdr:sp macro="" textlink="">
      <xdr:nvSpPr>
        <xdr:cNvPr id="647" name="テキスト ボックス 646">
          <a:extLst>
            <a:ext uri="{FF2B5EF4-FFF2-40B4-BE49-F238E27FC236}">
              <a16:creationId xmlns:a16="http://schemas.microsoft.com/office/drawing/2014/main" id="{FD9009D5-4EA1-4F15-9864-1A93475EF024}"/>
            </a:ext>
          </a:extLst>
        </xdr:cNvPr>
        <xdr:cNvSpPr txBox="1"/>
      </xdr:nvSpPr>
      <xdr:spPr>
        <a:xfrm>
          <a:off x="13983978" y="131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3556</xdr:rowOff>
    </xdr:from>
    <xdr:to>
      <xdr:col>76</xdr:col>
      <xdr:colOff>165100</xdr:colOff>
      <xdr:row>75</xdr:row>
      <xdr:rowOff>105156</xdr:rowOff>
    </xdr:to>
    <xdr:sp macro="" textlink="">
      <xdr:nvSpPr>
        <xdr:cNvPr id="648" name="楕円 647">
          <a:extLst>
            <a:ext uri="{FF2B5EF4-FFF2-40B4-BE49-F238E27FC236}">
              <a16:creationId xmlns:a16="http://schemas.microsoft.com/office/drawing/2014/main" id="{26229B2C-D15A-41F7-ACD9-457A66020BA4}"/>
            </a:ext>
          </a:extLst>
        </xdr:cNvPr>
        <xdr:cNvSpPr/>
      </xdr:nvSpPr>
      <xdr:spPr>
        <a:xfrm>
          <a:off x="13358081" y="131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96283</xdr:rowOff>
    </xdr:from>
    <xdr:ext cx="534377" cy="259045"/>
    <xdr:sp macro="" textlink="">
      <xdr:nvSpPr>
        <xdr:cNvPr id="649" name="テキスト ボックス 648">
          <a:extLst>
            <a:ext uri="{FF2B5EF4-FFF2-40B4-BE49-F238E27FC236}">
              <a16:creationId xmlns:a16="http://schemas.microsoft.com/office/drawing/2014/main" id="{93ED3725-0492-40FE-A9A7-30CCEA4F8873}"/>
            </a:ext>
          </a:extLst>
        </xdr:cNvPr>
        <xdr:cNvSpPr txBox="1"/>
      </xdr:nvSpPr>
      <xdr:spPr>
        <a:xfrm>
          <a:off x="13157263" y="132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18885</xdr:rowOff>
    </xdr:from>
    <xdr:to>
      <xdr:col>72</xdr:col>
      <xdr:colOff>38100</xdr:colOff>
      <xdr:row>75</xdr:row>
      <xdr:rowOff>120485</xdr:rowOff>
    </xdr:to>
    <xdr:sp macro="" textlink="">
      <xdr:nvSpPr>
        <xdr:cNvPr id="650" name="楕円 649">
          <a:extLst>
            <a:ext uri="{FF2B5EF4-FFF2-40B4-BE49-F238E27FC236}">
              <a16:creationId xmlns:a16="http://schemas.microsoft.com/office/drawing/2014/main" id="{422A7C81-D6C6-46A7-8C80-B242D6B1AE9C}"/>
            </a:ext>
          </a:extLst>
        </xdr:cNvPr>
        <xdr:cNvSpPr/>
      </xdr:nvSpPr>
      <xdr:spPr>
        <a:xfrm>
          <a:off x="12546937" y="13130586"/>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111612</xdr:rowOff>
    </xdr:from>
    <xdr:ext cx="534377" cy="259045"/>
    <xdr:sp macro="" textlink="">
      <xdr:nvSpPr>
        <xdr:cNvPr id="651" name="テキスト ボックス 650">
          <a:extLst>
            <a:ext uri="{FF2B5EF4-FFF2-40B4-BE49-F238E27FC236}">
              <a16:creationId xmlns:a16="http://schemas.microsoft.com/office/drawing/2014/main" id="{31500282-B2D4-47FA-8257-C85E21E97687}"/>
            </a:ext>
          </a:extLst>
        </xdr:cNvPr>
        <xdr:cNvSpPr txBox="1"/>
      </xdr:nvSpPr>
      <xdr:spPr>
        <a:xfrm>
          <a:off x="12346120" y="132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16116</xdr:rowOff>
    </xdr:from>
    <xdr:to>
      <xdr:col>67</xdr:col>
      <xdr:colOff>101600</xdr:colOff>
      <xdr:row>75</xdr:row>
      <xdr:rowOff>117716</xdr:rowOff>
    </xdr:to>
    <xdr:sp macro="" textlink="">
      <xdr:nvSpPr>
        <xdr:cNvPr id="652" name="楕円 651">
          <a:extLst>
            <a:ext uri="{FF2B5EF4-FFF2-40B4-BE49-F238E27FC236}">
              <a16:creationId xmlns:a16="http://schemas.microsoft.com/office/drawing/2014/main" id="{22A68FD4-1CC8-4FF0-87F0-13BA19CB6E29}"/>
            </a:ext>
          </a:extLst>
        </xdr:cNvPr>
        <xdr:cNvSpPr/>
      </xdr:nvSpPr>
      <xdr:spPr>
        <a:xfrm>
          <a:off x="11720223" y="131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134243</xdr:rowOff>
    </xdr:from>
    <xdr:ext cx="534377" cy="259045"/>
    <xdr:sp macro="" textlink="">
      <xdr:nvSpPr>
        <xdr:cNvPr id="653" name="テキスト ボックス 652">
          <a:extLst>
            <a:ext uri="{FF2B5EF4-FFF2-40B4-BE49-F238E27FC236}">
              <a16:creationId xmlns:a16="http://schemas.microsoft.com/office/drawing/2014/main" id="{B1F9322C-E061-45F9-860A-8918EDC93459}"/>
            </a:ext>
          </a:extLst>
        </xdr:cNvPr>
        <xdr:cNvSpPr txBox="1"/>
      </xdr:nvSpPr>
      <xdr:spPr>
        <a:xfrm>
          <a:off x="11534976" y="1289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B0581274-DAA7-4E92-A749-135D3FB40A79}"/>
            </a:ext>
          </a:extLst>
        </xdr:cNvPr>
        <xdr:cNvSpPr/>
      </xdr:nvSpPr>
      <xdr:spPr>
        <a:xfrm>
          <a:off x="11433865" y="14568280"/>
          <a:ext cx="4312589"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5B13FAC5-CCB9-4669-B0F0-A322E310D61E}"/>
            </a:ext>
          </a:extLst>
        </xdr:cNvPr>
        <xdr:cNvSpPr/>
      </xdr:nvSpPr>
      <xdr:spPr>
        <a:xfrm>
          <a:off x="11545294" y="14918138"/>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56B665EA-5560-4217-9252-5E53F7CC337E}"/>
            </a:ext>
          </a:extLst>
        </xdr:cNvPr>
        <xdr:cNvSpPr/>
      </xdr:nvSpPr>
      <xdr:spPr>
        <a:xfrm>
          <a:off x="11545294" y="15124817"/>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FFF7FB98-699D-4414-AE07-D1C6E86701B3}"/>
            </a:ext>
          </a:extLst>
        </xdr:cNvPr>
        <xdr:cNvSpPr/>
      </xdr:nvSpPr>
      <xdr:spPr>
        <a:xfrm>
          <a:off x="12483437"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AE243C80-E586-4848-B8BC-3B6AB517DD60}"/>
            </a:ext>
          </a:extLst>
        </xdr:cNvPr>
        <xdr:cNvSpPr/>
      </xdr:nvSpPr>
      <xdr:spPr>
        <a:xfrm>
          <a:off x="12483437"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2D045B82-4543-43F8-A780-642F2755F730}"/>
            </a:ext>
          </a:extLst>
        </xdr:cNvPr>
        <xdr:cNvSpPr/>
      </xdr:nvSpPr>
      <xdr:spPr>
        <a:xfrm>
          <a:off x="13533010" y="14918138"/>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61865958-B0CC-479B-9F45-5C17725669DA}"/>
            </a:ext>
          </a:extLst>
        </xdr:cNvPr>
        <xdr:cNvSpPr/>
      </xdr:nvSpPr>
      <xdr:spPr>
        <a:xfrm>
          <a:off x="13533010" y="15124817"/>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1189724D-50D0-4AD6-9503-D18A0EB03DCF}"/>
            </a:ext>
          </a:extLst>
        </xdr:cNvPr>
        <xdr:cNvSpPr/>
      </xdr:nvSpPr>
      <xdr:spPr>
        <a:xfrm>
          <a:off x="11433865" y="15411174"/>
          <a:ext cx="4312589"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45698FDD-1B0B-4E93-8C56-93509A2BE688}"/>
            </a:ext>
          </a:extLst>
        </xdr:cNvPr>
        <xdr:cNvSpPr txBox="1"/>
      </xdr:nvSpPr>
      <xdr:spPr>
        <a:xfrm>
          <a:off x="11395765" y="152171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96001150-FD14-4189-A9AF-B7CDD50BF6C2}"/>
            </a:ext>
          </a:extLst>
        </xdr:cNvPr>
        <xdr:cNvCxnSpPr/>
      </xdr:nvCxnSpPr>
      <xdr:spPr>
        <a:xfrm>
          <a:off x="11433865" y="1766288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B5B5B487-B818-4CF4-9994-CE9C871ED77F}"/>
            </a:ext>
          </a:extLst>
        </xdr:cNvPr>
        <xdr:cNvCxnSpPr/>
      </xdr:nvCxnSpPr>
      <xdr:spPr>
        <a:xfrm>
          <a:off x="11433865" y="1721910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EE9F23A7-FD74-4B81-94EC-E00E42B32246}"/>
            </a:ext>
          </a:extLst>
        </xdr:cNvPr>
        <xdr:cNvSpPr txBox="1"/>
      </xdr:nvSpPr>
      <xdr:spPr>
        <a:xfrm>
          <a:off x="11200651" y="1708135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4C1883DF-D34D-4BA2-B974-41C4AF9F0D17}"/>
            </a:ext>
          </a:extLst>
        </xdr:cNvPr>
        <xdr:cNvCxnSpPr/>
      </xdr:nvCxnSpPr>
      <xdr:spPr>
        <a:xfrm>
          <a:off x="11433865" y="1677084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87BC96BA-22FF-41DE-9A64-E3E60166DFFE}"/>
            </a:ext>
          </a:extLst>
        </xdr:cNvPr>
        <xdr:cNvSpPr txBox="1"/>
      </xdr:nvSpPr>
      <xdr:spPr>
        <a:xfrm>
          <a:off x="10885160" y="166330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6CE69E68-33BA-4955-B6E4-06A0BCAE361F}"/>
            </a:ext>
          </a:extLst>
        </xdr:cNvPr>
        <xdr:cNvCxnSpPr/>
      </xdr:nvCxnSpPr>
      <xdr:spPr>
        <a:xfrm>
          <a:off x="11433865" y="1632706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8C3EA74E-46B6-4D00-BDCC-FE0B33098F2B}"/>
            </a:ext>
          </a:extLst>
        </xdr:cNvPr>
        <xdr:cNvSpPr txBox="1"/>
      </xdr:nvSpPr>
      <xdr:spPr>
        <a:xfrm>
          <a:off x="10885160" y="161893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E730123E-5C75-4D4E-A3E9-1D9CAF4EB362}"/>
            </a:ext>
          </a:extLst>
        </xdr:cNvPr>
        <xdr:cNvCxnSpPr/>
      </xdr:nvCxnSpPr>
      <xdr:spPr>
        <a:xfrm>
          <a:off x="11433865" y="1587533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22C29ACE-FC23-4EBF-AF67-689A9664427C}"/>
            </a:ext>
          </a:extLst>
        </xdr:cNvPr>
        <xdr:cNvSpPr txBox="1"/>
      </xdr:nvSpPr>
      <xdr:spPr>
        <a:xfrm>
          <a:off x="10885160" y="157296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2730B1D8-513E-4211-A67D-E971806CC5F2}"/>
            </a:ext>
          </a:extLst>
        </xdr:cNvPr>
        <xdr:cNvCxnSpPr/>
      </xdr:nvCxnSpPr>
      <xdr:spPr>
        <a:xfrm>
          <a:off x="11433865" y="154111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B04E589-4CCE-46D2-BEFD-2868C3656B7C}"/>
            </a:ext>
          </a:extLst>
        </xdr:cNvPr>
        <xdr:cNvSpPr txBox="1"/>
      </xdr:nvSpPr>
      <xdr:spPr>
        <a:xfrm>
          <a:off x="10885160" y="152654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EE53E039-C402-4EA9-AD70-819157E61E39}"/>
            </a:ext>
          </a:extLst>
        </xdr:cNvPr>
        <xdr:cNvSpPr/>
      </xdr:nvSpPr>
      <xdr:spPr>
        <a:xfrm>
          <a:off x="11433865" y="15411174"/>
          <a:ext cx="4312589"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5" name="直線コネクタ 674">
          <a:extLst>
            <a:ext uri="{FF2B5EF4-FFF2-40B4-BE49-F238E27FC236}">
              <a16:creationId xmlns:a16="http://schemas.microsoft.com/office/drawing/2014/main" id="{7B76D197-00DD-4524-A4FF-F0C0C299795D}"/>
            </a:ext>
          </a:extLst>
        </xdr:cNvPr>
        <xdr:cNvCxnSpPr/>
      </xdr:nvCxnSpPr>
      <xdr:spPr>
        <a:xfrm flipV="1">
          <a:off x="14994034" y="16159017"/>
          <a:ext cx="1269" cy="10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6" name="積立金最小値テキスト">
          <a:extLst>
            <a:ext uri="{FF2B5EF4-FFF2-40B4-BE49-F238E27FC236}">
              <a16:creationId xmlns:a16="http://schemas.microsoft.com/office/drawing/2014/main" id="{3258D065-161E-4752-8D14-8B7D22009F9B}"/>
            </a:ext>
          </a:extLst>
        </xdr:cNvPr>
        <xdr:cNvSpPr txBox="1"/>
      </xdr:nvSpPr>
      <xdr:spPr>
        <a:xfrm>
          <a:off x="15046739" y="17220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7" name="直線コネクタ 676">
          <a:extLst>
            <a:ext uri="{FF2B5EF4-FFF2-40B4-BE49-F238E27FC236}">
              <a16:creationId xmlns:a16="http://schemas.microsoft.com/office/drawing/2014/main" id="{C2D18738-D09C-4B0F-AF3E-D927D67C148D}"/>
            </a:ext>
          </a:extLst>
        </xdr:cNvPr>
        <xdr:cNvCxnSpPr/>
      </xdr:nvCxnSpPr>
      <xdr:spPr>
        <a:xfrm>
          <a:off x="14907039" y="1721715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8" name="積立金最大値テキスト">
          <a:extLst>
            <a:ext uri="{FF2B5EF4-FFF2-40B4-BE49-F238E27FC236}">
              <a16:creationId xmlns:a16="http://schemas.microsoft.com/office/drawing/2014/main" id="{41EA4B64-7D21-41CC-A8E0-EC440F2C35EB}"/>
            </a:ext>
          </a:extLst>
        </xdr:cNvPr>
        <xdr:cNvSpPr txBox="1"/>
      </xdr:nvSpPr>
      <xdr:spPr>
        <a:xfrm>
          <a:off x="15046739" y="1593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9" name="直線コネクタ 678">
          <a:extLst>
            <a:ext uri="{FF2B5EF4-FFF2-40B4-BE49-F238E27FC236}">
              <a16:creationId xmlns:a16="http://schemas.microsoft.com/office/drawing/2014/main" id="{D8272FC1-770E-48E3-881B-C50FAF485EF1}"/>
            </a:ext>
          </a:extLst>
        </xdr:cNvPr>
        <xdr:cNvCxnSpPr/>
      </xdr:nvCxnSpPr>
      <xdr:spPr>
        <a:xfrm>
          <a:off x="14907039" y="1615901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106677</xdr:rowOff>
    </xdr:from>
    <xdr:to>
      <xdr:col>85</xdr:col>
      <xdr:colOff>127000</xdr:colOff>
      <xdr:row>97</xdr:row>
      <xdr:rowOff>121481</xdr:rowOff>
    </xdr:to>
    <xdr:cxnSp macro="">
      <xdr:nvCxnSpPr>
        <xdr:cNvPr id="680" name="直線コネクタ 679">
          <a:extLst>
            <a:ext uri="{FF2B5EF4-FFF2-40B4-BE49-F238E27FC236}">
              <a16:creationId xmlns:a16="http://schemas.microsoft.com/office/drawing/2014/main" id="{4574CEFB-4274-4A7B-8232-92A3AF59FE0D}"/>
            </a:ext>
          </a:extLst>
        </xdr:cNvPr>
        <xdr:cNvCxnSpPr/>
      </xdr:nvCxnSpPr>
      <xdr:spPr>
        <a:xfrm>
          <a:off x="14220024" y="17019101"/>
          <a:ext cx="775915"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1" name="積立金平均値テキスト">
          <a:extLst>
            <a:ext uri="{FF2B5EF4-FFF2-40B4-BE49-F238E27FC236}">
              <a16:creationId xmlns:a16="http://schemas.microsoft.com/office/drawing/2014/main" id="{25BAF40D-DF49-4CA9-8C30-C27AA559CE11}"/>
            </a:ext>
          </a:extLst>
        </xdr:cNvPr>
        <xdr:cNvSpPr txBox="1"/>
      </xdr:nvSpPr>
      <xdr:spPr>
        <a:xfrm>
          <a:off x="15046739" y="17032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2" name="フローチャート: 判断 681">
          <a:extLst>
            <a:ext uri="{FF2B5EF4-FFF2-40B4-BE49-F238E27FC236}">
              <a16:creationId xmlns:a16="http://schemas.microsoft.com/office/drawing/2014/main" id="{981F28C8-6DF5-49A9-9B33-03898492C04F}"/>
            </a:ext>
          </a:extLst>
        </xdr:cNvPr>
        <xdr:cNvSpPr/>
      </xdr:nvSpPr>
      <xdr:spPr>
        <a:xfrm>
          <a:off x="14945139" y="17054547"/>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106677</xdr:rowOff>
    </xdr:from>
    <xdr:to>
      <xdr:col>81</xdr:col>
      <xdr:colOff>50800</xdr:colOff>
      <xdr:row>97</xdr:row>
      <xdr:rowOff>107998</xdr:rowOff>
    </xdr:to>
    <xdr:cxnSp macro="">
      <xdr:nvCxnSpPr>
        <xdr:cNvPr id="683" name="直線コネクタ 682">
          <a:extLst>
            <a:ext uri="{FF2B5EF4-FFF2-40B4-BE49-F238E27FC236}">
              <a16:creationId xmlns:a16="http://schemas.microsoft.com/office/drawing/2014/main" id="{4F40424D-EDB4-430D-AE7D-D25A81FDE518}"/>
            </a:ext>
          </a:extLst>
        </xdr:cNvPr>
        <xdr:cNvCxnSpPr/>
      </xdr:nvCxnSpPr>
      <xdr:spPr>
        <a:xfrm flipV="1">
          <a:off x="13408881" y="17019101"/>
          <a:ext cx="811143"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4" name="フローチャート: 判断 683">
          <a:extLst>
            <a:ext uri="{FF2B5EF4-FFF2-40B4-BE49-F238E27FC236}">
              <a16:creationId xmlns:a16="http://schemas.microsoft.com/office/drawing/2014/main" id="{435FBB62-FFF9-41FE-80C4-EA01A923C4B7}"/>
            </a:ext>
          </a:extLst>
        </xdr:cNvPr>
        <xdr:cNvSpPr/>
      </xdr:nvSpPr>
      <xdr:spPr>
        <a:xfrm>
          <a:off x="14169224" y="17053494"/>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5" name="テキスト ボックス 684">
          <a:extLst>
            <a:ext uri="{FF2B5EF4-FFF2-40B4-BE49-F238E27FC236}">
              <a16:creationId xmlns:a16="http://schemas.microsoft.com/office/drawing/2014/main" id="{543029CA-258B-4887-89A2-2D07ABA0FC87}"/>
            </a:ext>
          </a:extLst>
        </xdr:cNvPr>
        <xdr:cNvSpPr txBox="1"/>
      </xdr:nvSpPr>
      <xdr:spPr>
        <a:xfrm>
          <a:off x="13983978" y="171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107998</xdr:rowOff>
    </xdr:from>
    <xdr:to>
      <xdr:col>76</xdr:col>
      <xdr:colOff>114300</xdr:colOff>
      <xdr:row>98</xdr:row>
      <xdr:rowOff>55173</xdr:rowOff>
    </xdr:to>
    <xdr:cxnSp macro="">
      <xdr:nvCxnSpPr>
        <xdr:cNvPr id="686" name="直線コネクタ 685">
          <a:extLst>
            <a:ext uri="{FF2B5EF4-FFF2-40B4-BE49-F238E27FC236}">
              <a16:creationId xmlns:a16="http://schemas.microsoft.com/office/drawing/2014/main" id="{D6575636-9D1F-4821-AFCA-89315CC80F3B}"/>
            </a:ext>
          </a:extLst>
        </xdr:cNvPr>
        <xdr:cNvCxnSpPr/>
      </xdr:nvCxnSpPr>
      <xdr:spPr>
        <a:xfrm flipV="1">
          <a:off x="12597737" y="17020422"/>
          <a:ext cx="811144" cy="1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7" name="フローチャート: 判断 686">
          <a:extLst>
            <a:ext uri="{FF2B5EF4-FFF2-40B4-BE49-F238E27FC236}">
              <a16:creationId xmlns:a16="http://schemas.microsoft.com/office/drawing/2014/main" id="{F0EBFD6F-4F01-4C5F-94ED-5CC01B829317}"/>
            </a:ext>
          </a:extLst>
        </xdr:cNvPr>
        <xdr:cNvSpPr/>
      </xdr:nvSpPr>
      <xdr:spPr>
        <a:xfrm>
          <a:off x="13358081" y="17039633"/>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8" name="テキスト ボックス 687">
          <a:extLst>
            <a:ext uri="{FF2B5EF4-FFF2-40B4-BE49-F238E27FC236}">
              <a16:creationId xmlns:a16="http://schemas.microsoft.com/office/drawing/2014/main" id="{5893056A-CF61-4033-93F9-E1FC8A99D9B8}"/>
            </a:ext>
          </a:extLst>
        </xdr:cNvPr>
        <xdr:cNvSpPr txBox="1"/>
      </xdr:nvSpPr>
      <xdr:spPr>
        <a:xfrm>
          <a:off x="13157263" y="171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55173</xdr:rowOff>
    </xdr:from>
    <xdr:to>
      <xdr:col>71</xdr:col>
      <xdr:colOff>177800</xdr:colOff>
      <xdr:row>98</xdr:row>
      <xdr:rowOff>65250</xdr:rowOff>
    </xdr:to>
    <xdr:cxnSp macro="">
      <xdr:nvCxnSpPr>
        <xdr:cNvPr id="689" name="直線コネクタ 688">
          <a:extLst>
            <a:ext uri="{FF2B5EF4-FFF2-40B4-BE49-F238E27FC236}">
              <a16:creationId xmlns:a16="http://schemas.microsoft.com/office/drawing/2014/main" id="{166FEBCE-D07F-44A4-A67C-873D38953E3A}"/>
            </a:ext>
          </a:extLst>
        </xdr:cNvPr>
        <xdr:cNvCxnSpPr/>
      </xdr:nvCxnSpPr>
      <xdr:spPr>
        <a:xfrm flipV="1">
          <a:off x="11771023" y="17134575"/>
          <a:ext cx="826714"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0" name="フローチャート: 判断 689">
          <a:extLst>
            <a:ext uri="{FF2B5EF4-FFF2-40B4-BE49-F238E27FC236}">
              <a16:creationId xmlns:a16="http://schemas.microsoft.com/office/drawing/2014/main" id="{56CB44A5-C090-4A52-AADC-BCA430D41E43}"/>
            </a:ext>
          </a:extLst>
        </xdr:cNvPr>
        <xdr:cNvSpPr/>
      </xdr:nvSpPr>
      <xdr:spPr>
        <a:xfrm>
          <a:off x="12546937" y="17075509"/>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1" name="テキスト ボックス 690">
          <a:extLst>
            <a:ext uri="{FF2B5EF4-FFF2-40B4-BE49-F238E27FC236}">
              <a16:creationId xmlns:a16="http://schemas.microsoft.com/office/drawing/2014/main" id="{0250CB21-0773-4D53-950C-4ECD96738673}"/>
            </a:ext>
          </a:extLst>
        </xdr:cNvPr>
        <xdr:cNvSpPr txBox="1"/>
      </xdr:nvSpPr>
      <xdr:spPr>
        <a:xfrm>
          <a:off x="12346120" y="168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2" name="フローチャート: 判断 691">
          <a:extLst>
            <a:ext uri="{FF2B5EF4-FFF2-40B4-BE49-F238E27FC236}">
              <a16:creationId xmlns:a16="http://schemas.microsoft.com/office/drawing/2014/main" id="{E51A56B1-AC50-4BEA-A3FA-5C5D57AD369F}"/>
            </a:ext>
          </a:extLst>
        </xdr:cNvPr>
        <xdr:cNvSpPr/>
      </xdr:nvSpPr>
      <xdr:spPr>
        <a:xfrm>
          <a:off x="11720223" y="170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3" name="テキスト ボックス 692">
          <a:extLst>
            <a:ext uri="{FF2B5EF4-FFF2-40B4-BE49-F238E27FC236}">
              <a16:creationId xmlns:a16="http://schemas.microsoft.com/office/drawing/2014/main" id="{CD184AA4-78BC-4279-91B6-6EB1FE8D61D7}"/>
            </a:ext>
          </a:extLst>
        </xdr:cNvPr>
        <xdr:cNvSpPr txBox="1"/>
      </xdr:nvSpPr>
      <xdr:spPr>
        <a:xfrm>
          <a:off x="11534976" y="171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624D75BD-ED44-4C2E-9EDD-802CB5653851}"/>
            </a:ext>
          </a:extLst>
        </xdr:cNvPr>
        <xdr:cNvSpPr txBox="1"/>
      </xdr:nvSpPr>
      <xdr:spPr>
        <a:xfrm>
          <a:off x="14821010"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DE9F7295-FA71-4455-A58F-3CD1E25D99EE}"/>
            </a:ext>
          </a:extLst>
        </xdr:cNvPr>
        <xdr:cNvSpPr txBox="1"/>
      </xdr:nvSpPr>
      <xdr:spPr>
        <a:xfrm>
          <a:off x="14045096"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D5A2E834-97A5-4433-A2C3-CC881094B07A}"/>
            </a:ext>
          </a:extLst>
        </xdr:cNvPr>
        <xdr:cNvSpPr txBox="1"/>
      </xdr:nvSpPr>
      <xdr:spPr>
        <a:xfrm>
          <a:off x="13233952"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A21D7F39-C45C-4AB9-90EB-D15D0AF220EB}"/>
            </a:ext>
          </a:extLst>
        </xdr:cNvPr>
        <xdr:cNvSpPr txBox="1"/>
      </xdr:nvSpPr>
      <xdr:spPr>
        <a:xfrm>
          <a:off x="12422809"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818BAE38-926A-4799-BA45-D98D9D18E931}"/>
            </a:ext>
          </a:extLst>
        </xdr:cNvPr>
        <xdr:cNvSpPr txBox="1"/>
      </xdr:nvSpPr>
      <xdr:spPr>
        <a:xfrm>
          <a:off x="11596094"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70681</xdr:rowOff>
    </xdr:from>
    <xdr:to>
      <xdr:col>85</xdr:col>
      <xdr:colOff>177800</xdr:colOff>
      <xdr:row>98</xdr:row>
      <xdr:rowOff>831</xdr:rowOff>
    </xdr:to>
    <xdr:sp macro="" textlink="">
      <xdr:nvSpPr>
        <xdr:cNvPr id="699" name="楕円 698">
          <a:extLst>
            <a:ext uri="{FF2B5EF4-FFF2-40B4-BE49-F238E27FC236}">
              <a16:creationId xmlns:a16="http://schemas.microsoft.com/office/drawing/2014/main" id="{E93A8116-4050-4628-A8B6-79412235A7F4}"/>
            </a:ext>
          </a:extLst>
        </xdr:cNvPr>
        <xdr:cNvSpPr/>
      </xdr:nvSpPr>
      <xdr:spPr>
        <a:xfrm>
          <a:off x="14945139" y="16983105"/>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93558</xdr:rowOff>
    </xdr:from>
    <xdr:ext cx="534377" cy="259045"/>
    <xdr:sp macro="" textlink="">
      <xdr:nvSpPr>
        <xdr:cNvPr id="700" name="積立金該当値テキスト">
          <a:extLst>
            <a:ext uri="{FF2B5EF4-FFF2-40B4-BE49-F238E27FC236}">
              <a16:creationId xmlns:a16="http://schemas.microsoft.com/office/drawing/2014/main" id="{9664BB31-82FD-484A-84F3-B9DFDC39C8C5}"/>
            </a:ext>
          </a:extLst>
        </xdr:cNvPr>
        <xdr:cNvSpPr txBox="1"/>
      </xdr:nvSpPr>
      <xdr:spPr>
        <a:xfrm>
          <a:off x="15046739" y="1683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55877</xdr:rowOff>
    </xdr:from>
    <xdr:to>
      <xdr:col>81</xdr:col>
      <xdr:colOff>101600</xdr:colOff>
      <xdr:row>97</xdr:row>
      <xdr:rowOff>157477</xdr:rowOff>
    </xdr:to>
    <xdr:sp macro="" textlink="">
      <xdr:nvSpPr>
        <xdr:cNvPr id="701" name="楕円 700">
          <a:extLst>
            <a:ext uri="{FF2B5EF4-FFF2-40B4-BE49-F238E27FC236}">
              <a16:creationId xmlns:a16="http://schemas.microsoft.com/office/drawing/2014/main" id="{5B8857EE-4F9F-460C-8597-4FC33EC4513B}"/>
            </a:ext>
          </a:extLst>
        </xdr:cNvPr>
        <xdr:cNvSpPr/>
      </xdr:nvSpPr>
      <xdr:spPr>
        <a:xfrm>
          <a:off x="14169224" y="169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2554</xdr:rowOff>
    </xdr:from>
    <xdr:ext cx="534377" cy="259045"/>
    <xdr:sp macro="" textlink="">
      <xdr:nvSpPr>
        <xdr:cNvPr id="702" name="テキスト ボックス 701">
          <a:extLst>
            <a:ext uri="{FF2B5EF4-FFF2-40B4-BE49-F238E27FC236}">
              <a16:creationId xmlns:a16="http://schemas.microsoft.com/office/drawing/2014/main" id="{21634ADC-98E0-4F5A-B0F0-570490563104}"/>
            </a:ext>
          </a:extLst>
        </xdr:cNvPr>
        <xdr:cNvSpPr txBox="1"/>
      </xdr:nvSpPr>
      <xdr:spPr>
        <a:xfrm>
          <a:off x="13983978" y="1674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57198</xdr:rowOff>
    </xdr:from>
    <xdr:to>
      <xdr:col>76</xdr:col>
      <xdr:colOff>165100</xdr:colOff>
      <xdr:row>97</xdr:row>
      <xdr:rowOff>158798</xdr:rowOff>
    </xdr:to>
    <xdr:sp macro="" textlink="">
      <xdr:nvSpPr>
        <xdr:cNvPr id="703" name="楕円 702">
          <a:extLst>
            <a:ext uri="{FF2B5EF4-FFF2-40B4-BE49-F238E27FC236}">
              <a16:creationId xmlns:a16="http://schemas.microsoft.com/office/drawing/2014/main" id="{763E32F7-A3CF-4036-BCF6-714D5A0DD22E}"/>
            </a:ext>
          </a:extLst>
        </xdr:cNvPr>
        <xdr:cNvSpPr/>
      </xdr:nvSpPr>
      <xdr:spPr>
        <a:xfrm>
          <a:off x="13358081" y="169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3875</xdr:rowOff>
    </xdr:from>
    <xdr:ext cx="534377" cy="259045"/>
    <xdr:sp macro="" textlink="">
      <xdr:nvSpPr>
        <xdr:cNvPr id="704" name="テキスト ボックス 703">
          <a:extLst>
            <a:ext uri="{FF2B5EF4-FFF2-40B4-BE49-F238E27FC236}">
              <a16:creationId xmlns:a16="http://schemas.microsoft.com/office/drawing/2014/main" id="{79A310A0-2ABA-4B7C-9FAD-D825975BC829}"/>
            </a:ext>
          </a:extLst>
        </xdr:cNvPr>
        <xdr:cNvSpPr txBox="1"/>
      </xdr:nvSpPr>
      <xdr:spPr>
        <a:xfrm>
          <a:off x="13157263" y="1674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4373</xdr:rowOff>
    </xdr:from>
    <xdr:to>
      <xdr:col>72</xdr:col>
      <xdr:colOff>38100</xdr:colOff>
      <xdr:row>98</xdr:row>
      <xdr:rowOff>105973</xdr:rowOff>
    </xdr:to>
    <xdr:sp macro="" textlink="">
      <xdr:nvSpPr>
        <xdr:cNvPr id="705" name="楕円 704">
          <a:extLst>
            <a:ext uri="{FF2B5EF4-FFF2-40B4-BE49-F238E27FC236}">
              <a16:creationId xmlns:a16="http://schemas.microsoft.com/office/drawing/2014/main" id="{131166A6-DDF1-4B1E-98FF-933E55D2D410}"/>
            </a:ext>
          </a:extLst>
        </xdr:cNvPr>
        <xdr:cNvSpPr/>
      </xdr:nvSpPr>
      <xdr:spPr>
        <a:xfrm>
          <a:off x="12546937" y="1708377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97100</xdr:rowOff>
    </xdr:from>
    <xdr:ext cx="534377" cy="259045"/>
    <xdr:sp macro="" textlink="">
      <xdr:nvSpPr>
        <xdr:cNvPr id="706" name="テキスト ボックス 705">
          <a:extLst>
            <a:ext uri="{FF2B5EF4-FFF2-40B4-BE49-F238E27FC236}">
              <a16:creationId xmlns:a16="http://schemas.microsoft.com/office/drawing/2014/main" id="{658B449D-E96E-4CE8-B325-7AB1DCA16DCF}"/>
            </a:ext>
          </a:extLst>
        </xdr:cNvPr>
        <xdr:cNvSpPr txBox="1"/>
      </xdr:nvSpPr>
      <xdr:spPr>
        <a:xfrm>
          <a:off x="12346120" y="171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14450</xdr:rowOff>
    </xdr:from>
    <xdr:to>
      <xdr:col>67</xdr:col>
      <xdr:colOff>101600</xdr:colOff>
      <xdr:row>98</xdr:row>
      <xdr:rowOff>116050</xdr:rowOff>
    </xdr:to>
    <xdr:sp macro="" textlink="">
      <xdr:nvSpPr>
        <xdr:cNvPr id="707" name="楕円 706">
          <a:extLst>
            <a:ext uri="{FF2B5EF4-FFF2-40B4-BE49-F238E27FC236}">
              <a16:creationId xmlns:a16="http://schemas.microsoft.com/office/drawing/2014/main" id="{1793F8CD-4822-4FD3-922C-2D2E22D51726}"/>
            </a:ext>
          </a:extLst>
        </xdr:cNvPr>
        <xdr:cNvSpPr/>
      </xdr:nvSpPr>
      <xdr:spPr>
        <a:xfrm>
          <a:off x="11720223" y="170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132577</xdr:rowOff>
    </xdr:from>
    <xdr:ext cx="534377" cy="259045"/>
    <xdr:sp macro="" textlink="">
      <xdr:nvSpPr>
        <xdr:cNvPr id="708" name="テキスト ボックス 707">
          <a:extLst>
            <a:ext uri="{FF2B5EF4-FFF2-40B4-BE49-F238E27FC236}">
              <a16:creationId xmlns:a16="http://schemas.microsoft.com/office/drawing/2014/main" id="{AD6F36EA-62EF-465B-8813-A310DF0EEBFC}"/>
            </a:ext>
          </a:extLst>
        </xdr:cNvPr>
        <xdr:cNvSpPr txBox="1"/>
      </xdr:nvSpPr>
      <xdr:spPr>
        <a:xfrm>
          <a:off x="11534976" y="1687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23943BBD-3057-4E2A-A89B-21B2493362BC}"/>
            </a:ext>
          </a:extLst>
        </xdr:cNvPr>
        <xdr:cNvSpPr/>
      </xdr:nvSpPr>
      <xdr:spPr>
        <a:xfrm>
          <a:off x="16793155" y="4072559"/>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593CD2E8-75FB-4987-ADD7-F675CB52C2FA}"/>
            </a:ext>
          </a:extLst>
        </xdr:cNvPr>
        <xdr:cNvSpPr/>
      </xdr:nvSpPr>
      <xdr:spPr>
        <a:xfrm>
          <a:off x="16920155" y="442241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38217082-E3C2-4837-9FF4-278E2E2EBC08}"/>
            </a:ext>
          </a:extLst>
        </xdr:cNvPr>
        <xdr:cNvSpPr/>
      </xdr:nvSpPr>
      <xdr:spPr>
        <a:xfrm>
          <a:off x="16920155" y="462909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233FDE3-5A8B-4565-8B73-07DDB2EF48CB}"/>
            </a:ext>
          </a:extLst>
        </xdr:cNvPr>
        <xdr:cNvSpPr/>
      </xdr:nvSpPr>
      <xdr:spPr>
        <a:xfrm>
          <a:off x="17842727"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6598048E-9141-4B63-9CA4-128F2686E4D9}"/>
            </a:ext>
          </a:extLst>
        </xdr:cNvPr>
        <xdr:cNvSpPr/>
      </xdr:nvSpPr>
      <xdr:spPr>
        <a:xfrm>
          <a:off x="17842727"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FCD83240-71DE-4517-9ED0-C895B8AA4F58}"/>
            </a:ext>
          </a:extLst>
        </xdr:cNvPr>
        <xdr:cNvSpPr/>
      </xdr:nvSpPr>
      <xdr:spPr>
        <a:xfrm>
          <a:off x="18892299"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E845BA12-0010-420B-B6FA-94FBF65DE902}"/>
            </a:ext>
          </a:extLst>
        </xdr:cNvPr>
        <xdr:cNvSpPr/>
      </xdr:nvSpPr>
      <xdr:spPr>
        <a:xfrm>
          <a:off x="18892299"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993C41BA-4CD3-4804-B3C0-A9CDEDB166BA}"/>
            </a:ext>
          </a:extLst>
        </xdr:cNvPr>
        <xdr:cNvSpPr/>
      </xdr:nvSpPr>
      <xdr:spPr>
        <a:xfrm>
          <a:off x="16793155" y="4915452"/>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A6B51EEF-89E9-48EC-8E45-B829C5397F24}"/>
            </a:ext>
          </a:extLst>
        </xdr:cNvPr>
        <xdr:cNvSpPr txBox="1"/>
      </xdr:nvSpPr>
      <xdr:spPr>
        <a:xfrm>
          <a:off x="16770626" y="472147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7211974E-BF3E-4C1E-99E9-629EB368B02D}"/>
            </a:ext>
          </a:extLst>
        </xdr:cNvPr>
        <xdr:cNvCxnSpPr/>
      </xdr:nvCxnSpPr>
      <xdr:spPr>
        <a:xfrm>
          <a:off x="16793155" y="724667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DA9F2665-C16E-491A-AC5E-E2914E266409}"/>
            </a:ext>
          </a:extLst>
        </xdr:cNvPr>
        <xdr:cNvCxnSpPr/>
      </xdr:nvCxnSpPr>
      <xdr:spPr>
        <a:xfrm>
          <a:off x="16793155" y="69131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B18797DA-A588-4045-85EB-14B48E7440F0}"/>
            </a:ext>
          </a:extLst>
        </xdr:cNvPr>
        <xdr:cNvSpPr txBox="1"/>
      </xdr:nvSpPr>
      <xdr:spPr>
        <a:xfrm>
          <a:off x="16575511" y="676744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DA192357-DA8B-4221-8913-404298A6C744}"/>
            </a:ext>
          </a:extLst>
        </xdr:cNvPr>
        <xdr:cNvCxnSpPr/>
      </xdr:nvCxnSpPr>
      <xdr:spPr>
        <a:xfrm>
          <a:off x="16793155" y="657961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37A02A93-B57B-4A99-A5A0-764BA20B8232}"/>
            </a:ext>
          </a:extLst>
        </xdr:cNvPr>
        <xdr:cNvSpPr txBox="1"/>
      </xdr:nvSpPr>
      <xdr:spPr>
        <a:xfrm>
          <a:off x="16308570" y="64339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391CF009-233A-49C4-9191-197D7C0BFE1E}"/>
            </a:ext>
          </a:extLst>
        </xdr:cNvPr>
        <xdr:cNvCxnSpPr/>
      </xdr:nvCxnSpPr>
      <xdr:spPr>
        <a:xfrm>
          <a:off x="16793155" y="624608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C0434A05-2A1A-4D8A-9D92-08D9962AABB3}"/>
            </a:ext>
          </a:extLst>
        </xdr:cNvPr>
        <xdr:cNvSpPr txBox="1"/>
      </xdr:nvSpPr>
      <xdr:spPr>
        <a:xfrm>
          <a:off x="16308570" y="6100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E5CCB23B-4958-4277-BC0D-2A6CFF0DB7FE}"/>
            </a:ext>
          </a:extLst>
        </xdr:cNvPr>
        <xdr:cNvCxnSpPr/>
      </xdr:nvCxnSpPr>
      <xdr:spPr>
        <a:xfrm>
          <a:off x="16793155" y="59125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4BD17FFC-B586-4E72-BB9D-6FEE1B50DFBE}"/>
            </a:ext>
          </a:extLst>
        </xdr:cNvPr>
        <xdr:cNvSpPr txBox="1"/>
      </xdr:nvSpPr>
      <xdr:spPr>
        <a:xfrm>
          <a:off x="16308570" y="57703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B52E015E-D01B-4325-87A3-50F5FFCDF3E5}"/>
            </a:ext>
          </a:extLst>
        </xdr:cNvPr>
        <xdr:cNvCxnSpPr/>
      </xdr:nvCxnSpPr>
      <xdr:spPr>
        <a:xfrm>
          <a:off x="16793155" y="557903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D467D6F1-0083-426C-9073-1CB79BF663BE}"/>
            </a:ext>
          </a:extLst>
        </xdr:cNvPr>
        <xdr:cNvSpPr txBox="1"/>
      </xdr:nvSpPr>
      <xdr:spPr>
        <a:xfrm>
          <a:off x="16308570" y="543680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7385E968-4AFC-4D48-ACBC-356A34FEA775}"/>
            </a:ext>
          </a:extLst>
        </xdr:cNvPr>
        <xdr:cNvCxnSpPr/>
      </xdr:nvCxnSpPr>
      <xdr:spPr>
        <a:xfrm>
          <a:off x="16793155" y="524898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2168E332-17CD-4A00-93FB-839B458E44A4}"/>
            </a:ext>
          </a:extLst>
        </xdr:cNvPr>
        <xdr:cNvSpPr txBox="1"/>
      </xdr:nvSpPr>
      <xdr:spPr>
        <a:xfrm>
          <a:off x="16308570" y="51032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5F29AC6F-C8F5-4F78-9FBE-A2E6672E9474}"/>
            </a:ext>
          </a:extLst>
        </xdr:cNvPr>
        <xdr:cNvCxnSpPr/>
      </xdr:nvCxnSpPr>
      <xdr:spPr>
        <a:xfrm>
          <a:off x="16793155" y="491545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764F88AB-51B3-4D99-A898-FC848D6E40F4}"/>
            </a:ext>
          </a:extLst>
        </xdr:cNvPr>
        <xdr:cNvSpPr txBox="1"/>
      </xdr:nvSpPr>
      <xdr:spPr>
        <a:xfrm>
          <a:off x="16308570" y="476975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F832FD51-BBE6-4700-948F-6D5DBCD2364B}"/>
            </a:ext>
          </a:extLst>
        </xdr:cNvPr>
        <xdr:cNvSpPr/>
      </xdr:nvSpPr>
      <xdr:spPr>
        <a:xfrm>
          <a:off x="16793155" y="4915452"/>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64D2BD02-C819-4E99-83BB-2D3467166DB5}"/>
            </a:ext>
          </a:extLst>
        </xdr:cNvPr>
        <xdr:cNvCxnSpPr/>
      </xdr:nvCxnSpPr>
      <xdr:spPr>
        <a:xfrm flipV="1">
          <a:off x="20353324" y="5431421"/>
          <a:ext cx="1269" cy="148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E4ADF12A-C021-412F-AFA0-36E289643156}"/>
            </a:ext>
          </a:extLst>
        </xdr:cNvPr>
        <xdr:cNvSpPr txBox="1"/>
      </xdr:nvSpPr>
      <xdr:spPr>
        <a:xfrm>
          <a:off x="20406029" y="69169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CD0A57E1-9B19-46DB-85F5-1ECDD8CE38EB}"/>
            </a:ext>
          </a:extLst>
        </xdr:cNvPr>
        <xdr:cNvCxnSpPr/>
      </xdr:nvCxnSpPr>
      <xdr:spPr>
        <a:xfrm>
          <a:off x="20281900" y="691314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7" name="投資及び出資金最大値テキスト">
          <a:extLst>
            <a:ext uri="{FF2B5EF4-FFF2-40B4-BE49-F238E27FC236}">
              <a16:creationId xmlns:a16="http://schemas.microsoft.com/office/drawing/2014/main" id="{3835FF12-C0D8-4143-816B-369D205DA875}"/>
            </a:ext>
          </a:extLst>
        </xdr:cNvPr>
        <xdr:cNvSpPr txBox="1"/>
      </xdr:nvSpPr>
      <xdr:spPr>
        <a:xfrm>
          <a:off x="20406029" y="51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8" name="直線コネクタ 737">
          <a:extLst>
            <a:ext uri="{FF2B5EF4-FFF2-40B4-BE49-F238E27FC236}">
              <a16:creationId xmlns:a16="http://schemas.microsoft.com/office/drawing/2014/main" id="{5C082157-5013-415B-A505-1A16E8A3DB06}"/>
            </a:ext>
          </a:extLst>
        </xdr:cNvPr>
        <xdr:cNvCxnSpPr/>
      </xdr:nvCxnSpPr>
      <xdr:spPr>
        <a:xfrm>
          <a:off x="20281900" y="543142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144599</xdr:rowOff>
    </xdr:from>
    <xdr:to>
      <xdr:col>116</xdr:col>
      <xdr:colOff>63500</xdr:colOff>
      <xdr:row>37</xdr:row>
      <xdr:rowOff>154624</xdr:rowOff>
    </xdr:to>
    <xdr:cxnSp macro="">
      <xdr:nvCxnSpPr>
        <xdr:cNvPr id="739" name="直線コネクタ 738">
          <a:extLst>
            <a:ext uri="{FF2B5EF4-FFF2-40B4-BE49-F238E27FC236}">
              <a16:creationId xmlns:a16="http://schemas.microsoft.com/office/drawing/2014/main" id="{654806B2-B25C-43C4-823B-721FF00E3F9E}"/>
            </a:ext>
          </a:extLst>
        </xdr:cNvPr>
        <xdr:cNvCxnSpPr/>
      </xdr:nvCxnSpPr>
      <xdr:spPr>
        <a:xfrm flipV="1">
          <a:off x="19594885" y="6609009"/>
          <a:ext cx="760344" cy="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0" name="投資及び出資金平均値テキスト">
          <a:extLst>
            <a:ext uri="{FF2B5EF4-FFF2-40B4-BE49-F238E27FC236}">
              <a16:creationId xmlns:a16="http://schemas.microsoft.com/office/drawing/2014/main" id="{2194A9FD-290E-4BD2-9488-4E30DF827890}"/>
            </a:ext>
          </a:extLst>
        </xdr:cNvPr>
        <xdr:cNvSpPr txBox="1"/>
      </xdr:nvSpPr>
      <xdr:spPr>
        <a:xfrm>
          <a:off x="20406029" y="6652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1" name="フローチャート: 判断 740">
          <a:extLst>
            <a:ext uri="{FF2B5EF4-FFF2-40B4-BE49-F238E27FC236}">
              <a16:creationId xmlns:a16="http://schemas.microsoft.com/office/drawing/2014/main" id="{1750B47E-606E-43DF-9883-CDF322B7A1BE}"/>
            </a:ext>
          </a:extLst>
        </xdr:cNvPr>
        <xdr:cNvSpPr/>
      </xdr:nvSpPr>
      <xdr:spPr>
        <a:xfrm>
          <a:off x="20304429" y="667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154624</xdr:rowOff>
    </xdr:from>
    <xdr:to>
      <xdr:col>111</xdr:col>
      <xdr:colOff>177800</xdr:colOff>
      <xdr:row>37</xdr:row>
      <xdr:rowOff>169941</xdr:rowOff>
    </xdr:to>
    <xdr:cxnSp macro="">
      <xdr:nvCxnSpPr>
        <xdr:cNvPr id="742" name="直線コネクタ 741">
          <a:extLst>
            <a:ext uri="{FF2B5EF4-FFF2-40B4-BE49-F238E27FC236}">
              <a16:creationId xmlns:a16="http://schemas.microsoft.com/office/drawing/2014/main" id="{52FCED87-F07E-463B-9E17-81746EFDCD0D}"/>
            </a:ext>
          </a:extLst>
        </xdr:cNvPr>
        <xdr:cNvCxnSpPr/>
      </xdr:nvCxnSpPr>
      <xdr:spPr>
        <a:xfrm flipV="1">
          <a:off x="18768170" y="6619034"/>
          <a:ext cx="826715"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3" name="フローチャート: 判断 742">
          <a:extLst>
            <a:ext uri="{FF2B5EF4-FFF2-40B4-BE49-F238E27FC236}">
              <a16:creationId xmlns:a16="http://schemas.microsoft.com/office/drawing/2014/main" id="{74671A55-4D79-4F16-8AD1-9D1BCBA07482}"/>
            </a:ext>
          </a:extLst>
        </xdr:cNvPr>
        <xdr:cNvSpPr/>
      </xdr:nvSpPr>
      <xdr:spPr>
        <a:xfrm>
          <a:off x="19544085" y="6676183"/>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4" name="テキスト ボックス 743">
          <a:extLst>
            <a:ext uri="{FF2B5EF4-FFF2-40B4-BE49-F238E27FC236}">
              <a16:creationId xmlns:a16="http://schemas.microsoft.com/office/drawing/2014/main" id="{89EF4937-5275-44C5-A568-AA52F00180A6}"/>
            </a:ext>
          </a:extLst>
        </xdr:cNvPr>
        <xdr:cNvSpPr txBox="1"/>
      </xdr:nvSpPr>
      <xdr:spPr>
        <a:xfrm>
          <a:off x="19375585" y="676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169941</xdr:rowOff>
    </xdr:from>
    <xdr:to>
      <xdr:col>107</xdr:col>
      <xdr:colOff>50800</xdr:colOff>
      <xdr:row>38</xdr:row>
      <xdr:rowOff>9202</xdr:rowOff>
    </xdr:to>
    <xdr:cxnSp macro="">
      <xdr:nvCxnSpPr>
        <xdr:cNvPr id="745" name="直線コネクタ 744">
          <a:extLst>
            <a:ext uri="{FF2B5EF4-FFF2-40B4-BE49-F238E27FC236}">
              <a16:creationId xmlns:a16="http://schemas.microsoft.com/office/drawing/2014/main" id="{45649A05-E431-4439-9C21-35865EE4ABE4}"/>
            </a:ext>
          </a:extLst>
        </xdr:cNvPr>
        <xdr:cNvCxnSpPr/>
      </xdr:nvCxnSpPr>
      <xdr:spPr>
        <a:xfrm flipV="1">
          <a:off x="17957027" y="6634351"/>
          <a:ext cx="811143"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6" name="フローチャート: 判断 745">
          <a:extLst>
            <a:ext uri="{FF2B5EF4-FFF2-40B4-BE49-F238E27FC236}">
              <a16:creationId xmlns:a16="http://schemas.microsoft.com/office/drawing/2014/main" id="{2486017C-616E-4973-8DB2-06D1825C20FD}"/>
            </a:ext>
          </a:extLst>
        </xdr:cNvPr>
        <xdr:cNvSpPr/>
      </xdr:nvSpPr>
      <xdr:spPr>
        <a:xfrm>
          <a:off x="18717370" y="669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7" name="テキスト ボックス 746">
          <a:extLst>
            <a:ext uri="{FF2B5EF4-FFF2-40B4-BE49-F238E27FC236}">
              <a16:creationId xmlns:a16="http://schemas.microsoft.com/office/drawing/2014/main" id="{CF8B6D85-F570-4326-B76C-DA35243419BE}"/>
            </a:ext>
          </a:extLst>
        </xdr:cNvPr>
        <xdr:cNvSpPr txBox="1"/>
      </xdr:nvSpPr>
      <xdr:spPr>
        <a:xfrm>
          <a:off x="18548870" y="67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9202</xdr:rowOff>
    </xdr:from>
    <xdr:to>
      <xdr:col>102</xdr:col>
      <xdr:colOff>114300</xdr:colOff>
      <xdr:row>38</xdr:row>
      <xdr:rowOff>139602</xdr:rowOff>
    </xdr:to>
    <xdr:cxnSp macro="">
      <xdr:nvCxnSpPr>
        <xdr:cNvPr id="748" name="直線コネクタ 747">
          <a:extLst>
            <a:ext uri="{FF2B5EF4-FFF2-40B4-BE49-F238E27FC236}">
              <a16:creationId xmlns:a16="http://schemas.microsoft.com/office/drawing/2014/main" id="{6D1BF8B1-8F90-4A32-B2E4-93E7DAEA0E0E}"/>
            </a:ext>
          </a:extLst>
        </xdr:cNvPr>
        <xdr:cNvCxnSpPr/>
      </xdr:nvCxnSpPr>
      <xdr:spPr>
        <a:xfrm flipV="1">
          <a:off x="17145883" y="6648541"/>
          <a:ext cx="811144" cy="1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9" name="フローチャート: 判断 748">
          <a:extLst>
            <a:ext uri="{FF2B5EF4-FFF2-40B4-BE49-F238E27FC236}">
              <a16:creationId xmlns:a16="http://schemas.microsoft.com/office/drawing/2014/main" id="{C74A53B1-1F7D-4E3A-9AA9-A542BC6E8EDB}"/>
            </a:ext>
          </a:extLst>
        </xdr:cNvPr>
        <xdr:cNvSpPr/>
      </xdr:nvSpPr>
      <xdr:spPr>
        <a:xfrm>
          <a:off x="17906227" y="670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0" name="テキスト ボックス 749">
          <a:extLst>
            <a:ext uri="{FF2B5EF4-FFF2-40B4-BE49-F238E27FC236}">
              <a16:creationId xmlns:a16="http://schemas.microsoft.com/office/drawing/2014/main" id="{8EAFA231-2F1B-4A54-9058-B8B02B751613}"/>
            </a:ext>
          </a:extLst>
        </xdr:cNvPr>
        <xdr:cNvSpPr txBox="1"/>
      </xdr:nvSpPr>
      <xdr:spPr>
        <a:xfrm>
          <a:off x="17737726" y="680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1" name="フローチャート: 判断 750">
          <a:extLst>
            <a:ext uri="{FF2B5EF4-FFF2-40B4-BE49-F238E27FC236}">
              <a16:creationId xmlns:a16="http://schemas.microsoft.com/office/drawing/2014/main" id="{45B78FA9-45A0-451B-BFD1-97F6392F2A34}"/>
            </a:ext>
          </a:extLst>
        </xdr:cNvPr>
        <xdr:cNvSpPr/>
      </xdr:nvSpPr>
      <xdr:spPr>
        <a:xfrm>
          <a:off x="17095083" y="6716286"/>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2" name="テキスト ボックス 751">
          <a:extLst>
            <a:ext uri="{FF2B5EF4-FFF2-40B4-BE49-F238E27FC236}">
              <a16:creationId xmlns:a16="http://schemas.microsoft.com/office/drawing/2014/main" id="{F3ACBC2F-75E8-4255-9309-DC776CE77808}"/>
            </a:ext>
          </a:extLst>
        </xdr:cNvPr>
        <xdr:cNvSpPr txBox="1"/>
      </xdr:nvSpPr>
      <xdr:spPr>
        <a:xfrm>
          <a:off x="16926583" y="64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E75F6754-FD1E-47EB-84C5-661F0EF0191D}"/>
            </a:ext>
          </a:extLst>
        </xdr:cNvPr>
        <xdr:cNvSpPr txBox="1"/>
      </xdr:nvSpPr>
      <xdr:spPr>
        <a:xfrm>
          <a:off x="20180300"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6A3532F1-F88B-4DAE-A410-B3413842074A}"/>
            </a:ext>
          </a:extLst>
        </xdr:cNvPr>
        <xdr:cNvSpPr txBox="1"/>
      </xdr:nvSpPr>
      <xdr:spPr>
        <a:xfrm>
          <a:off x="19419957"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EFB6408F-A53F-489B-8555-08F10DC95BA7}"/>
            </a:ext>
          </a:extLst>
        </xdr:cNvPr>
        <xdr:cNvSpPr txBox="1"/>
      </xdr:nvSpPr>
      <xdr:spPr>
        <a:xfrm>
          <a:off x="18593242"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D93FFC71-D007-4FE1-94C8-09514C5DF254}"/>
            </a:ext>
          </a:extLst>
        </xdr:cNvPr>
        <xdr:cNvSpPr txBox="1"/>
      </xdr:nvSpPr>
      <xdr:spPr>
        <a:xfrm>
          <a:off x="17782098"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42BF7DED-57ED-4480-BBD1-AFFE4C5548C5}"/>
            </a:ext>
          </a:extLst>
        </xdr:cNvPr>
        <xdr:cNvSpPr txBox="1"/>
      </xdr:nvSpPr>
      <xdr:spPr>
        <a:xfrm>
          <a:off x="16970955"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93799</xdr:rowOff>
    </xdr:from>
    <xdr:to>
      <xdr:col>116</xdr:col>
      <xdr:colOff>114300</xdr:colOff>
      <xdr:row>38</xdr:row>
      <xdr:rowOff>23949</xdr:rowOff>
    </xdr:to>
    <xdr:sp macro="" textlink="">
      <xdr:nvSpPr>
        <xdr:cNvPr id="758" name="楕円 757">
          <a:extLst>
            <a:ext uri="{FF2B5EF4-FFF2-40B4-BE49-F238E27FC236}">
              <a16:creationId xmlns:a16="http://schemas.microsoft.com/office/drawing/2014/main" id="{2EEF3532-DAA4-463E-BFAE-D36BF9C6012A}"/>
            </a:ext>
          </a:extLst>
        </xdr:cNvPr>
        <xdr:cNvSpPr/>
      </xdr:nvSpPr>
      <xdr:spPr>
        <a:xfrm>
          <a:off x="20304429" y="655820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116676</xdr:rowOff>
    </xdr:from>
    <xdr:ext cx="469744" cy="259045"/>
    <xdr:sp macro="" textlink="">
      <xdr:nvSpPr>
        <xdr:cNvPr id="759" name="投資及び出資金該当値テキスト">
          <a:extLst>
            <a:ext uri="{FF2B5EF4-FFF2-40B4-BE49-F238E27FC236}">
              <a16:creationId xmlns:a16="http://schemas.microsoft.com/office/drawing/2014/main" id="{B1C819E7-44FE-4610-BB7A-B05E1ED3027F}"/>
            </a:ext>
          </a:extLst>
        </xdr:cNvPr>
        <xdr:cNvSpPr txBox="1"/>
      </xdr:nvSpPr>
      <xdr:spPr>
        <a:xfrm>
          <a:off x="20406029" y="640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103824</xdr:rowOff>
    </xdr:from>
    <xdr:to>
      <xdr:col>112</xdr:col>
      <xdr:colOff>38100</xdr:colOff>
      <xdr:row>38</xdr:row>
      <xdr:rowOff>33975</xdr:rowOff>
    </xdr:to>
    <xdr:sp macro="" textlink="">
      <xdr:nvSpPr>
        <xdr:cNvPr id="760" name="楕円 759">
          <a:extLst>
            <a:ext uri="{FF2B5EF4-FFF2-40B4-BE49-F238E27FC236}">
              <a16:creationId xmlns:a16="http://schemas.microsoft.com/office/drawing/2014/main" id="{3FEF371D-1DFB-4AC8-AE83-57ACAC64360C}"/>
            </a:ext>
          </a:extLst>
        </xdr:cNvPr>
        <xdr:cNvSpPr/>
      </xdr:nvSpPr>
      <xdr:spPr>
        <a:xfrm>
          <a:off x="19544085" y="6568234"/>
          <a:ext cx="86029" cy="1050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50501</xdr:rowOff>
    </xdr:from>
    <xdr:ext cx="469744" cy="259045"/>
    <xdr:sp macro="" textlink="">
      <xdr:nvSpPr>
        <xdr:cNvPr id="761" name="テキスト ボックス 760">
          <a:extLst>
            <a:ext uri="{FF2B5EF4-FFF2-40B4-BE49-F238E27FC236}">
              <a16:creationId xmlns:a16="http://schemas.microsoft.com/office/drawing/2014/main" id="{226C02B8-B9A0-42A0-A607-C46511CDAEE8}"/>
            </a:ext>
          </a:extLst>
        </xdr:cNvPr>
        <xdr:cNvSpPr txBox="1"/>
      </xdr:nvSpPr>
      <xdr:spPr>
        <a:xfrm>
          <a:off x="19375585" y="633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119140</xdr:rowOff>
    </xdr:from>
    <xdr:to>
      <xdr:col>107</xdr:col>
      <xdr:colOff>101600</xdr:colOff>
      <xdr:row>38</xdr:row>
      <xdr:rowOff>49290</xdr:rowOff>
    </xdr:to>
    <xdr:sp macro="" textlink="">
      <xdr:nvSpPr>
        <xdr:cNvPr id="762" name="楕円 761">
          <a:extLst>
            <a:ext uri="{FF2B5EF4-FFF2-40B4-BE49-F238E27FC236}">
              <a16:creationId xmlns:a16="http://schemas.microsoft.com/office/drawing/2014/main" id="{5C774A46-E239-4CA0-8C77-CF800965C4D5}"/>
            </a:ext>
          </a:extLst>
        </xdr:cNvPr>
        <xdr:cNvSpPr/>
      </xdr:nvSpPr>
      <xdr:spPr>
        <a:xfrm>
          <a:off x="18717370" y="658355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65817</xdr:rowOff>
    </xdr:from>
    <xdr:ext cx="469744" cy="259045"/>
    <xdr:sp macro="" textlink="">
      <xdr:nvSpPr>
        <xdr:cNvPr id="763" name="テキスト ボックス 762">
          <a:extLst>
            <a:ext uri="{FF2B5EF4-FFF2-40B4-BE49-F238E27FC236}">
              <a16:creationId xmlns:a16="http://schemas.microsoft.com/office/drawing/2014/main" id="{C8C81EBE-64B3-4569-9561-93FDCE545AB6}"/>
            </a:ext>
          </a:extLst>
        </xdr:cNvPr>
        <xdr:cNvSpPr txBox="1"/>
      </xdr:nvSpPr>
      <xdr:spPr>
        <a:xfrm>
          <a:off x="18548870" y="63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129852</xdr:rowOff>
    </xdr:from>
    <xdr:to>
      <xdr:col>102</xdr:col>
      <xdr:colOff>165100</xdr:colOff>
      <xdr:row>38</xdr:row>
      <xdr:rowOff>60003</xdr:rowOff>
    </xdr:to>
    <xdr:sp macro="" textlink="">
      <xdr:nvSpPr>
        <xdr:cNvPr id="764" name="楕円 763">
          <a:extLst>
            <a:ext uri="{FF2B5EF4-FFF2-40B4-BE49-F238E27FC236}">
              <a16:creationId xmlns:a16="http://schemas.microsoft.com/office/drawing/2014/main" id="{7438FD62-102F-49F9-962A-74463723C08F}"/>
            </a:ext>
          </a:extLst>
        </xdr:cNvPr>
        <xdr:cNvSpPr/>
      </xdr:nvSpPr>
      <xdr:spPr>
        <a:xfrm>
          <a:off x="17906227" y="6594262"/>
          <a:ext cx="101600" cy="1050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76529</xdr:rowOff>
    </xdr:from>
    <xdr:ext cx="469744" cy="259045"/>
    <xdr:sp macro="" textlink="">
      <xdr:nvSpPr>
        <xdr:cNvPr id="765" name="テキスト ボックス 764">
          <a:extLst>
            <a:ext uri="{FF2B5EF4-FFF2-40B4-BE49-F238E27FC236}">
              <a16:creationId xmlns:a16="http://schemas.microsoft.com/office/drawing/2014/main" id="{93A9D3D1-A18B-4AF3-9A53-9945450B109B}"/>
            </a:ext>
          </a:extLst>
        </xdr:cNvPr>
        <xdr:cNvSpPr txBox="1"/>
      </xdr:nvSpPr>
      <xdr:spPr>
        <a:xfrm>
          <a:off x="17737726" y="636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88802</xdr:rowOff>
    </xdr:from>
    <xdr:to>
      <xdr:col>98</xdr:col>
      <xdr:colOff>38100</xdr:colOff>
      <xdr:row>39</xdr:row>
      <xdr:rowOff>18952</xdr:rowOff>
    </xdr:to>
    <xdr:sp macro="" textlink="">
      <xdr:nvSpPr>
        <xdr:cNvPr id="766" name="楕円 765">
          <a:extLst>
            <a:ext uri="{FF2B5EF4-FFF2-40B4-BE49-F238E27FC236}">
              <a16:creationId xmlns:a16="http://schemas.microsoft.com/office/drawing/2014/main" id="{A7EEDF22-0997-45B4-A0AD-B486C9511520}"/>
            </a:ext>
          </a:extLst>
        </xdr:cNvPr>
        <xdr:cNvSpPr/>
      </xdr:nvSpPr>
      <xdr:spPr>
        <a:xfrm>
          <a:off x="17095083" y="6728141"/>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10079</xdr:rowOff>
    </xdr:from>
    <xdr:ext cx="469744" cy="259045"/>
    <xdr:sp macro="" textlink="">
      <xdr:nvSpPr>
        <xdr:cNvPr id="767" name="テキスト ボックス 766">
          <a:extLst>
            <a:ext uri="{FF2B5EF4-FFF2-40B4-BE49-F238E27FC236}">
              <a16:creationId xmlns:a16="http://schemas.microsoft.com/office/drawing/2014/main" id="{D5FA2D13-7614-4C09-A24A-BD91465C3FFD}"/>
            </a:ext>
          </a:extLst>
        </xdr:cNvPr>
        <xdr:cNvSpPr txBox="1"/>
      </xdr:nvSpPr>
      <xdr:spPr>
        <a:xfrm>
          <a:off x="16926583" y="68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73357FED-23A8-4217-A2D2-E047B06F34F5}"/>
            </a:ext>
          </a:extLst>
        </xdr:cNvPr>
        <xdr:cNvSpPr/>
      </xdr:nvSpPr>
      <xdr:spPr>
        <a:xfrm>
          <a:off x="16793155" y="7571133"/>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68F42230-EBD6-4125-BB8F-BF2139382365}"/>
            </a:ext>
          </a:extLst>
        </xdr:cNvPr>
        <xdr:cNvSpPr/>
      </xdr:nvSpPr>
      <xdr:spPr>
        <a:xfrm>
          <a:off x="16920155" y="7920990"/>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F47481BE-70C0-4CE6-A56B-D334525DAEA8}"/>
            </a:ext>
          </a:extLst>
        </xdr:cNvPr>
        <xdr:cNvSpPr/>
      </xdr:nvSpPr>
      <xdr:spPr>
        <a:xfrm>
          <a:off x="16920155" y="8127669"/>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CD71EF41-BE0D-46AE-B893-E70F7CBBDCF1}"/>
            </a:ext>
          </a:extLst>
        </xdr:cNvPr>
        <xdr:cNvSpPr/>
      </xdr:nvSpPr>
      <xdr:spPr>
        <a:xfrm>
          <a:off x="17842727"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7EB5603F-D2D2-441A-8EAA-AA23E476AAAD}"/>
            </a:ext>
          </a:extLst>
        </xdr:cNvPr>
        <xdr:cNvSpPr/>
      </xdr:nvSpPr>
      <xdr:spPr>
        <a:xfrm>
          <a:off x="17842727"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589EA612-6A6A-40AC-9D5C-10F30A49F37C}"/>
            </a:ext>
          </a:extLst>
        </xdr:cNvPr>
        <xdr:cNvSpPr/>
      </xdr:nvSpPr>
      <xdr:spPr>
        <a:xfrm>
          <a:off x="18892299"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B80D3CBB-6674-4720-AF9E-7EA4F90F728B}"/>
            </a:ext>
          </a:extLst>
        </xdr:cNvPr>
        <xdr:cNvSpPr/>
      </xdr:nvSpPr>
      <xdr:spPr>
        <a:xfrm>
          <a:off x="18892299"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51C381AA-30B3-4AF6-A955-9516C9235AFD}"/>
            </a:ext>
          </a:extLst>
        </xdr:cNvPr>
        <xdr:cNvSpPr/>
      </xdr:nvSpPr>
      <xdr:spPr>
        <a:xfrm>
          <a:off x="16793155" y="8414026"/>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5A2F191F-ABCA-42E5-B4D0-DBE0774652B9}"/>
            </a:ext>
          </a:extLst>
        </xdr:cNvPr>
        <xdr:cNvSpPr txBox="1"/>
      </xdr:nvSpPr>
      <xdr:spPr>
        <a:xfrm>
          <a:off x="16770626" y="82200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95C0F0C1-9078-4373-AB9C-7C57179C5A1F}"/>
            </a:ext>
          </a:extLst>
        </xdr:cNvPr>
        <xdr:cNvCxnSpPr/>
      </xdr:nvCxnSpPr>
      <xdr:spPr>
        <a:xfrm>
          <a:off x="16793155" y="1074524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44EAEFC2-A4AF-4C31-A31B-62182CD08C47}"/>
            </a:ext>
          </a:extLst>
        </xdr:cNvPr>
        <xdr:cNvCxnSpPr/>
      </xdr:nvCxnSpPr>
      <xdr:spPr>
        <a:xfrm>
          <a:off x="16793155" y="1035729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632C5D7C-7D6A-4062-ACC3-A5C9019E4AE5}"/>
            </a:ext>
          </a:extLst>
        </xdr:cNvPr>
        <xdr:cNvSpPr txBox="1"/>
      </xdr:nvSpPr>
      <xdr:spPr>
        <a:xfrm>
          <a:off x="16575511" y="1021159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3A845EBB-B6E0-4C15-9ED3-2E4C2CC738AE}"/>
            </a:ext>
          </a:extLst>
        </xdr:cNvPr>
        <xdr:cNvCxnSpPr/>
      </xdr:nvCxnSpPr>
      <xdr:spPr>
        <a:xfrm>
          <a:off x="16793155" y="996933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27DCD9E3-0CB5-4F3D-B139-D7423AC8C7AC}"/>
            </a:ext>
          </a:extLst>
        </xdr:cNvPr>
        <xdr:cNvSpPr txBox="1"/>
      </xdr:nvSpPr>
      <xdr:spPr>
        <a:xfrm>
          <a:off x="16308570" y="982363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9D7746EF-6CCA-4869-B47A-81EFDD4C7814}"/>
            </a:ext>
          </a:extLst>
        </xdr:cNvPr>
        <xdr:cNvCxnSpPr/>
      </xdr:nvCxnSpPr>
      <xdr:spPr>
        <a:xfrm>
          <a:off x="16793155" y="957789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239ED02A-7E29-4EC3-BEA8-40EB5F849396}"/>
            </a:ext>
          </a:extLst>
        </xdr:cNvPr>
        <xdr:cNvSpPr txBox="1"/>
      </xdr:nvSpPr>
      <xdr:spPr>
        <a:xfrm>
          <a:off x="16308570" y="9432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E96EA5AB-D5A3-42A1-95BF-4C04981AC520}"/>
            </a:ext>
          </a:extLst>
        </xdr:cNvPr>
        <xdr:cNvCxnSpPr/>
      </xdr:nvCxnSpPr>
      <xdr:spPr>
        <a:xfrm>
          <a:off x="16793155" y="918994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89895561-DF06-402B-BEC7-B53160D63C9F}"/>
            </a:ext>
          </a:extLst>
        </xdr:cNvPr>
        <xdr:cNvSpPr txBox="1"/>
      </xdr:nvSpPr>
      <xdr:spPr>
        <a:xfrm>
          <a:off x="16308570" y="90442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4D08541B-FBC2-4CCC-B498-F64AE9718148}"/>
            </a:ext>
          </a:extLst>
        </xdr:cNvPr>
        <xdr:cNvCxnSpPr/>
      </xdr:nvCxnSpPr>
      <xdr:spPr>
        <a:xfrm>
          <a:off x="16793155" y="880198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F21B416C-0089-4429-B463-51F7A6125F33}"/>
            </a:ext>
          </a:extLst>
        </xdr:cNvPr>
        <xdr:cNvSpPr txBox="1"/>
      </xdr:nvSpPr>
      <xdr:spPr>
        <a:xfrm>
          <a:off x="16308570" y="8656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5C9166DF-9ADA-493B-9162-BB47CDD93E75}"/>
            </a:ext>
          </a:extLst>
        </xdr:cNvPr>
        <xdr:cNvCxnSpPr/>
      </xdr:nvCxnSpPr>
      <xdr:spPr>
        <a:xfrm>
          <a:off x="16793155" y="841402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C015D8B0-F103-4704-A289-9B6F1131D306}"/>
            </a:ext>
          </a:extLst>
        </xdr:cNvPr>
        <xdr:cNvSpPr txBox="1"/>
      </xdr:nvSpPr>
      <xdr:spPr>
        <a:xfrm>
          <a:off x="16308570" y="82683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627447A7-7BAE-4ABF-924B-7709F5A0902A}"/>
            </a:ext>
          </a:extLst>
        </xdr:cNvPr>
        <xdr:cNvSpPr/>
      </xdr:nvSpPr>
      <xdr:spPr>
        <a:xfrm>
          <a:off x="16793155" y="8414026"/>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AFFF0F33-0604-47F7-BF86-4F192D0816CC}"/>
            </a:ext>
          </a:extLst>
        </xdr:cNvPr>
        <xdr:cNvCxnSpPr/>
      </xdr:nvCxnSpPr>
      <xdr:spPr>
        <a:xfrm flipV="1">
          <a:off x="20353324" y="9023928"/>
          <a:ext cx="1269" cy="1333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623A1179-4D0E-4A16-A83A-F9BFF8406BD8}"/>
            </a:ext>
          </a:extLst>
        </xdr:cNvPr>
        <xdr:cNvSpPr txBox="1"/>
      </xdr:nvSpPr>
      <xdr:spPr>
        <a:xfrm>
          <a:off x="20406029" y="103611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9E9C67BE-F442-4AAA-AA7F-B7C11B0ED34D}"/>
            </a:ext>
          </a:extLst>
        </xdr:cNvPr>
        <xdr:cNvCxnSpPr/>
      </xdr:nvCxnSpPr>
      <xdr:spPr>
        <a:xfrm>
          <a:off x="20281900" y="1035729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4" name="貸付金最大値テキスト">
          <a:extLst>
            <a:ext uri="{FF2B5EF4-FFF2-40B4-BE49-F238E27FC236}">
              <a16:creationId xmlns:a16="http://schemas.microsoft.com/office/drawing/2014/main" id="{CACA2785-EF93-4428-9BD2-57DDBB1F2203}"/>
            </a:ext>
          </a:extLst>
        </xdr:cNvPr>
        <xdr:cNvSpPr txBox="1"/>
      </xdr:nvSpPr>
      <xdr:spPr>
        <a:xfrm>
          <a:off x="20406029" y="879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5" name="直線コネクタ 794">
          <a:extLst>
            <a:ext uri="{FF2B5EF4-FFF2-40B4-BE49-F238E27FC236}">
              <a16:creationId xmlns:a16="http://schemas.microsoft.com/office/drawing/2014/main" id="{420DA5A9-9EB7-49D0-B672-03B49FD12BA7}"/>
            </a:ext>
          </a:extLst>
        </xdr:cNvPr>
        <xdr:cNvCxnSpPr/>
      </xdr:nvCxnSpPr>
      <xdr:spPr>
        <a:xfrm>
          <a:off x="20281900" y="902392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93370</xdr:rowOff>
    </xdr:from>
    <xdr:to>
      <xdr:col>116</xdr:col>
      <xdr:colOff>63500</xdr:colOff>
      <xdr:row>56</xdr:row>
      <xdr:rowOff>119469</xdr:rowOff>
    </xdr:to>
    <xdr:cxnSp macro="">
      <xdr:nvCxnSpPr>
        <xdr:cNvPr id="796" name="直線コネクタ 795">
          <a:extLst>
            <a:ext uri="{FF2B5EF4-FFF2-40B4-BE49-F238E27FC236}">
              <a16:creationId xmlns:a16="http://schemas.microsoft.com/office/drawing/2014/main" id="{A293BCAE-6C3D-4ECB-8973-BD5B0E0F7900}"/>
            </a:ext>
          </a:extLst>
        </xdr:cNvPr>
        <xdr:cNvCxnSpPr/>
      </xdr:nvCxnSpPr>
      <xdr:spPr>
        <a:xfrm flipV="1">
          <a:off x="19594885" y="9881426"/>
          <a:ext cx="760344"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7" name="貸付金平均値テキスト">
          <a:extLst>
            <a:ext uri="{FF2B5EF4-FFF2-40B4-BE49-F238E27FC236}">
              <a16:creationId xmlns:a16="http://schemas.microsoft.com/office/drawing/2014/main" id="{665382C6-3271-4FAE-9540-2ACC2E7C8B0B}"/>
            </a:ext>
          </a:extLst>
        </xdr:cNvPr>
        <xdr:cNvSpPr txBox="1"/>
      </xdr:nvSpPr>
      <xdr:spPr>
        <a:xfrm>
          <a:off x="20406029" y="10065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8" name="フローチャート: 判断 797">
          <a:extLst>
            <a:ext uri="{FF2B5EF4-FFF2-40B4-BE49-F238E27FC236}">
              <a16:creationId xmlns:a16="http://schemas.microsoft.com/office/drawing/2014/main" id="{575C8292-310B-434F-B029-E0B2671FC830}"/>
            </a:ext>
          </a:extLst>
        </xdr:cNvPr>
        <xdr:cNvSpPr/>
      </xdr:nvSpPr>
      <xdr:spPr>
        <a:xfrm>
          <a:off x="20304429" y="1008659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119469</xdr:rowOff>
    </xdr:from>
    <xdr:to>
      <xdr:col>111</xdr:col>
      <xdr:colOff>177800</xdr:colOff>
      <xdr:row>56</xdr:row>
      <xdr:rowOff>123203</xdr:rowOff>
    </xdr:to>
    <xdr:cxnSp macro="">
      <xdr:nvCxnSpPr>
        <xdr:cNvPr id="799" name="直線コネクタ 798">
          <a:extLst>
            <a:ext uri="{FF2B5EF4-FFF2-40B4-BE49-F238E27FC236}">
              <a16:creationId xmlns:a16="http://schemas.microsoft.com/office/drawing/2014/main" id="{FABC44BD-CDC3-4613-8175-69D8BA44733A}"/>
            </a:ext>
          </a:extLst>
        </xdr:cNvPr>
        <xdr:cNvCxnSpPr/>
      </xdr:nvCxnSpPr>
      <xdr:spPr>
        <a:xfrm flipV="1">
          <a:off x="18768170" y="9907525"/>
          <a:ext cx="826715"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0" name="フローチャート: 判断 799">
          <a:extLst>
            <a:ext uri="{FF2B5EF4-FFF2-40B4-BE49-F238E27FC236}">
              <a16:creationId xmlns:a16="http://schemas.microsoft.com/office/drawing/2014/main" id="{56D77D5B-3099-4EF6-9114-21DD55D8A2BB}"/>
            </a:ext>
          </a:extLst>
        </xdr:cNvPr>
        <xdr:cNvSpPr/>
      </xdr:nvSpPr>
      <xdr:spPr>
        <a:xfrm>
          <a:off x="19544085" y="10101224"/>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1" name="テキスト ボックス 800">
          <a:extLst>
            <a:ext uri="{FF2B5EF4-FFF2-40B4-BE49-F238E27FC236}">
              <a16:creationId xmlns:a16="http://schemas.microsoft.com/office/drawing/2014/main" id="{2C484F0B-E76B-45B8-8CA9-6FA36EE9B485}"/>
            </a:ext>
          </a:extLst>
        </xdr:cNvPr>
        <xdr:cNvSpPr txBox="1"/>
      </xdr:nvSpPr>
      <xdr:spPr>
        <a:xfrm>
          <a:off x="19375585" y="101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123203</xdr:rowOff>
    </xdr:from>
    <xdr:to>
      <xdr:col>107</xdr:col>
      <xdr:colOff>50800</xdr:colOff>
      <xdr:row>56</xdr:row>
      <xdr:rowOff>133376</xdr:rowOff>
    </xdr:to>
    <xdr:cxnSp macro="">
      <xdr:nvCxnSpPr>
        <xdr:cNvPr id="802" name="直線コネクタ 801">
          <a:extLst>
            <a:ext uri="{FF2B5EF4-FFF2-40B4-BE49-F238E27FC236}">
              <a16:creationId xmlns:a16="http://schemas.microsoft.com/office/drawing/2014/main" id="{1DD78F79-DD6E-472C-832F-2C652FFCDC82}"/>
            </a:ext>
          </a:extLst>
        </xdr:cNvPr>
        <xdr:cNvCxnSpPr/>
      </xdr:nvCxnSpPr>
      <xdr:spPr>
        <a:xfrm flipV="1">
          <a:off x="17957027" y="9911259"/>
          <a:ext cx="811143"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3" name="フローチャート: 判断 802">
          <a:extLst>
            <a:ext uri="{FF2B5EF4-FFF2-40B4-BE49-F238E27FC236}">
              <a16:creationId xmlns:a16="http://schemas.microsoft.com/office/drawing/2014/main" id="{5F4017A4-59D3-402E-BF2B-41D905A44B71}"/>
            </a:ext>
          </a:extLst>
        </xdr:cNvPr>
        <xdr:cNvSpPr/>
      </xdr:nvSpPr>
      <xdr:spPr>
        <a:xfrm>
          <a:off x="18717370" y="1006929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4" name="テキスト ボックス 803">
          <a:extLst>
            <a:ext uri="{FF2B5EF4-FFF2-40B4-BE49-F238E27FC236}">
              <a16:creationId xmlns:a16="http://schemas.microsoft.com/office/drawing/2014/main" id="{8F928947-6167-49EF-AA7A-172B3A507D4A}"/>
            </a:ext>
          </a:extLst>
        </xdr:cNvPr>
        <xdr:cNvSpPr txBox="1"/>
      </xdr:nvSpPr>
      <xdr:spPr>
        <a:xfrm>
          <a:off x="18548870" y="1016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152426</xdr:rowOff>
    </xdr:from>
    <xdr:to>
      <xdr:col>102</xdr:col>
      <xdr:colOff>114300</xdr:colOff>
      <xdr:row>56</xdr:row>
      <xdr:rowOff>133376</xdr:rowOff>
    </xdr:to>
    <xdr:cxnSp macro="">
      <xdr:nvCxnSpPr>
        <xdr:cNvPr id="805" name="直線コネクタ 804">
          <a:extLst>
            <a:ext uri="{FF2B5EF4-FFF2-40B4-BE49-F238E27FC236}">
              <a16:creationId xmlns:a16="http://schemas.microsoft.com/office/drawing/2014/main" id="{B6D5D13F-8FEB-4829-B6DF-9F7B8A7E2F0E}"/>
            </a:ext>
          </a:extLst>
        </xdr:cNvPr>
        <xdr:cNvCxnSpPr/>
      </xdr:nvCxnSpPr>
      <xdr:spPr>
        <a:xfrm>
          <a:off x="17145883" y="9765553"/>
          <a:ext cx="811144" cy="15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6" name="フローチャート: 判断 805">
          <a:extLst>
            <a:ext uri="{FF2B5EF4-FFF2-40B4-BE49-F238E27FC236}">
              <a16:creationId xmlns:a16="http://schemas.microsoft.com/office/drawing/2014/main" id="{1CFA34B9-B385-4FDB-B8AC-D41860E23E54}"/>
            </a:ext>
          </a:extLst>
        </xdr:cNvPr>
        <xdr:cNvSpPr/>
      </xdr:nvSpPr>
      <xdr:spPr>
        <a:xfrm>
          <a:off x="17906227" y="1007306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7" name="テキスト ボックス 806">
          <a:extLst>
            <a:ext uri="{FF2B5EF4-FFF2-40B4-BE49-F238E27FC236}">
              <a16:creationId xmlns:a16="http://schemas.microsoft.com/office/drawing/2014/main" id="{DED5E4BF-E7AF-488C-9D0F-2CB6D0C43953}"/>
            </a:ext>
          </a:extLst>
        </xdr:cNvPr>
        <xdr:cNvSpPr txBox="1"/>
      </xdr:nvSpPr>
      <xdr:spPr>
        <a:xfrm>
          <a:off x="17737726" y="1016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8" name="フローチャート: 判断 807">
          <a:extLst>
            <a:ext uri="{FF2B5EF4-FFF2-40B4-BE49-F238E27FC236}">
              <a16:creationId xmlns:a16="http://schemas.microsoft.com/office/drawing/2014/main" id="{63777E7F-4071-4C76-89F3-E46E853B4D5C}"/>
            </a:ext>
          </a:extLst>
        </xdr:cNvPr>
        <xdr:cNvSpPr/>
      </xdr:nvSpPr>
      <xdr:spPr>
        <a:xfrm>
          <a:off x="17095083" y="10110825"/>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09" name="テキスト ボックス 808">
          <a:extLst>
            <a:ext uri="{FF2B5EF4-FFF2-40B4-BE49-F238E27FC236}">
              <a16:creationId xmlns:a16="http://schemas.microsoft.com/office/drawing/2014/main" id="{B115C463-C441-4563-A1A9-062713FB143E}"/>
            </a:ext>
          </a:extLst>
        </xdr:cNvPr>
        <xdr:cNvSpPr txBox="1"/>
      </xdr:nvSpPr>
      <xdr:spPr>
        <a:xfrm>
          <a:off x="16926583" y="1020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434E151B-3716-48BD-9043-EACE72AC7FD2}"/>
            </a:ext>
          </a:extLst>
        </xdr:cNvPr>
        <xdr:cNvSpPr txBox="1"/>
      </xdr:nvSpPr>
      <xdr:spPr>
        <a:xfrm>
          <a:off x="20180300"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F7CA74A-65AC-45D0-A076-1FF56FC1B296}"/>
            </a:ext>
          </a:extLst>
        </xdr:cNvPr>
        <xdr:cNvSpPr txBox="1"/>
      </xdr:nvSpPr>
      <xdr:spPr>
        <a:xfrm>
          <a:off x="19419957"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1F15168-132B-45FF-A3C5-FBFB6BE61554}"/>
            </a:ext>
          </a:extLst>
        </xdr:cNvPr>
        <xdr:cNvSpPr txBox="1"/>
      </xdr:nvSpPr>
      <xdr:spPr>
        <a:xfrm>
          <a:off x="18593242"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857219E4-3621-4D79-ACF6-8A7DD41BE628}"/>
            </a:ext>
          </a:extLst>
        </xdr:cNvPr>
        <xdr:cNvSpPr txBox="1"/>
      </xdr:nvSpPr>
      <xdr:spPr>
        <a:xfrm>
          <a:off x="17782098"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FD6E16F-C48D-40CB-B79E-D8FCF0F935D5}"/>
            </a:ext>
          </a:extLst>
        </xdr:cNvPr>
        <xdr:cNvSpPr txBox="1"/>
      </xdr:nvSpPr>
      <xdr:spPr>
        <a:xfrm>
          <a:off x="16970955"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42570</xdr:rowOff>
    </xdr:from>
    <xdr:to>
      <xdr:col>116</xdr:col>
      <xdr:colOff>114300</xdr:colOff>
      <xdr:row>56</xdr:row>
      <xdr:rowOff>144170</xdr:rowOff>
    </xdr:to>
    <xdr:sp macro="" textlink="">
      <xdr:nvSpPr>
        <xdr:cNvPr id="815" name="楕円 814">
          <a:extLst>
            <a:ext uri="{FF2B5EF4-FFF2-40B4-BE49-F238E27FC236}">
              <a16:creationId xmlns:a16="http://schemas.microsoft.com/office/drawing/2014/main" id="{2B48CCDF-2434-49B2-880E-958298B22E6F}"/>
            </a:ext>
          </a:extLst>
        </xdr:cNvPr>
        <xdr:cNvSpPr/>
      </xdr:nvSpPr>
      <xdr:spPr>
        <a:xfrm>
          <a:off x="20304429" y="983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65447</xdr:rowOff>
    </xdr:from>
    <xdr:ext cx="534377" cy="259045"/>
    <xdr:sp macro="" textlink="">
      <xdr:nvSpPr>
        <xdr:cNvPr id="816" name="貸付金該当値テキスト">
          <a:extLst>
            <a:ext uri="{FF2B5EF4-FFF2-40B4-BE49-F238E27FC236}">
              <a16:creationId xmlns:a16="http://schemas.microsoft.com/office/drawing/2014/main" id="{39DEBD94-64D9-49C7-B498-FD7120C2898B}"/>
            </a:ext>
          </a:extLst>
        </xdr:cNvPr>
        <xdr:cNvSpPr txBox="1"/>
      </xdr:nvSpPr>
      <xdr:spPr>
        <a:xfrm>
          <a:off x="20406029" y="967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68669</xdr:rowOff>
    </xdr:from>
    <xdr:to>
      <xdr:col>112</xdr:col>
      <xdr:colOff>38100</xdr:colOff>
      <xdr:row>56</xdr:row>
      <xdr:rowOff>170269</xdr:rowOff>
    </xdr:to>
    <xdr:sp macro="" textlink="">
      <xdr:nvSpPr>
        <xdr:cNvPr id="817" name="楕円 816">
          <a:extLst>
            <a:ext uri="{FF2B5EF4-FFF2-40B4-BE49-F238E27FC236}">
              <a16:creationId xmlns:a16="http://schemas.microsoft.com/office/drawing/2014/main" id="{F9E804D4-38DF-40D8-BE0F-34F0F567FB3A}"/>
            </a:ext>
          </a:extLst>
        </xdr:cNvPr>
        <xdr:cNvSpPr/>
      </xdr:nvSpPr>
      <xdr:spPr>
        <a:xfrm>
          <a:off x="19544085" y="985672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15346</xdr:rowOff>
    </xdr:from>
    <xdr:ext cx="534377" cy="259045"/>
    <xdr:sp macro="" textlink="">
      <xdr:nvSpPr>
        <xdr:cNvPr id="818" name="テキスト ボックス 817">
          <a:extLst>
            <a:ext uri="{FF2B5EF4-FFF2-40B4-BE49-F238E27FC236}">
              <a16:creationId xmlns:a16="http://schemas.microsoft.com/office/drawing/2014/main" id="{ABBF950F-4AA8-425C-B736-C6787E38D9CC}"/>
            </a:ext>
          </a:extLst>
        </xdr:cNvPr>
        <xdr:cNvSpPr txBox="1"/>
      </xdr:nvSpPr>
      <xdr:spPr>
        <a:xfrm>
          <a:off x="19343268" y="962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72403</xdr:rowOff>
    </xdr:from>
    <xdr:to>
      <xdr:col>107</xdr:col>
      <xdr:colOff>101600</xdr:colOff>
      <xdr:row>57</xdr:row>
      <xdr:rowOff>2553</xdr:rowOff>
    </xdr:to>
    <xdr:sp macro="" textlink="">
      <xdr:nvSpPr>
        <xdr:cNvPr id="819" name="楕円 818">
          <a:extLst>
            <a:ext uri="{FF2B5EF4-FFF2-40B4-BE49-F238E27FC236}">
              <a16:creationId xmlns:a16="http://schemas.microsoft.com/office/drawing/2014/main" id="{496203CE-F3A8-4FB6-8811-D86EB052543C}"/>
            </a:ext>
          </a:extLst>
        </xdr:cNvPr>
        <xdr:cNvSpPr/>
      </xdr:nvSpPr>
      <xdr:spPr>
        <a:xfrm>
          <a:off x="18717370" y="9860459"/>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19080</xdr:rowOff>
    </xdr:from>
    <xdr:ext cx="534377" cy="259045"/>
    <xdr:sp macro="" textlink="">
      <xdr:nvSpPr>
        <xdr:cNvPr id="820" name="テキスト ボックス 819">
          <a:extLst>
            <a:ext uri="{FF2B5EF4-FFF2-40B4-BE49-F238E27FC236}">
              <a16:creationId xmlns:a16="http://schemas.microsoft.com/office/drawing/2014/main" id="{C0F53D66-A221-4375-9FE2-65DD4BC2D8EA}"/>
            </a:ext>
          </a:extLst>
        </xdr:cNvPr>
        <xdr:cNvSpPr txBox="1"/>
      </xdr:nvSpPr>
      <xdr:spPr>
        <a:xfrm>
          <a:off x="18532124" y="96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82576</xdr:rowOff>
    </xdr:from>
    <xdr:to>
      <xdr:col>102</xdr:col>
      <xdr:colOff>165100</xdr:colOff>
      <xdr:row>57</xdr:row>
      <xdr:rowOff>12726</xdr:rowOff>
    </xdr:to>
    <xdr:sp macro="" textlink="">
      <xdr:nvSpPr>
        <xdr:cNvPr id="821" name="楕円 820">
          <a:extLst>
            <a:ext uri="{FF2B5EF4-FFF2-40B4-BE49-F238E27FC236}">
              <a16:creationId xmlns:a16="http://schemas.microsoft.com/office/drawing/2014/main" id="{A8C75CE8-6528-4C35-9756-6D47872DA5B1}"/>
            </a:ext>
          </a:extLst>
        </xdr:cNvPr>
        <xdr:cNvSpPr/>
      </xdr:nvSpPr>
      <xdr:spPr>
        <a:xfrm>
          <a:off x="17906227" y="987063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29253</xdr:rowOff>
    </xdr:from>
    <xdr:ext cx="534377" cy="259045"/>
    <xdr:sp macro="" textlink="">
      <xdr:nvSpPr>
        <xdr:cNvPr id="822" name="テキスト ボックス 821">
          <a:extLst>
            <a:ext uri="{FF2B5EF4-FFF2-40B4-BE49-F238E27FC236}">
              <a16:creationId xmlns:a16="http://schemas.microsoft.com/office/drawing/2014/main" id="{865182EA-268A-42EF-B9ED-4E4251A68E6B}"/>
            </a:ext>
          </a:extLst>
        </xdr:cNvPr>
        <xdr:cNvSpPr txBox="1"/>
      </xdr:nvSpPr>
      <xdr:spPr>
        <a:xfrm>
          <a:off x="17705409" y="96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101626</xdr:rowOff>
    </xdr:from>
    <xdr:to>
      <xdr:col>98</xdr:col>
      <xdr:colOff>38100</xdr:colOff>
      <xdr:row>56</xdr:row>
      <xdr:rowOff>31776</xdr:rowOff>
    </xdr:to>
    <xdr:sp macro="" textlink="">
      <xdr:nvSpPr>
        <xdr:cNvPr id="823" name="楕円 822">
          <a:extLst>
            <a:ext uri="{FF2B5EF4-FFF2-40B4-BE49-F238E27FC236}">
              <a16:creationId xmlns:a16="http://schemas.microsoft.com/office/drawing/2014/main" id="{B7489FB3-4C9A-47E5-96F8-D552200C354A}"/>
            </a:ext>
          </a:extLst>
        </xdr:cNvPr>
        <xdr:cNvSpPr/>
      </xdr:nvSpPr>
      <xdr:spPr>
        <a:xfrm>
          <a:off x="17095083" y="9714753"/>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48303</xdr:rowOff>
    </xdr:from>
    <xdr:ext cx="534377" cy="259045"/>
    <xdr:sp macro="" textlink="">
      <xdr:nvSpPr>
        <xdr:cNvPr id="824" name="テキスト ボックス 823">
          <a:extLst>
            <a:ext uri="{FF2B5EF4-FFF2-40B4-BE49-F238E27FC236}">
              <a16:creationId xmlns:a16="http://schemas.microsoft.com/office/drawing/2014/main" id="{D92054E9-541B-41F1-B89F-15A3584EDACD}"/>
            </a:ext>
          </a:extLst>
        </xdr:cNvPr>
        <xdr:cNvSpPr txBox="1"/>
      </xdr:nvSpPr>
      <xdr:spPr>
        <a:xfrm>
          <a:off x="16894266" y="948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B71055A5-053E-46DC-B4C0-54A0C4C3543C}"/>
            </a:ext>
          </a:extLst>
        </xdr:cNvPr>
        <xdr:cNvSpPr/>
      </xdr:nvSpPr>
      <xdr:spPr>
        <a:xfrm>
          <a:off x="16793155" y="11069707"/>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6DB8C08E-8E0C-4FF1-9931-6D556D459ABD}"/>
            </a:ext>
          </a:extLst>
        </xdr:cNvPr>
        <xdr:cNvSpPr/>
      </xdr:nvSpPr>
      <xdr:spPr>
        <a:xfrm>
          <a:off x="16920155" y="11419564"/>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FA5CAA3E-3B54-4583-AC33-686E4A855EC5}"/>
            </a:ext>
          </a:extLst>
        </xdr:cNvPr>
        <xdr:cNvSpPr/>
      </xdr:nvSpPr>
      <xdr:spPr>
        <a:xfrm>
          <a:off x="16920155" y="11626243"/>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B0BD8F5E-5E4F-4BFE-89C6-10647E27C505}"/>
            </a:ext>
          </a:extLst>
        </xdr:cNvPr>
        <xdr:cNvSpPr/>
      </xdr:nvSpPr>
      <xdr:spPr>
        <a:xfrm>
          <a:off x="17842727"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81C67B35-48F5-40D6-96C9-295CC4C50A68}"/>
            </a:ext>
          </a:extLst>
        </xdr:cNvPr>
        <xdr:cNvSpPr/>
      </xdr:nvSpPr>
      <xdr:spPr>
        <a:xfrm>
          <a:off x="17842727"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4AF84FD2-1A1C-4868-9FEF-94CC11DBF8D7}"/>
            </a:ext>
          </a:extLst>
        </xdr:cNvPr>
        <xdr:cNvSpPr/>
      </xdr:nvSpPr>
      <xdr:spPr>
        <a:xfrm>
          <a:off x="18892299"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F5121C66-9E1B-41EC-98CD-5D613149DDD6}"/>
            </a:ext>
          </a:extLst>
        </xdr:cNvPr>
        <xdr:cNvSpPr/>
      </xdr:nvSpPr>
      <xdr:spPr>
        <a:xfrm>
          <a:off x="18892299"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1A8F6F26-A464-4F3A-8767-8655088A7826}"/>
            </a:ext>
          </a:extLst>
        </xdr:cNvPr>
        <xdr:cNvSpPr/>
      </xdr:nvSpPr>
      <xdr:spPr>
        <a:xfrm>
          <a:off x="16793155" y="11912600"/>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B1262FE5-B433-4A62-81C9-F2DAC2BECF26}"/>
            </a:ext>
          </a:extLst>
        </xdr:cNvPr>
        <xdr:cNvSpPr txBox="1"/>
      </xdr:nvSpPr>
      <xdr:spPr>
        <a:xfrm>
          <a:off x="16770626" y="1171862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1552CABD-DA6F-4F85-9035-409867C6F6C0}"/>
            </a:ext>
          </a:extLst>
        </xdr:cNvPr>
        <xdr:cNvCxnSpPr/>
      </xdr:nvCxnSpPr>
      <xdr:spPr>
        <a:xfrm>
          <a:off x="16793155" y="1424382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A6495520-14E1-4452-9AB6-5280D7021D1C}"/>
            </a:ext>
          </a:extLst>
        </xdr:cNvPr>
        <xdr:cNvSpPr txBox="1"/>
      </xdr:nvSpPr>
      <xdr:spPr>
        <a:xfrm>
          <a:off x="16575511" y="1409812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A8A30CD7-24E1-4E61-BDFF-7B911EAC4AF2}"/>
            </a:ext>
          </a:extLst>
        </xdr:cNvPr>
        <xdr:cNvCxnSpPr/>
      </xdr:nvCxnSpPr>
      <xdr:spPr>
        <a:xfrm>
          <a:off x="16793155" y="1385586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EC1EDECA-1997-4ACD-AD49-279B565E1E24}"/>
            </a:ext>
          </a:extLst>
        </xdr:cNvPr>
        <xdr:cNvSpPr txBox="1"/>
      </xdr:nvSpPr>
      <xdr:spPr>
        <a:xfrm>
          <a:off x="16308570" y="1371016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F7C72E1D-6BD9-40DB-9B42-E78662E8F303}"/>
            </a:ext>
          </a:extLst>
        </xdr:cNvPr>
        <xdr:cNvCxnSpPr/>
      </xdr:nvCxnSpPr>
      <xdr:spPr>
        <a:xfrm>
          <a:off x="16793155" y="1346790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E0750163-660B-425E-B9FF-682E609065DD}"/>
            </a:ext>
          </a:extLst>
        </xdr:cNvPr>
        <xdr:cNvSpPr txBox="1"/>
      </xdr:nvSpPr>
      <xdr:spPr>
        <a:xfrm>
          <a:off x="16308570" y="133222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AEADA3CF-76D2-4D17-A6FF-F90D3360DA1B}"/>
            </a:ext>
          </a:extLst>
        </xdr:cNvPr>
        <xdr:cNvCxnSpPr/>
      </xdr:nvCxnSpPr>
      <xdr:spPr>
        <a:xfrm>
          <a:off x="16793155" y="1307647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A23AB017-0FDA-4B6E-B59A-B7DE2FB321B1}"/>
            </a:ext>
          </a:extLst>
        </xdr:cNvPr>
        <xdr:cNvSpPr txBox="1"/>
      </xdr:nvSpPr>
      <xdr:spPr>
        <a:xfrm>
          <a:off x="16308570" y="129307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D15A1F6B-5671-4B7A-B706-7592857DEB89}"/>
            </a:ext>
          </a:extLst>
        </xdr:cNvPr>
        <xdr:cNvCxnSpPr/>
      </xdr:nvCxnSpPr>
      <xdr:spPr>
        <a:xfrm>
          <a:off x="16793155" y="1268851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B150F600-EA1C-487D-8EC4-348CB7AEA8C1}"/>
            </a:ext>
          </a:extLst>
        </xdr:cNvPr>
        <xdr:cNvSpPr txBox="1"/>
      </xdr:nvSpPr>
      <xdr:spPr>
        <a:xfrm>
          <a:off x="16308570" y="125428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224C9F02-151F-43F1-934D-019A721B4C3C}"/>
            </a:ext>
          </a:extLst>
        </xdr:cNvPr>
        <xdr:cNvCxnSpPr/>
      </xdr:nvCxnSpPr>
      <xdr:spPr>
        <a:xfrm>
          <a:off x="16793155" y="1230055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DD5F4D88-CB75-44BE-9741-5EC5734BAE41}"/>
            </a:ext>
          </a:extLst>
        </xdr:cNvPr>
        <xdr:cNvSpPr txBox="1"/>
      </xdr:nvSpPr>
      <xdr:spPr>
        <a:xfrm>
          <a:off x="16260021" y="121548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D140C2F-BEAF-479A-AB00-1A49B879B155}"/>
            </a:ext>
          </a:extLst>
        </xdr:cNvPr>
        <xdr:cNvCxnSpPr/>
      </xdr:nvCxnSpPr>
      <xdr:spPr>
        <a:xfrm>
          <a:off x="16793155" y="1191260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29DC7BBF-B038-4E2E-B347-70899A04540D}"/>
            </a:ext>
          </a:extLst>
        </xdr:cNvPr>
        <xdr:cNvSpPr txBox="1"/>
      </xdr:nvSpPr>
      <xdr:spPr>
        <a:xfrm>
          <a:off x="16260021" y="117668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41AA0B55-5AC9-48C0-86BA-A13DF0734CC3}"/>
            </a:ext>
          </a:extLst>
        </xdr:cNvPr>
        <xdr:cNvSpPr/>
      </xdr:nvSpPr>
      <xdr:spPr>
        <a:xfrm>
          <a:off x="16793155" y="11912600"/>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9" name="直線コネクタ 848">
          <a:extLst>
            <a:ext uri="{FF2B5EF4-FFF2-40B4-BE49-F238E27FC236}">
              <a16:creationId xmlns:a16="http://schemas.microsoft.com/office/drawing/2014/main" id="{A0F1305B-2A34-4026-A540-1C0DE97A4114}"/>
            </a:ext>
          </a:extLst>
        </xdr:cNvPr>
        <xdr:cNvCxnSpPr/>
      </xdr:nvCxnSpPr>
      <xdr:spPr>
        <a:xfrm flipV="1">
          <a:off x="20353324" y="12297738"/>
          <a:ext cx="1269" cy="151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0" name="繰出金最小値テキスト">
          <a:extLst>
            <a:ext uri="{FF2B5EF4-FFF2-40B4-BE49-F238E27FC236}">
              <a16:creationId xmlns:a16="http://schemas.microsoft.com/office/drawing/2014/main" id="{04CE7814-A6EE-442C-AEEB-73C29F9464D3}"/>
            </a:ext>
          </a:extLst>
        </xdr:cNvPr>
        <xdr:cNvSpPr txBox="1"/>
      </xdr:nvSpPr>
      <xdr:spPr>
        <a:xfrm>
          <a:off x="20406029" y="138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1" name="直線コネクタ 850">
          <a:extLst>
            <a:ext uri="{FF2B5EF4-FFF2-40B4-BE49-F238E27FC236}">
              <a16:creationId xmlns:a16="http://schemas.microsoft.com/office/drawing/2014/main" id="{97D83FC0-3D44-4FFB-BD83-05965AD188DE}"/>
            </a:ext>
          </a:extLst>
        </xdr:cNvPr>
        <xdr:cNvCxnSpPr/>
      </xdr:nvCxnSpPr>
      <xdr:spPr>
        <a:xfrm>
          <a:off x="20281900" y="1381300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2" name="繰出金最大値テキスト">
          <a:extLst>
            <a:ext uri="{FF2B5EF4-FFF2-40B4-BE49-F238E27FC236}">
              <a16:creationId xmlns:a16="http://schemas.microsoft.com/office/drawing/2014/main" id="{1540D4D6-3D43-415E-B775-A5AFA50DC0B8}"/>
            </a:ext>
          </a:extLst>
        </xdr:cNvPr>
        <xdr:cNvSpPr txBox="1"/>
      </xdr:nvSpPr>
      <xdr:spPr>
        <a:xfrm>
          <a:off x="20406029" y="1206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3" name="直線コネクタ 852">
          <a:extLst>
            <a:ext uri="{FF2B5EF4-FFF2-40B4-BE49-F238E27FC236}">
              <a16:creationId xmlns:a16="http://schemas.microsoft.com/office/drawing/2014/main" id="{12BA0A97-A6E0-48AA-80E2-E1C85EC77605}"/>
            </a:ext>
          </a:extLst>
        </xdr:cNvPr>
        <xdr:cNvCxnSpPr/>
      </xdr:nvCxnSpPr>
      <xdr:spPr>
        <a:xfrm>
          <a:off x="20281900" y="1229773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13322</xdr:rowOff>
    </xdr:from>
    <xdr:to>
      <xdr:col>116</xdr:col>
      <xdr:colOff>63500</xdr:colOff>
      <xdr:row>76</xdr:row>
      <xdr:rowOff>46850</xdr:rowOff>
    </xdr:to>
    <xdr:cxnSp macro="">
      <xdr:nvCxnSpPr>
        <xdr:cNvPr id="854" name="直線コネクタ 853">
          <a:extLst>
            <a:ext uri="{FF2B5EF4-FFF2-40B4-BE49-F238E27FC236}">
              <a16:creationId xmlns:a16="http://schemas.microsoft.com/office/drawing/2014/main" id="{C68C0EEE-17E3-44AA-89A0-E67D6290272E}"/>
            </a:ext>
          </a:extLst>
        </xdr:cNvPr>
        <xdr:cNvCxnSpPr/>
      </xdr:nvCxnSpPr>
      <xdr:spPr>
        <a:xfrm flipV="1">
          <a:off x="19594885" y="13299952"/>
          <a:ext cx="760344"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5" name="繰出金平均値テキスト">
          <a:extLst>
            <a:ext uri="{FF2B5EF4-FFF2-40B4-BE49-F238E27FC236}">
              <a16:creationId xmlns:a16="http://schemas.microsoft.com/office/drawing/2014/main" id="{458FB32A-EB07-4F9D-93FE-519DFC66A238}"/>
            </a:ext>
          </a:extLst>
        </xdr:cNvPr>
        <xdr:cNvSpPr txBox="1"/>
      </xdr:nvSpPr>
      <xdr:spPr>
        <a:xfrm>
          <a:off x="20406029" y="13292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6" name="フローチャート: 判断 855">
          <a:extLst>
            <a:ext uri="{FF2B5EF4-FFF2-40B4-BE49-F238E27FC236}">
              <a16:creationId xmlns:a16="http://schemas.microsoft.com/office/drawing/2014/main" id="{722B8426-ADD9-48B7-9001-A19653AB1606}"/>
            </a:ext>
          </a:extLst>
        </xdr:cNvPr>
        <xdr:cNvSpPr/>
      </xdr:nvSpPr>
      <xdr:spPr>
        <a:xfrm>
          <a:off x="20304429" y="1331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46850</xdr:rowOff>
    </xdr:from>
    <xdr:to>
      <xdr:col>111</xdr:col>
      <xdr:colOff>177800</xdr:colOff>
      <xdr:row>76</xdr:row>
      <xdr:rowOff>82226</xdr:rowOff>
    </xdr:to>
    <xdr:cxnSp macro="">
      <xdr:nvCxnSpPr>
        <xdr:cNvPr id="857" name="直線コネクタ 856">
          <a:extLst>
            <a:ext uri="{FF2B5EF4-FFF2-40B4-BE49-F238E27FC236}">
              <a16:creationId xmlns:a16="http://schemas.microsoft.com/office/drawing/2014/main" id="{C5ACB018-0EBF-4B10-99F1-D45EC7BC1672}"/>
            </a:ext>
          </a:extLst>
        </xdr:cNvPr>
        <xdr:cNvCxnSpPr/>
      </xdr:nvCxnSpPr>
      <xdr:spPr>
        <a:xfrm flipV="1">
          <a:off x="18768170" y="13333480"/>
          <a:ext cx="826715"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8" name="フローチャート: 判断 857">
          <a:extLst>
            <a:ext uri="{FF2B5EF4-FFF2-40B4-BE49-F238E27FC236}">
              <a16:creationId xmlns:a16="http://schemas.microsoft.com/office/drawing/2014/main" id="{326E6DAE-9B15-4FFD-89CF-5C18F9FB4200}"/>
            </a:ext>
          </a:extLst>
        </xdr:cNvPr>
        <xdr:cNvSpPr/>
      </xdr:nvSpPr>
      <xdr:spPr>
        <a:xfrm>
          <a:off x="19544085" y="1332097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9" name="テキスト ボックス 858">
          <a:extLst>
            <a:ext uri="{FF2B5EF4-FFF2-40B4-BE49-F238E27FC236}">
              <a16:creationId xmlns:a16="http://schemas.microsoft.com/office/drawing/2014/main" id="{5FF7A65E-E0AF-40BD-9A9E-4A958AD4ED72}"/>
            </a:ext>
          </a:extLst>
        </xdr:cNvPr>
        <xdr:cNvSpPr txBox="1"/>
      </xdr:nvSpPr>
      <xdr:spPr>
        <a:xfrm>
          <a:off x="19343268" y="1341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82226</xdr:rowOff>
    </xdr:from>
    <xdr:to>
      <xdr:col>107</xdr:col>
      <xdr:colOff>50800</xdr:colOff>
      <xdr:row>76</xdr:row>
      <xdr:rowOff>83274</xdr:rowOff>
    </xdr:to>
    <xdr:cxnSp macro="">
      <xdr:nvCxnSpPr>
        <xdr:cNvPr id="860" name="直線コネクタ 859">
          <a:extLst>
            <a:ext uri="{FF2B5EF4-FFF2-40B4-BE49-F238E27FC236}">
              <a16:creationId xmlns:a16="http://schemas.microsoft.com/office/drawing/2014/main" id="{DA1283F1-3844-4D1E-A638-1CAC98032CBA}"/>
            </a:ext>
          </a:extLst>
        </xdr:cNvPr>
        <xdr:cNvCxnSpPr/>
      </xdr:nvCxnSpPr>
      <xdr:spPr>
        <a:xfrm flipV="1">
          <a:off x="17957027" y="13368856"/>
          <a:ext cx="811143"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1" name="フローチャート: 判断 860">
          <a:extLst>
            <a:ext uri="{FF2B5EF4-FFF2-40B4-BE49-F238E27FC236}">
              <a16:creationId xmlns:a16="http://schemas.microsoft.com/office/drawing/2014/main" id="{B2401131-E795-43CE-A554-31FA87778F7D}"/>
            </a:ext>
          </a:extLst>
        </xdr:cNvPr>
        <xdr:cNvSpPr/>
      </xdr:nvSpPr>
      <xdr:spPr>
        <a:xfrm>
          <a:off x="18717370" y="133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2" name="テキスト ボックス 861">
          <a:extLst>
            <a:ext uri="{FF2B5EF4-FFF2-40B4-BE49-F238E27FC236}">
              <a16:creationId xmlns:a16="http://schemas.microsoft.com/office/drawing/2014/main" id="{E344E673-E761-4219-B642-76AB7EC63163}"/>
            </a:ext>
          </a:extLst>
        </xdr:cNvPr>
        <xdr:cNvSpPr txBox="1"/>
      </xdr:nvSpPr>
      <xdr:spPr>
        <a:xfrm>
          <a:off x="18532124" y="134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164579</xdr:rowOff>
    </xdr:from>
    <xdr:to>
      <xdr:col>102</xdr:col>
      <xdr:colOff>114300</xdr:colOff>
      <xdr:row>76</xdr:row>
      <xdr:rowOff>83274</xdr:rowOff>
    </xdr:to>
    <xdr:cxnSp macro="">
      <xdr:nvCxnSpPr>
        <xdr:cNvPr id="863" name="直線コネクタ 862">
          <a:extLst>
            <a:ext uri="{FF2B5EF4-FFF2-40B4-BE49-F238E27FC236}">
              <a16:creationId xmlns:a16="http://schemas.microsoft.com/office/drawing/2014/main" id="{57A37377-E1AC-4E89-B66E-ED2B2BA82920}"/>
            </a:ext>
          </a:extLst>
        </xdr:cNvPr>
        <xdr:cNvCxnSpPr/>
      </xdr:nvCxnSpPr>
      <xdr:spPr>
        <a:xfrm>
          <a:off x="17145883" y="13101351"/>
          <a:ext cx="811144" cy="26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4" name="フローチャート: 判断 863">
          <a:extLst>
            <a:ext uri="{FF2B5EF4-FFF2-40B4-BE49-F238E27FC236}">
              <a16:creationId xmlns:a16="http://schemas.microsoft.com/office/drawing/2014/main" id="{6499A901-7CFA-4FC8-AEC1-C1D8EB9A9997}"/>
            </a:ext>
          </a:extLst>
        </xdr:cNvPr>
        <xdr:cNvSpPr/>
      </xdr:nvSpPr>
      <xdr:spPr>
        <a:xfrm>
          <a:off x="17906227" y="1334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5" name="テキスト ボックス 864">
          <a:extLst>
            <a:ext uri="{FF2B5EF4-FFF2-40B4-BE49-F238E27FC236}">
              <a16:creationId xmlns:a16="http://schemas.microsoft.com/office/drawing/2014/main" id="{C92965FF-C160-4CE3-8B1E-6CD1B5B50EE6}"/>
            </a:ext>
          </a:extLst>
        </xdr:cNvPr>
        <xdr:cNvSpPr txBox="1"/>
      </xdr:nvSpPr>
      <xdr:spPr>
        <a:xfrm>
          <a:off x="17705409" y="134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6" name="フローチャート: 判断 865">
          <a:extLst>
            <a:ext uri="{FF2B5EF4-FFF2-40B4-BE49-F238E27FC236}">
              <a16:creationId xmlns:a16="http://schemas.microsoft.com/office/drawing/2014/main" id="{BE44BFDD-D4A0-4775-9D6F-815908204D96}"/>
            </a:ext>
          </a:extLst>
        </xdr:cNvPr>
        <xdr:cNvSpPr/>
      </xdr:nvSpPr>
      <xdr:spPr>
        <a:xfrm>
          <a:off x="17095083" y="13245787"/>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7" name="テキスト ボックス 866">
          <a:extLst>
            <a:ext uri="{FF2B5EF4-FFF2-40B4-BE49-F238E27FC236}">
              <a16:creationId xmlns:a16="http://schemas.microsoft.com/office/drawing/2014/main" id="{32656AFE-E4F3-4FF4-918E-2DD6760DDC85}"/>
            </a:ext>
          </a:extLst>
        </xdr:cNvPr>
        <xdr:cNvSpPr txBox="1"/>
      </xdr:nvSpPr>
      <xdr:spPr>
        <a:xfrm>
          <a:off x="16894266" y="1334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CF94D827-98A1-41E4-A981-9E29E5324B1C}"/>
            </a:ext>
          </a:extLst>
        </xdr:cNvPr>
        <xdr:cNvSpPr txBox="1"/>
      </xdr:nvSpPr>
      <xdr:spPr>
        <a:xfrm>
          <a:off x="20180300"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739B0C6F-AF01-451E-9CEC-BD9B79D413DF}"/>
            </a:ext>
          </a:extLst>
        </xdr:cNvPr>
        <xdr:cNvSpPr txBox="1"/>
      </xdr:nvSpPr>
      <xdr:spPr>
        <a:xfrm>
          <a:off x="19419957"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C02DA605-EE94-438F-AB79-74FB8B016E5D}"/>
            </a:ext>
          </a:extLst>
        </xdr:cNvPr>
        <xdr:cNvSpPr txBox="1"/>
      </xdr:nvSpPr>
      <xdr:spPr>
        <a:xfrm>
          <a:off x="18593242"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69DD656C-C885-4595-ADFB-25B69784930B}"/>
            </a:ext>
          </a:extLst>
        </xdr:cNvPr>
        <xdr:cNvSpPr txBox="1"/>
      </xdr:nvSpPr>
      <xdr:spPr>
        <a:xfrm>
          <a:off x="17782098"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B3ABCF08-F869-47F7-8D5E-E8BC1473F9B9}"/>
            </a:ext>
          </a:extLst>
        </xdr:cNvPr>
        <xdr:cNvSpPr txBox="1"/>
      </xdr:nvSpPr>
      <xdr:spPr>
        <a:xfrm>
          <a:off x="16970955"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133972</xdr:rowOff>
    </xdr:from>
    <xdr:to>
      <xdr:col>116</xdr:col>
      <xdr:colOff>114300</xdr:colOff>
      <xdr:row>76</xdr:row>
      <xdr:rowOff>64123</xdr:rowOff>
    </xdr:to>
    <xdr:sp macro="" textlink="">
      <xdr:nvSpPr>
        <xdr:cNvPr id="873" name="楕円 872">
          <a:extLst>
            <a:ext uri="{FF2B5EF4-FFF2-40B4-BE49-F238E27FC236}">
              <a16:creationId xmlns:a16="http://schemas.microsoft.com/office/drawing/2014/main" id="{63A49736-260C-4646-B2F7-45D4E0BC0133}"/>
            </a:ext>
          </a:extLst>
        </xdr:cNvPr>
        <xdr:cNvSpPr/>
      </xdr:nvSpPr>
      <xdr:spPr>
        <a:xfrm>
          <a:off x="20304429" y="13245673"/>
          <a:ext cx="101600" cy="1050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156849</xdr:rowOff>
    </xdr:from>
    <xdr:ext cx="534377" cy="259045"/>
    <xdr:sp macro="" textlink="">
      <xdr:nvSpPr>
        <xdr:cNvPr id="874" name="繰出金該当値テキスト">
          <a:extLst>
            <a:ext uri="{FF2B5EF4-FFF2-40B4-BE49-F238E27FC236}">
              <a16:creationId xmlns:a16="http://schemas.microsoft.com/office/drawing/2014/main" id="{AFB10D05-7FF7-4EE5-9EA9-5ACE062F62D4}"/>
            </a:ext>
          </a:extLst>
        </xdr:cNvPr>
        <xdr:cNvSpPr txBox="1"/>
      </xdr:nvSpPr>
      <xdr:spPr>
        <a:xfrm>
          <a:off x="20406029" y="130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167500</xdr:rowOff>
    </xdr:from>
    <xdr:to>
      <xdr:col>112</xdr:col>
      <xdr:colOff>38100</xdr:colOff>
      <xdr:row>76</xdr:row>
      <xdr:rowOff>97650</xdr:rowOff>
    </xdr:to>
    <xdr:sp macro="" textlink="">
      <xdr:nvSpPr>
        <xdr:cNvPr id="875" name="楕円 874">
          <a:extLst>
            <a:ext uri="{FF2B5EF4-FFF2-40B4-BE49-F238E27FC236}">
              <a16:creationId xmlns:a16="http://schemas.microsoft.com/office/drawing/2014/main" id="{B51533AD-BEA2-492C-835D-872C3091B559}"/>
            </a:ext>
          </a:extLst>
        </xdr:cNvPr>
        <xdr:cNvSpPr/>
      </xdr:nvSpPr>
      <xdr:spPr>
        <a:xfrm>
          <a:off x="19544085" y="13279201"/>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114178</xdr:rowOff>
    </xdr:from>
    <xdr:ext cx="534377" cy="259045"/>
    <xdr:sp macro="" textlink="">
      <xdr:nvSpPr>
        <xdr:cNvPr id="876" name="テキスト ボックス 875">
          <a:extLst>
            <a:ext uri="{FF2B5EF4-FFF2-40B4-BE49-F238E27FC236}">
              <a16:creationId xmlns:a16="http://schemas.microsoft.com/office/drawing/2014/main" id="{DDE933F0-2327-411C-8A4F-FE12F5A9AED4}"/>
            </a:ext>
          </a:extLst>
        </xdr:cNvPr>
        <xdr:cNvSpPr txBox="1"/>
      </xdr:nvSpPr>
      <xdr:spPr>
        <a:xfrm>
          <a:off x="19343268" y="130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31426</xdr:rowOff>
    </xdr:from>
    <xdr:to>
      <xdr:col>107</xdr:col>
      <xdr:colOff>101600</xdr:colOff>
      <xdr:row>76</xdr:row>
      <xdr:rowOff>133026</xdr:rowOff>
    </xdr:to>
    <xdr:sp macro="" textlink="">
      <xdr:nvSpPr>
        <xdr:cNvPr id="877" name="楕円 876">
          <a:extLst>
            <a:ext uri="{FF2B5EF4-FFF2-40B4-BE49-F238E27FC236}">
              <a16:creationId xmlns:a16="http://schemas.microsoft.com/office/drawing/2014/main" id="{12E84851-B9D8-4432-82D5-02578623F057}"/>
            </a:ext>
          </a:extLst>
        </xdr:cNvPr>
        <xdr:cNvSpPr/>
      </xdr:nvSpPr>
      <xdr:spPr>
        <a:xfrm>
          <a:off x="18717370" y="133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149553</xdr:rowOff>
    </xdr:from>
    <xdr:ext cx="534377" cy="259045"/>
    <xdr:sp macro="" textlink="">
      <xdr:nvSpPr>
        <xdr:cNvPr id="878" name="テキスト ボックス 877">
          <a:extLst>
            <a:ext uri="{FF2B5EF4-FFF2-40B4-BE49-F238E27FC236}">
              <a16:creationId xmlns:a16="http://schemas.microsoft.com/office/drawing/2014/main" id="{FAA93A05-BDE2-449F-87CA-4962024F05C9}"/>
            </a:ext>
          </a:extLst>
        </xdr:cNvPr>
        <xdr:cNvSpPr txBox="1"/>
      </xdr:nvSpPr>
      <xdr:spPr>
        <a:xfrm>
          <a:off x="18532124" y="1308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32474</xdr:rowOff>
    </xdr:from>
    <xdr:to>
      <xdr:col>102</xdr:col>
      <xdr:colOff>165100</xdr:colOff>
      <xdr:row>76</xdr:row>
      <xdr:rowOff>134074</xdr:rowOff>
    </xdr:to>
    <xdr:sp macro="" textlink="">
      <xdr:nvSpPr>
        <xdr:cNvPr id="879" name="楕円 878">
          <a:extLst>
            <a:ext uri="{FF2B5EF4-FFF2-40B4-BE49-F238E27FC236}">
              <a16:creationId xmlns:a16="http://schemas.microsoft.com/office/drawing/2014/main" id="{C2AF20AC-D663-439A-BCF6-2F01FA21B89D}"/>
            </a:ext>
          </a:extLst>
        </xdr:cNvPr>
        <xdr:cNvSpPr/>
      </xdr:nvSpPr>
      <xdr:spPr>
        <a:xfrm>
          <a:off x="17906227" y="1331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150601</xdr:rowOff>
    </xdr:from>
    <xdr:ext cx="534377" cy="259045"/>
    <xdr:sp macro="" textlink="">
      <xdr:nvSpPr>
        <xdr:cNvPr id="880" name="テキスト ボックス 879">
          <a:extLst>
            <a:ext uri="{FF2B5EF4-FFF2-40B4-BE49-F238E27FC236}">
              <a16:creationId xmlns:a16="http://schemas.microsoft.com/office/drawing/2014/main" id="{5D7C00D9-258F-49D4-952B-DDC07B9792B3}"/>
            </a:ext>
          </a:extLst>
        </xdr:cNvPr>
        <xdr:cNvSpPr txBox="1"/>
      </xdr:nvSpPr>
      <xdr:spPr>
        <a:xfrm>
          <a:off x="17705409" y="130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113779</xdr:rowOff>
    </xdr:from>
    <xdr:to>
      <xdr:col>98</xdr:col>
      <xdr:colOff>38100</xdr:colOff>
      <xdr:row>75</xdr:row>
      <xdr:rowOff>43929</xdr:rowOff>
    </xdr:to>
    <xdr:sp macro="" textlink="">
      <xdr:nvSpPr>
        <xdr:cNvPr id="881" name="楕円 880">
          <a:extLst>
            <a:ext uri="{FF2B5EF4-FFF2-40B4-BE49-F238E27FC236}">
              <a16:creationId xmlns:a16="http://schemas.microsoft.com/office/drawing/2014/main" id="{3533F683-3573-46B1-A1C9-C43353458887}"/>
            </a:ext>
          </a:extLst>
        </xdr:cNvPr>
        <xdr:cNvSpPr/>
      </xdr:nvSpPr>
      <xdr:spPr>
        <a:xfrm>
          <a:off x="17095083" y="13050551"/>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60456</xdr:rowOff>
    </xdr:from>
    <xdr:ext cx="534377" cy="259045"/>
    <xdr:sp macro="" textlink="">
      <xdr:nvSpPr>
        <xdr:cNvPr id="882" name="テキスト ボックス 881">
          <a:extLst>
            <a:ext uri="{FF2B5EF4-FFF2-40B4-BE49-F238E27FC236}">
              <a16:creationId xmlns:a16="http://schemas.microsoft.com/office/drawing/2014/main" id="{C7AC724A-F682-4B25-8B30-FC3F7CFF360A}"/>
            </a:ext>
          </a:extLst>
        </xdr:cNvPr>
        <xdr:cNvSpPr txBox="1"/>
      </xdr:nvSpPr>
      <xdr:spPr>
        <a:xfrm>
          <a:off x="16894266" y="128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EBF1D3CE-DFBD-44EC-8180-1E229ADC56E6}"/>
            </a:ext>
          </a:extLst>
        </xdr:cNvPr>
        <xdr:cNvSpPr/>
      </xdr:nvSpPr>
      <xdr:spPr>
        <a:xfrm>
          <a:off x="16793155" y="14568280"/>
          <a:ext cx="4312588"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FFD3135C-47E2-4CF9-9C67-A5BAFE1E2BC7}"/>
            </a:ext>
          </a:extLst>
        </xdr:cNvPr>
        <xdr:cNvSpPr/>
      </xdr:nvSpPr>
      <xdr:spPr>
        <a:xfrm>
          <a:off x="16920155" y="14918138"/>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1A54FAD1-6970-4C73-BD20-1AF14DDD5A17}"/>
            </a:ext>
          </a:extLst>
        </xdr:cNvPr>
        <xdr:cNvSpPr/>
      </xdr:nvSpPr>
      <xdr:spPr>
        <a:xfrm>
          <a:off x="16920155" y="15124817"/>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D11189BE-6695-4524-A1FE-7B06B42EC999}"/>
            </a:ext>
          </a:extLst>
        </xdr:cNvPr>
        <xdr:cNvSpPr/>
      </xdr:nvSpPr>
      <xdr:spPr>
        <a:xfrm>
          <a:off x="17842727"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532FE9A1-DFD7-49D6-A644-6DF2A50C81B6}"/>
            </a:ext>
          </a:extLst>
        </xdr:cNvPr>
        <xdr:cNvSpPr/>
      </xdr:nvSpPr>
      <xdr:spPr>
        <a:xfrm>
          <a:off x="17842727"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F200A63B-8E51-445E-9E20-CC7D6D95162B}"/>
            </a:ext>
          </a:extLst>
        </xdr:cNvPr>
        <xdr:cNvSpPr/>
      </xdr:nvSpPr>
      <xdr:spPr>
        <a:xfrm>
          <a:off x="18892299"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5221EF24-7B92-4A46-B48C-2B1ED64DFE52}"/>
            </a:ext>
          </a:extLst>
        </xdr:cNvPr>
        <xdr:cNvSpPr/>
      </xdr:nvSpPr>
      <xdr:spPr>
        <a:xfrm>
          <a:off x="18892299"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6549F05F-35F4-435F-A63C-FF7C02CDC76C}"/>
            </a:ext>
          </a:extLst>
        </xdr:cNvPr>
        <xdr:cNvSpPr/>
      </xdr:nvSpPr>
      <xdr:spPr>
        <a:xfrm>
          <a:off x="16793155" y="15411174"/>
          <a:ext cx="4312588"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EFA494FA-4D13-42CB-836C-4EF32FBE463D}"/>
            </a:ext>
          </a:extLst>
        </xdr:cNvPr>
        <xdr:cNvSpPr txBox="1"/>
      </xdr:nvSpPr>
      <xdr:spPr>
        <a:xfrm>
          <a:off x="16770626" y="152171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805EBA55-92DB-4808-A299-5E1FE16E19FE}"/>
            </a:ext>
          </a:extLst>
        </xdr:cNvPr>
        <xdr:cNvCxnSpPr/>
      </xdr:nvCxnSpPr>
      <xdr:spPr>
        <a:xfrm>
          <a:off x="16793155" y="1766288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4A26F069-A226-4C7E-9414-61EF760799F9}"/>
            </a:ext>
          </a:extLst>
        </xdr:cNvPr>
        <xdr:cNvCxnSpPr/>
      </xdr:nvCxnSpPr>
      <xdr:spPr>
        <a:xfrm>
          <a:off x="16793155" y="1655119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8D510617-8BD9-4A09-B8EA-5D910A679651}"/>
            </a:ext>
          </a:extLst>
        </xdr:cNvPr>
        <xdr:cNvSpPr txBox="1"/>
      </xdr:nvSpPr>
      <xdr:spPr>
        <a:xfrm>
          <a:off x="16575511" y="1641344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426B10DF-1027-4F49-989E-7C7FFD008F9C}"/>
            </a:ext>
          </a:extLst>
        </xdr:cNvPr>
        <xdr:cNvCxnSpPr/>
      </xdr:nvCxnSpPr>
      <xdr:spPr>
        <a:xfrm>
          <a:off x="16793155" y="15411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6614A261-9909-4DE7-8E4D-970BFECC94C7}"/>
            </a:ext>
          </a:extLst>
        </xdr:cNvPr>
        <xdr:cNvSpPr txBox="1"/>
      </xdr:nvSpPr>
      <xdr:spPr>
        <a:xfrm>
          <a:off x="16575511" y="152654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AA347402-3A90-4BDE-9990-DBDC2732DB2B}"/>
            </a:ext>
          </a:extLst>
        </xdr:cNvPr>
        <xdr:cNvSpPr/>
      </xdr:nvSpPr>
      <xdr:spPr>
        <a:xfrm>
          <a:off x="16793155" y="15411174"/>
          <a:ext cx="4312588"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ED083B27-6A1E-4828-809A-5A155E0E2A77}"/>
            </a:ext>
          </a:extLst>
        </xdr:cNvPr>
        <xdr:cNvCxnSpPr/>
      </xdr:nvCxnSpPr>
      <xdr:spPr>
        <a:xfrm>
          <a:off x="20353324" y="16551192"/>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D975FEE7-5E64-4348-B2D4-5F2513373B7A}"/>
            </a:ext>
          </a:extLst>
        </xdr:cNvPr>
        <xdr:cNvSpPr txBox="1"/>
      </xdr:nvSpPr>
      <xdr:spPr>
        <a:xfrm>
          <a:off x="20406029" y="16588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5EDF0FD7-FC82-4DAC-A709-C7F1E16FFC2C}"/>
            </a:ext>
          </a:extLst>
        </xdr:cNvPr>
        <xdr:cNvCxnSpPr/>
      </xdr:nvCxnSpPr>
      <xdr:spPr>
        <a:xfrm>
          <a:off x="20281900" y="1655119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71F271FE-4161-4DAF-9C67-1B4CFDD8B33B}"/>
            </a:ext>
          </a:extLst>
        </xdr:cNvPr>
        <xdr:cNvSpPr txBox="1"/>
      </xdr:nvSpPr>
      <xdr:spPr>
        <a:xfrm>
          <a:off x="20406029" y="16254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FA60D51D-AAAA-4203-A330-82AC749304B7}"/>
            </a:ext>
          </a:extLst>
        </xdr:cNvPr>
        <xdr:cNvCxnSpPr/>
      </xdr:nvCxnSpPr>
      <xdr:spPr>
        <a:xfrm>
          <a:off x="20281900" y="1655119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FBAE11E0-0DFA-4770-8B94-50C85FBBCF9E}"/>
            </a:ext>
          </a:extLst>
        </xdr:cNvPr>
        <xdr:cNvCxnSpPr/>
      </xdr:nvCxnSpPr>
      <xdr:spPr>
        <a:xfrm>
          <a:off x="19594885" y="16551192"/>
          <a:ext cx="7603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75F921A0-4FB8-4B57-9505-8D89D14CD85B}"/>
            </a:ext>
          </a:extLst>
        </xdr:cNvPr>
        <xdr:cNvSpPr txBox="1"/>
      </xdr:nvSpPr>
      <xdr:spPr>
        <a:xfrm>
          <a:off x="20406029" y="16478819"/>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B1F1F459-1B79-4529-B04E-51B5E53091FA}"/>
            </a:ext>
          </a:extLst>
        </xdr:cNvPr>
        <xdr:cNvSpPr/>
      </xdr:nvSpPr>
      <xdr:spPr>
        <a:xfrm>
          <a:off x="20304429" y="16500392"/>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13BC6B60-3A75-4237-BCB2-F97740A925AB}"/>
            </a:ext>
          </a:extLst>
        </xdr:cNvPr>
        <xdr:cNvCxnSpPr/>
      </xdr:nvCxnSpPr>
      <xdr:spPr>
        <a:xfrm>
          <a:off x="18768170" y="16551192"/>
          <a:ext cx="8267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B797D173-669D-4447-947C-52436DBF161C}"/>
            </a:ext>
          </a:extLst>
        </xdr:cNvPr>
        <xdr:cNvSpPr/>
      </xdr:nvSpPr>
      <xdr:spPr>
        <a:xfrm>
          <a:off x="19544085" y="16500392"/>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B129AF70-4980-4F5A-B31F-65ABA50E80EB}"/>
            </a:ext>
          </a:extLst>
        </xdr:cNvPr>
        <xdr:cNvSpPr txBox="1"/>
      </xdr:nvSpPr>
      <xdr:spPr>
        <a:xfrm>
          <a:off x="19470235" y="16588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EEEEC475-E470-43AA-A94B-0F7B5D19A9A8}"/>
            </a:ext>
          </a:extLst>
        </xdr:cNvPr>
        <xdr:cNvCxnSpPr/>
      </xdr:nvCxnSpPr>
      <xdr:spPr>
        <a:xfrm>
          <a:off x="17957027" y="16551192"/>
          <a:ext cx="81114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E5B43998-40C3-4BC5-B99C-878E95E0BDCC}"/>
            </a:ext>
          </a:extLst>
        </xdr:cNvPr>
        <xdr:cNvSpPr/>
      </xdr:nvSpPr>
      <xdr:spPr>
        <a:xfrm>
          <a:off x="18717370" y="16500392"/>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9E3228E5-97EE-43DA-B342-1DE9CE227BAC}"/>
            </a:ext>
          </a:extLst>
        </xdr:cNvPr>
        <xdr:cNvSpPr txBox="1"/>
      </xdr:nvSpPr>
      <xdr:spPr>
        <a:xfrm>
          <a:off x="18659092" y="16588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84F9E6D-16F8-4863-B981-DCCBA5F9BA1F}"/>
            </a:ext>
          </a:extLst>
        </xdr:cNvPr>
        <xdr:cNvCxnSpPr/>
      </xdr:nvCxnSpPr>
      <xdr:spPr>
        <a:xfrm>
          <a:off x="17145883" y="16551192"/>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6D19BA11-787A-4986-8FFC-8434D3C2D2F6}"/>
            </a:ext>
          </a:extLst>
        </xdr:cNvPr>
        <xdr:cNvSpPr/>
      </xdr:nvSpPr>
      <xdr:spPr>
        <a:xfrm>
          <a:off x="17906227" y="16500392"/>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DA2E2396-A872-45A6-9360-DF80117400F1}"/>
            </a:ext>
          </a:extLst>
        </xdr:cNvPr>
        <xdr:cNvSpPr txBox="1"/>
      </xdr:nvSpPr>
      <xdr:spPr>
        <a:xfrm>
          <a:off x="17839997" y="16588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91008AEF-564E-4759-894B-93BD63B3D5B6}"/>
            </a:ext>
          </a:extLst>
        </xdr:cNvPr>
        <xdr:cNvSpPr/>
      </xdr:nvSpPr>
      <xdr:spPr>
        <a:xfrm>
          <a:off x="17095083" y="16500392"/>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F00C210E-B3FA-41E3-B77C-F1E210F76F34}"/>
            </a:ext>
          </a:extLst>
        </xdr:cNvPr>
        <xdr:cNvSpPr txBox="1"/>
      </xdr:nvSpPr>
      <xdr:spPr>
        <a:xfrm>
          <a:off x="17021233" y="16588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CB52306E-2F4D-42C8-B2E6-4F8024EDFF8C}"/>
            </a:ext>
          </a:extLst>
        </xdr:cNvPr>
        <xdr:cNvSpPr txBox="1"/>
      </xdr:nvSpPr>
      <xdr:spPr>
        <a:xfrm>
          <a:off x="20180300"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4469AFD2-4B81-4B56-90B9-FA5F37512E11}"/>
            </a:ext>
          </a:extLst>
        </xdr:cNvPr>
        <xdr:cNvSpPr txBox="1"/>
      </xdr:nvSpPr>
      <xdr:spPr>
        <a:xfrm>
          <a:off x="19419957"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9F07343-2403-401E-80CC-0EF1227CBE7B}"/>
            </a:ext>
          </a:extLst>
        </xdr:cNvPr>
        <xdr:cNvSpPr txBox="1"/>
      </xdr:nvSpPr>
      <xdr:spPr>
        <a:xfrm>
          <a:off x="18593242"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50CDFF61-CFDD-40F8-862D-4D31F60BB3CE}"/>
            </a:ext>
          </a:extLst>
        </xdr:cNvPr>
        <xdr:cNvSpPr txBox="1"/>
      </xdr:nvSpPr>
      <xdr:spPr>
        <a:xfrm>
          <a:off x="17782098"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665A4902-F70F-4C5B-88C3-BC0B3335A6B3}"/>
            </a:ext>
          </a:extLst>
        </xdr:cNvPr>
        <xdr:cNvSpPr txBox="1"/>
      </xdr:nvSpPr>
      <xdr:spPr>
        <a:xfrm>
          <a:off x="16970955"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CAF85DA5-036C-4A99-881C-601D081C6A01}"/>
            </a:ext>
          </a:extLst>
        </xdr:cNvPr>
        <xdr:cNvSpPr/>
      </xdr:nvSpPr>
      <xdr:spPr>
        <a:xfrm>
          <a:off x="20304429" y="16500392"/>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A4758F2A-DA41-412F-A742-8D11DF429B41}"/>
            </a:ext>
          </a:extLst>
        </xdr:cNvPr>
        <xdr:cNvSpPr txBox="1"/>
      </xdr:nvSpPr>
      <xdr:spPr>
        <a:xfrm>
          <a:off x="20406029" y="16368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AD820534-6F17-42AE-9844-44DFBAC9A393}"/>
            </a:ext>
          </a:extLst>
        </xdr:cNvPr>
        <xdr:cNvSpPr/>
      </xdr:nvSpPr>
      <xdr:spPr>
        <a:xfrm>
          <a:off x="19544085" y="16500392"/>
          <a:ext cx="86029"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C9EA2567-DDAE-41BE-A993-6B744F3A72C9}"/>
            </a:ext>
          </a:extLst>
        </xdr:cNvPr>
        <xdr:cNvSpPr txBox="1"/>
      </xdr:nvSpPr>
      <xdr:spPr>
        <a:xfrm>
          <a:off x="19470235" y="16280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B53D03CF-7394-4D8F-9432-2ECB40D3BCD7}"/>
            </a:ext>
          </a:extLst>
        </xdr:cNvPr>
        <xdr:cNvSpPr/>
      </xdr:nvSpPr>
      <xdr:spPr>
        <a:xfrm>
          <a:off x="18717370" y="16500392"/>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24FF786B-3453-4E6A-998C-CC7DDB9877FC}"/>
            </a:ext>
          </a:extLst>
        </xdr:cNvPr>
        <xdr:cNvSpPr txBox="1"/>
      </xdr:nvSpPr>
      <xdr:spPr>
        <a:xfrm>
          <a:off x="18659092" y="16280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67853A94-1D7B-4666-88A1-28D9EA67282A}"/>
            </a:ext>
          </a:extLst>
        </xdr:cNvPr>
        <xdr:cNvSpPr/>
      </xdr:nvSpPr>
      <xdr:spPr>
        <a:xfrm>
          <a:off x="17906227" y="16500392"/>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C3A8D050-3C62-4FF4-BC85-EABF014D7F31}"/>
            </a:ext>
          </a:extLst>
        </xdr:cNvPr>
        <xdr:cNvSpPr txBox="1"/>
      </xdr:nvSpPr>
      <xdr:spPr>
        <a:xfrm>
          <a:off x="17839997" y="16280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47CAE143-E0F2-4512-AD8B-033FF282FDCC}"/>
            </a:ext>
          </a:extLst>
        </xdr:cNvPr>
        <xdr:cNvSpPr/>
      </xdr:nvSpPr>
      <xdr:spPr>
        <a:xfrm>
          <a:off x="17095083" y="16500392"/>
          <a:ext cx="86029"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D749EB80-E5DC-47E0-9D01-024BD319BC7B}"/>
            </a:ext>
          </a:extLst>
        </xdr:cNvPr>
        <xdr:cNvSpPr txBox="1"/>
      </xdr:nvSpPr>
      <xdr:spPr>
        <a:xfrm>
          <a:off x="17021233" y="16280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C2CEE4F9-C4D2-42C3-8A69-CE122FF0ADE3}"/>
            </a:ext>
          </a:extLst>
        </xdr:cNvPr>
        <xdr:cNvSpPr/>
      </xdr:nvSpPr>
      <xdr:spPr>
        <a:xfrm>
          <a:off x="699715" y="18034939"/>
          <a:ext cx="20406028" cy="18558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6BAA8962-7C25-404F-93CA-B085F05A510B}"/>
            </a:ext>
          </a:extLst>
        </xdr:cNvPr>
        <xdr:cNvSpPr/>
      </xdr:nvSpPr>
      <xdr:spPr>
        <a:xfrm>
          <a:off x="699715" y="18093966"/>
          <a:ext cx="3536674"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D0CA86AA-EE21-463F-A3C8-98836FA0ACFD}"/>
            </a:ext>
          </a:extLst>
        </xdr:cNvPr>
        <xdr:cNvSpPr txBox="1"/>
      </xdr:nvSpPr>
      <xdr:spPr>
        <a:xfrm>
          <a:off x="725115" y="18343493"/>
          <a:ext cx="20355228" cy="148374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年度は、能登半島地震の発生に伴い、災害復旧事業費が増となったが、その大半を令和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年度に繰り越したことから、令和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年度決算においてその影響が表れてくる。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整備してきた芸術文化館の事業完了に伴い大きく減少している。大型事業に係る地方債の償還に伴い公債費の増加が見込まれることから、財政負担の増加対策として、実質的に償還に必要となる金額を減債基金に積み立て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年度は積立金の額が類似団体内平均値を大きく上回っている。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3A35DD-083D-4250-9776-14702B0F314B}"/>
            </a:ext>
          </a:extLst>
        </xdr:cNvPr>
        <xdr:cNvSpPr/>
      </xdr:nvSpPr>
      <xdr:spPr>
        <a:xfrm>
          <a:off x="588286" y="127000"/>
          <a:ext cx="11656723" cy="6409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E738D45-7F3F-4C98-8A8A-B13BA75E4049}"/>
            </a:ext>
          </a:extLst>
        </xdr:cNvPr>
        <xdr:cNvSpPr/>
      </xdr:nvSpPr>
      <xdr:spPr>
        <a:xfrm>
          <a:off x="17492870" y="186027"/>
          <a:ext cx="3612873"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E32F086-CBA2-4505-9A3F-FFA2572E2225}"/>
            </a:ext>
          </a:extLst>
        </xdr:cNvPr>
        <xdr:cNvSpPr/>
      </xdr:nvSpPr>
      <xdr:spPr>
        <a:xfrm>
          <a:off x="17511920" y="211427"/>
          <a:ext cx="3568423"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2576B40-855C-4F93-9A3C-C56EAB7FAA66}"/>
            </a:ext>
          </a:extLst>
        </xdr:cNvPr>
        <xdr:cNvSpPr/>
      </xdr:nvSpPr>
      <xdr:spPr>
        <a:xfrm>
          <a:off x="17537320" y="236827"/>
          <a:ext cx="3511273"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C87326-71B6-4898-8F72-8F30CF475E39}"/>
            </a:ext>
          </a:extLst>
        </xdr:cNvPr>
        <xdr:cNvSpPr/>
      </xdr:nvSpPr>
      <xdr:spPr>
        <a:xfrm>
          <a:off x="14932439" y="186027"/>
          <a:ext cx="244265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98C285-4213-43A8-9B2E-7632AB8411ED}"/>
            </a:ext>
          </a:extLst>
        </xdr:cNvPr>
        <xdr:cNvSpPr/>
      </xdr:nvSpPr>
      <xdr:spPr>
        <a:xfrm>
          <a:off x="14957839" y="211427"/>
          <a:ext cx="239820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40D443-1928-472A-8FA6-2A70AA3A665B}"/>
            </a:ext>
          </a:extLst>
        </xdr:cNvPr>
        <xdr:cNvSpPr/>
      </xdr:nvSpPr>
      <xdr:spPr>
        <a:xfrm>
          <a:off x="14983239" y="236827"/>
          <a:ext cx="234105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BAB66E-53AD-490C-B705-9E6E693F2826}"/>
            </a:ext>
          </a:extLst>
        </xdr:cNvPr>
        <xdr:cNvSpPr/>
      </xdr:nvSpPr>
      <xdr:spPr>
        <a:xfrm>
          <a:off x="699715" y="898442"/>
          <a:ext cx="9271221" cy="181278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0D42AA-2C3E-433B-8D24-148F6191F534}"/>
            </a:ext>
          </a:extLst>
        </xdr:cNvPr>
        <xdr:cNvSpPr/>
      </xdr:nvSpPr>
      <xdr:spPr>
        <a:xfrm>
          <a:off x="826715" y="930192"/>
          <a:ext cx="1272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9087458-4BAE-4871-8105-43B13AFABE46}"/>
            </a:ext>
          </a:extLst>
        </xdr:cNvPr>
        <xdr:cNvSpPr/>
      </xdr:nvSpPr>
      <xdr:spPr>
        <a:xfrm>
          <a:off x="2051216" y="930192"/>
          <a:ext cx="12978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43,205
42,624
230.54
26,909,881
25,519,124
700,351
12,297,935
24,732,284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5CF064-ADF8-4BAB-BB07-FC30C75CA49A}"/>
            </a:ext>
          </a:extLst>
        </xdr:cNvPr>
        <xdr:cNvSpPr/>
      </xdr:nvSpPr>
      <xdr:spPr>
        <a:xfrm>
          <a:off x="3275717" y="930192"/>
          <a:ext cx="1399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DF949A-21E9-4141-AD11-16F95A570D03}"/>
            </a:ext>
          </a:extLst>
        </xdr:cNvPr>
        <xdr:cNvSpPr/>
      </xdr:nvSpPr>
      <xdr:spPr>
        <a:xfrm>
          <a:off x="4675146" y="949242"/>
          <a:ext cx="1860716"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52A4E3-EB6F-4781-BE4D-976CAA21E2C7}"/>
            </a:ext>
          </a:extLst>
        </xdr:cNvPr>
        <xdr:cNvSpPr/>
      </xdr:nvSpPr>
      <xdr:spPr>
        <a:xfrm>
          <a:off x="6535862" y="949242"/>
          <a:ext cx="1161001"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87D4CA-4D40-4A07-8B9E-2BD1F73DE5C5}"/>
            </a:ext>
          </a:extLst>
        </xdr:cNvPr>
        <xdr:cNvSpPr/>
      </xdr:nvSpPr>
      <xdr:spPr>
        <a:xfrm>
          <a:off x="7760363" y="961942"/>
          <a:ext cx="588286" cy="9606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22336E-620F-41E6-99D0-758FAEE471F0}"/>
            </a:ext>
          </a:extLst>
        </xdr:cNvPr>
        <xdr:cNvSpPr/>
      </xdr:nvSpPr>
      <xdr:spPr>
        <a:xfrm>
          <a:off x="4675146" y="1741336"/>
          <a:ext cx="1860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4F706EE-D178-4CBD-B2AC-CABCEFA3AAFA}"/>
            </a:ext>
          </a:extLst>
        </xdr:cNvPr>
        <xdr:cNvSpPr/>
      </xdr:nvSpPr>
      <xdr:spPr>
        <a:xfrm>
          <a:off x="6599362" y="1741336"/>
          <a:ext cx="3498574"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41D31A0-BE61-4E4C-9B5F-D32D45078890}"/>
            </a:ext>
          </a:extLst>
        </xdr:cNvPr>
        <xdr:cNvSpPr/>
      </xdr:nvSpPr>
      <xdr:spPr>
        <a:xfrm>
          <a:off x="10171264" y="898442"/>
          <a:ext cx="1399430" cy="1163872"/>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25EEDEA-6393-43BF-AAD7-24DCD312E088}"/>
            </a:ext>
          </a:extLst>
        </xdr:cNvPr>
        <xdr:cNvSpPr/>
      </xdr:nvSpPr>
      <xdr:spPr>
        <a:xfrm>
          <a:off x="10416043" y="961942"/>
          <a:ext cx="13359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E6F0E5B-69D0-4BF7-9838-564DBC6D159C}"/>
            </a:ext>
          </a:extLst>
        </xdr:cNvPr>
        <xdr:cNvSpPr/>
      </xdr:nvSpPr>
      <xdr:spPr>
        <a:xfrm>
          <a:off x="10416043" y="1235600"/>
          <a:ext cx="13359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14D30AC-1F7B-4103-BD33-900E68E55FCE}"/>
            </a:ext>
          </a:extLst>
        </xdr:cNvPr>
        <xdr:cNvSpPr/>
      </xdr:nvSpPr>
      <xdr:spPr>
        <a:xfrm>
          <a:off x="10416043" y="1572757"/>
          <a:ext cx="1335930"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CF012F7-BB4A-427C-92AF-140D777319BB}"/>
            </a:ext>
          </a:extLst>
        </xdr:cNvPr>
        <xdr:cNvCxnSpPr/>
      </xdr:nvCxnSpPr>
      <xdr:spPr>
        <a:xfrm flipH="1">
          <a:off x="10253814" y="1079721"/>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060F057-8226-48E1-9B8B-812D925453BD}"/>
            </a:ext>
          </a:extLst>
        </xdr:cNvPr>
        <xdr:cNvSpPr/>
      </xdr:nvSpPr>
      <xdr:spPr>
        <a:xfrm>
          <a:off x="10307789" y="102544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0E2A102-2A65-4D21-99D4-E2E1820F7635}"/>
            </a:ext>
          </a:extLst>
        </xdr:cNvPr>
        <xdr:cNvSpPr/>
      </xdr:nvSpPr>
      <xdr:spPr>
        <a:xfrm>
          <a:off x="10307789" y="1299100"/>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4A1214C-31F2-4218-86CF-275EF0E89A18}"/>
            </a:ext>
          </a:extLst>
        </xdr:cNvPr>
        <xdr:cNvCxnSpPr/>
      </xdr:nvCxnSpPr>
      <xdr:spPr>
        <a:xfrm>
          <a:off x="10338573" y="1543878"/>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EE8C61-C2F9-4F40-8787-A3D64AE7C689}"/>
            </a:ext>
          </a:extLst>
        </xdr:cNvPr>
        <xdr:cNvCxnSpPr/>
      </xdr:nvCxnSpPr>
      <xdr:spPr>
        <a:xfrm>
          <a:off x="10272864" y="1543878"/>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46333A4-7F13-4247-98E3-1DF207C502B4}"/>
            </a:ext>
          </a:extLst>
        </xdr:cNvPr>
        <xdr:cNvCxnSpPr/>
      </xdr:nvCxnSpPr>
      <xdr:spPr>
        <a:xfrm flipV="1">
          <a:off x="10338573" y="1788961"/>
          <a:ext cx="0" cy="1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0EFB96-FD64-422C-8966-E8AC9DDFADF5}"/>
            </a:ext>
          </a:extLst>
        </xdr:cNvPr>
        <xdr:cNvCxnSpPr/>
      </xdr:nvCxnSpPr>
      <xdr:spPr>
        <a:xfrm>
          <a:off x="10272864" y="1935314"/>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27A9852-D590-4ECD-9D89-B837227AAD98}"/>
            </a:ext>
          </a:extLst>
        </xdr:cNvPr>
        <xdr:cNvSpPr txBox="1"/>
      </xdr:nvSpPr>
      <xdr:spPr>
        <a:xfrm>
          <a:off x="651786" y="2905208"/>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D93340B-5CD4-4D54-9C27-7479234A46D5}"/>
            </a:ext>
          </a:extLst>
        </xdr:cNvPr>
        <xdr:cNvSpPr txBox="1"/>
      </xdr:nvSpPr>
      <xdr:spPr>
        <a:xfrm>
          <a:off x="651786" y="322966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CD1ED61-D507-4642-8A41-4A4B5072BC90}"/>
            </a:ext>
          </a:extLst>
        </xdr:cNvPr>
        <xdr:cNvSpPr txBox="1"/>
      </xdr:nvSpPr>
      <xdr:spPr>
        <a:xfrm>
          <a:off x="651786" y="355412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B628094-0080-470A-BE4E-41ABEC162052}"/>
            </a:ext>
          </a:extLst>
        </xdr:cNvPr>
        <xdr:cNvSpPr/>
      </xdr:nvSpPr>
      <xdr:spPr>
        <a:xfrm>
          <a:off x="699715" y="4072559"/>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B6DCCC6-57AC-4D40-8F33-1080A71837D6}"/>
            </a:ext>
          </a:extLst>
        </xdr:cNvPr>
        <xdr:cNvSpPr/>
      </xdr:nvSpPr>
      <xdr:spPr>
        <a:xfrm>
          <a:off x="826715" y="442241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A78C0DF-9139-498B-B19D-B11400F0BCC7}"/>
            </a:ext>
          </a:extLst>
        </xdr:cNvPr>
        <xdr:cNvSpPr/>
      </xdr:nvSpPr>
      <xdr:spPr>
        <a:xfrm>
          <a:off x="826715" y="462909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175A3C0-4553-4086-B445-8D4C021D5E9D}"/>
            </a:ext>
          </a:extLst>
        </xdr:cNvPr>
        <xdr:cNvSpPr/>
      </xdr:nvSpPr>
      <xdr:spPr>
        <a:xfrm>
          <a:off x="1749287"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EE561A8-6CB2-4C3A-AB00-99DA5B3F67BC}"/>
            </a:ext>
          </a:extLst>
        </xdr:cNvPr>
        <xdr:cNvSpPr/>
      </xdr:nvSpPr>
      <xdr:spPr>
        <a:xfrm>
          <a:off x="1749287"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E2A0D286-420D-4776-815C-2EBDECC163D8}"/>
            </a:ext>
          </a:extLst>
        </xdr:cNvPr>
        <xdr:cNvSpPr/>
      </xdr:nvSpPr>
      <xdr:spPr>
        <a:xfrm>
          <a:off x="2798859"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F7BC76A-DA4B-4E50-B1C9-3D438DF34CF1}"/>
            </a:ext>
          </a:extLst>
        </xdr:cNvPr>
        <xdr:cNvSpPr/>
      </xdr:nvSpPr>
      <xdr:spPr>
        <a:xfrm>
          <a:off x="2798859"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FCF0A8E-A51F-4839-B2A2-9E27A0B6B2BD}"/>
            </a:ext>
          </a:extLst>
        </xdr:cNvPr>
        <xdr:cNvSpPr/>
      </xdr:nvSpPr>
      <xdr:spPr>
        <a:xfrm>
          <a:off x="699715" y="4915452"/>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2E14743-722E-44F4-959A-B2C685147BE2}"/>
            </a:ext>
          </a:extLst>
        </xdr:cNvPr>
        <xdr:cNvSpPr txBox="1"/>
      </xdr:nvSpPr>
      <xdr:spPr>
        <a:xfrm>
          <a:off x="677186" y="472147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B486A5E-2A17-4A3B-B5E2-1EFC10C23F89}"/>
            </a:ext>
          </a:extLst>
        </xdr:cNvPr>
        <xdr:cNvCxnSpPr/>
      </xdr:nvCxnSpPr>
      <xdr:spPr>
        <a:xfrm>
          <a:off x="699715" y="724667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8A5B8C54-913B-4C1A-8DD5-58D2BD886D2F}"/>
            </a:ext>
          </a:extLst>
        </xdr:cNvPr>
        <xdr:cNvSpPr txBox="1"/>
      </xdr:nvSpPr>
      <xdr:spPr>
        <a:xfrm>
          <a:off x="279250" y="71009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56D8002A-EA39-4660-B3C4-A0DA761B975F}"/>
            </a:ext>
          </a:extLst>
        </xdr:cNvPr>
        <xdr:cNvCxnSpPr/>
      </xdr:nvCxnSpPr>
      <xdr:spPr>
        <a:xfrm>
          <a:off x="699715" y="685871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5F51E917-CE0C-4893-A64C-0D751D92E14E}"/>
            </a:ext>
          </a:extLst>
        </xdr:cNvPr>
        <xdr:cNvSpPr txBox="1"/>
      </xdr:nvSpPr>
      <xdr:spPr>
        <a:xfrm>
          <a:off x="279250" y="6713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D3E390EC-B924-4849-8909-6646FEE41596}"/>
            </a:ext>
          </a:extLst>
        </xdr:cNvPr>
        <xdr:cNvCxnSpPr/>
      </xdr:nvCxnSpPr>
      <xdr:spPr>
        <a:xfrm>
          <a:off x="699715" y="6470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5A21CD1-2F8D-42F9-A727-A1790D5F8849}"/>
            </a:ext>
          </a:extLst>
        </xdr:cNvPr>
        <xdr:cNvSpPr txBox="1"/>
      </xdr:nvSpPr>
      <xdr:spPr>
        <a:xfrm>
          <a:off x="279250" y="6325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750E64C-ECAD-4600-B58D-E757CC6FC7C8}"/>
            </a:ext>
          </a:extLst>
        </xdr:cNvPr>
        <xdr:cNvCxnSpPr/>
      </xdr:nvCxnSpPr>
      <xdr:spPr>
        <a:xfrm>
          <a:off x="699715" y="607932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1C9FFBEC-C4B0-4D80-9863-AAF3305EA73F}"/>
            </a:ext>
          </a:extLst>
        </xdr:cNvPr>
        <xdr:cNvSpPr txBox="1"/>
      </xdr:nvSpPr>
      <xdr:spPr>
        <a:xfrm>
          <a:off x="279250" y="59336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CC2ED42-E462-4949-BDC2-684414A9CEFF}"/>
            </a:ext>
          </a:extLst>
        </xdr:cNvPr>
        <xdr:cNvCxnSpPr/>
      </xdr:nvCxnSpPr>
      <xdr:spPr>
        <a:xfrm>
          <a:off x="699715" y="569136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760DD11-1D6B-4BEF-9D53-8AE3BE6B0773}"/>
            </a:ext>
          </a:extLst>
        </xdr:cNvPr>
        <xdr:cNvSpPr txBox="1"/>
      </xdr:nvSpPr>
      <xdr:spPr>
        <a:xfrm>
          <a:off x="279250" y="55456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4716E9D1-9186-4735-8EF3-BBE007BA3513}"/>
            </a:ext>
          </a:extLst>
        </xdr:cNvPr>
        <xdr:cNvCxnSpPr/>
      </xdr:nvCxnSpPr>
      <xdr:spPr>
        <a:xfrm>
          <a:off x="699715" y="530341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696C9A86-6F82-4300-B088-5596BE0FC03B}"/>
            </a:ext>
          </a:extLst>
        </xdr:cNvPr>
        <xdr:cNvSpPr txBox="1"/>
      </xdr:nvSpPr>
      <xdr:spPr>
        <a:xfrm>
          <a:off x="279250" y="515770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F41E0D4D-0A88-4521-B255-B51EBFA90299}"/>
            </a:ext>
          </a:extLst>
        </xdr:cNvPr>
        <xdr:cNvCxnSpPr/>
      </xdr:nvCxnSpPr>
      <xdr:spPr>
        <a:xfrm>
          <a:off x="699715" y="491545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95373247-C510-48EB-82AF-DECA339F0567}"/>
            </a:ext>
          </a:extLst>
        </xdr:cNvPr>
        <xdr:cNvSpPr txBox="1"/>
      </xdr:nvSpPr>
      <xdr:spPr>
        <a:xfrm>
          <a:off x="279250" y="476975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5DB110D-BC6C-4851-9546-F7F9EB7302CC}"/>
            </a:ext>
          </a:extLst>
        </xdr:cNvPr>
        <xdr:cNvSpPr/>
      </xdr:nvSpPr>
      <xdr:spPr>
        <a:xfrm>
          <a:off x="699715" y="4915452"/>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769D720-FE9C-4414-8480-FBCB9F85FDE7}"/>
            </a:ext>
          </a:extLst>
        </xdr:cNvPr>
        <xdr:cNvCxnSpPr/>
      </xdr:nvCxnSpPr>
      <xdr:spPr>
        <a:xfrm flipV="1">
          <a:off x="4259884" y="5291980"/>
          <a:ext cx="1270" cy="1492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CFD191B7-E10F-4959-9BA3-B2EDE4F3B04C}"/>
            </a:ext>
          </a:extLst>
        </xdr:cNvPr>
        <xdr:cNvSpPr txBox="1"/>
      </xdr:nvSpPr>
      <xdr:spPr>
        <a:xfrm>
          <a:off x="4312589" y="678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C8B410D7-5A4E-4395-A921-D827C34ECCA1}"/>
            </a:ext>
          </a:extLst>
        </xdr:cNvPr>
        <xdr:cNvCxnSpPr/>
      </xdr:nvCxnSpPr>
      <xdr:spPr>
        <a:xfrm>
          <a:off x="4188460" y="678437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64095AEF-23B2-464A-9761-7085A4D98132}"/>
            </a:ext>
          </a:extLst>
        </xdr:cNvPr>
        <xdr:cNvSpPr txBox="1"/>
      </xdr:nvSpPr>
      <xdr:spPr>
        <a:xfrm>
          <a:off x="4312589" y="506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D4E517AD-3365-4398-9E3F-E50F540EE5F7}"/>
            </a:ext>
          </a:extLst>
        </xdr:cNvPr>
        <xdr:cNvCxnSpPr/>
      </xdr:nvCxnSpPr>
      <xdr:spPr>
        <a:xfrm>
          <a:off x="4188460" y="529198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67691</xdr:rowOff>
    </xdr:from>
    <xdr:to>
      <xdr:col>24</xdr:col>
      <xdr:colOff>63500</xdr:colOff>
      <xdr:row>35</xdr:row>
      <xdr:rowOff>154940</xdr:rowOff>
    </xdr:to>
    <xdr:cxnSp macro="">
      <xdr:nvCxnSpPr>
        <xdr:cNvPr id="61" name="直線コネクタ 60">
          <a:extLst>
            <a:ext uri="{FF2B5EF4-FFF2-40B4-BE49-F238E27FC236}">
              <a16:creationId xmlns:a16="http://schemas.microsoft.com/office/drawing/2014/main" id="{7A934D24-E409-4F91-919A-F860353EFA49}"/>
            </a:ext>
          </a:extLst>
        </xdr:cNvPr>
        <xdr:cNvCxnSpPr/>
      </xdr:nvCxnSpPr>
      <xdr:spPr>
        <a:xfrm flipV="1">
          <a:off x="3501445" y="6182244"/>
          <a:ext cx="760344"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38F36437-536C-4D7E-8380-15046B616C36}"/>
            </a:ext>
          </a:extLst>
        </xdr:cNvPr>
        <xdr:cNvSpPr txBox="1"/>
      </xdr:nvSpPr>
      <xdr:spPr>
        <a:xfrm>
          <a:off x="4312589" y="6146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C3CBB934-C54D-4A26-BCC3-3E30E655D3F7}"/>
            </a:ext>
          </a:extLst>
        </xdr:cNvPr>
        <xdr:cNvSpPr/>
      </xdr:nvSpPr>
      <xdr:spPr>
        <a:xfrm>
          <a:off x="4210989" y="616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154940</xdr:rowOff>
    </xdr:from>
    <xdr:to>
      <xdr:col>19</xdr:col>
      <xdr:colOff>177800</xdr:colOff>
      <xdr:row>36</xdr:row>
      <xdr:rowOff>14732</xdr:rowOff>
    </xdr:to>
    <xdr:cxnSp macro="">
      <xdr:nvCxnSpPr>
        <xdr:cNvPr id="64" name="直線コネクタ 63">
          <a:extLst>
            <a:ext uri="{FF2B5EF4-FFF2-40B4-BE49-F238E27FC236}">
              <a16:creationId xmlns:a16="http://schemas.microsoft.com/office/drawing/2014/main" id="{7E0ECF62-F62C-4B26-8C91-21ACEA6FA116}"/>
            </a:ext>
          </a:extLst>
        </xdr:cNvPr>
        <xdr:cNvCxnSpPr/>
      </xdr:nvCxnSpPr>
      <xdr:spPr>
        <a:xfrm flipV="1">
          <a:off x="2674730" y="6269493"/>
          <a:ext cx="826715" cy="3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12258999-07D1-4913-ADD1-59A11B88571C}"/>
            </a:ext>
          </a:extLst>
        </xdr:cNvPr>
        <xdr:cNvSpPr/>
      </xdr:nvSpPr>
      <xdr:spPr>
        <a:xfrm>
          <a:off x="3450645" y="6188975"/>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B440348E-C628-4F48-84C2-CA41E1AB4E41}"/>
            </a:ext>
          </a:extLst>
        </xdr:cNvPr>
        <xdr:cNvSpPr txBox="1"/>
      </xdr:nvSpPr>
      <xdr:spPr>
        <a:xfrm>
          <a:off x="3282145" y="596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14732</xdr:rowOff>
    </xdr:from>
    <xdr:to>
      <xdr:col>15</xdr:col>
      <xdr:colOff>50800</xdr:colOff>
      <xdr:row>36</xdr:row>
      <xdr:rowOff>29210</xdr:rowOff>
    </xdr:to>
    <xdr:cxnSp macro="">
      <xdr:nvCxnSpPr>
        <xdr:cNvPr id="67" name="直線コネクタ 66">
          <a:extLst>
            <a:ext uri="{FF2B5EF4-FFF2-40B4-BE49-F238E27FC236}">
              <a16:creationId xmlns:a16="http://schemas.microsoft.com/office/drawing/2014/main" id="{6EA8BF22-5322-483C-B511-591EEED08AAA}"/>
            </a:ext>
          </a:extLst>
        </xdr:cNvPr>
        <xdr:cNvCxnSpPr/>
      </xdr:nvCxnSpPr>
      <xdr:spPr>
        <a:xfrm flipV="1">
          <a:off x="1863587" y="6304214"/>
          <a:ext cx="811143"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96FAD4F-CDDE-4407-9DF5-924FDC04D3FA}"/>
            </a:ext>
          </a:extLst>
        </xdr:cNvPr>
        <xdr:cNvSpPr/>
      </xdr:nvSpPr>
      <xdr:spPr>
        <a:xfrm>
          <a:off x="2623930" y="617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325D7F1E-2D5A-4B2E-B352-A628CFA5DA8F}"/>
            </a:ext>
          </a:extLst>
        </xdr:cNvPr>
        <xdr:cNvSpPr txBox="1"/>
      </xdr:nvSpPr>
      <xdr:spPr>
        <a:xfrm>
          <a:off x="2455430" y="59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153035</xdr:rowOff>
    </xdr:from>
    <xdr:to>
      <xdr:col>10</xdr:col>
      <xdr:colOff>114300</xdr:colOff>
      <xdr:row>36</xdr:row>
      <xdr:rowOff>29210</xdr:rowOff>
    </xdr:to>
    <xdr:cxnSp macro="">
      <xdr:nvCxnSpPr>
        <xdr:cNvPr id="70" name="直線コネクタ 69">
          <a:extLst>
            <a:ext uri="{FF2B5EF4-FFF2-40B4-BE49-F238E27FC236}">
              <a16:creationId xmlns:a16="http://schemas.microsoft.com/office/drawing/2014/main" id="{57BEBD1A-342B-48E8-907A-08A8D0B025FE}"/>
            </a:ext>
          </a:extLst>
        </xdr:cNvPr>
        <xdr:cNvCxnSpPr/>
      </xdr:nvCxnSpPr>
      <xdr:spPr>
        <a:xfrm>
          <a:off x="1052443" y="6267588"/>
          <a:ext cx="811144"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4B080420-D0FC-4605-8A03-17E712CE34DE}"/>
            </a:ext>
          </a:extLst>
        </xdr:cNvPr>
        <xdr:cNvSpPr/>
      </xdr:nvSpPr>
      <xdr:spPr>
        <a:xfrm>
          <a:off x="1812787" y="621031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6449CFB2-8390-4126-9752-9F2D6CB6B3F1}"/>
            </a:ext>
          </a:extLst>
        </xdr:cNvPr>
        <xdr:cNvSpPr txBox="1"/>
      </xdr:nvSpPr>
      <xdr:spPr>
        <a:xfrm>
          <a:off x="1644286" y="598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6DF44BC8-A248-4B75-A157-225002845AF4}"/>
            </a:ext>
          </a:extLst>
        </xdr:cNvPr>
        <xdr:cNvSpPr/>
      </xdr:nvSpPr>
      <xdr:spPr>
        <a:xfrm>
          <a:off x="1001643" y="6151637"/>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4C2DD5A4-627C-4CF8-B318-7D28C04D1DF9}"/>
            </a:ext>
          </a:extLst>
        </xdr:cNvPr>
        <xdr:cNvSpPr txBox="1"/>
      </xdr:nvSpPr>
      <xdr:spPr>
        <a:xfrm>
          <a:off x="833143" y="591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4E648EA8-8C24-4CE4-BD9B-A5FA8367CC00}"/>
            </a:ext>
          </a:extLst>
        </xdr:cNvPr>
        <xdr:cNvSpPr txBox="1"/>
      </xdr:nvSpPr>
      <xdr:spPr>
        <a:xfrm>
          <a:off x="4086860"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3430141-61D8-4990-BFBB-CA1FFB6B476D}"/>
            </a:ext>
          </a:extLst>
        </xdr:cNvPr>
        <xdr:cNvSpPr txBox="1"/>
      </xdr:nvSpPr>
      <xdr:spPr>
        <a:xfrm>
          <a:off x="3326517"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F371442-C6E0-46A7-B86A-6E5682BA8D64}"/>
            </a:ext>
          </a:extLst>
        </xdr:cNvPr>
        <xdr:cNvSpPr txBox="1"/>
      </xdr:nvSpPr>
      <xdr:spPr>
        <a:xfrm>
          <a:off x="2499802"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98AAA9A-EE52-4EE9-9942-2F6FA11DB80A}"/>
            </a:ext>
          </a:extLst>
        </xdr:cNvPr>
        <xdr:cNvSpPr txBox="1"/>
      </xdr:nvSpPr>
      <xdr:spPr>
        <a:xfrm>
          <a:off x="1688658"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89BDFE2-F8C7-40E0-8098-D2039113202C}"/>
            </a:ext>
          </a:extLst>
        </xdr:cNvPr>
        <xdr:cNvSpPr txBox="1"/>
      </xdr:nvSpPr>
      <xdr:spPr>
        <a:xfrm>
          <a:off x="877515"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16891</xdr:rowOff>
    </xdr:from>
    <xdr:to>
      <xdr:col>24</xdr:col>
      <xdr:colOff>114300</xdr:colOff>
      <xdr:row>35</xdr:row>
      <xdr:rowOff>118491</xdr:rowOff>
    </xdr:to>
    <xdr:sp macro="" textlink="">
      <xdr:nvSpPr>
        <xdr:cNvPr id="80" name="楕円 79">
          <a:extLst>
            <a:ext uri="{FF2B5EF4-FFF2-40B4-BE49-F238E27FC236}">
              <a16:creationId xmlns:a16="http://schemas.microsoft.com/office/drawing/2014/main" id="{48F81CE6-0E3E-4DF4-BDA1-F861B3ED5208}"/>
            </a:ext>
          </a:extLst>
        </xdr:cNvPr>
        <xdr:cNvSpPr/>
      </xdr:nvSpPr>
      <xdr:spPr>
        <a:xfrm>
          <a:off x="4210989" y="61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39768</xdr:rowOff>
    </xdr:from>
    <xdr:ext cx="469744" cy="259045"/>
    <xdr:sp macro="" textlink="">
      <xdr:nvSpPr>
        <xdr:cNvPr id="81" name="議会費該当値テキスト">
          <a:extLst>
            <a:ext uri="{FF2B5EF4-FFF2-40B4-BE49-F238E27FC236}">
              <a16:creationId xmlns:a16="http://schemas.microsoft.com/office/drawing/2014/main" id="{FCDC37FD-B102-4BEC-9074-7DD486D8EF21}"/>
            </a:ext>
          </a:extLst>
        </xdr:cNvPr>
        <xdr:cNvSpPr txBox="1"/>
      </xdr:nvSpPr>
      <xdr:spPr>
        <a:xfrm>
          <a:off x="4312589" y="597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104140</xdr:rowOff>
    </xdr:from>
    <xdr:to>
      <xdr:col>20</xdr:col>
      <xdr:colOff>38100</xdr:colOff>
      <xdr:row>36</xdr:row>
      <xdr:rowOff>34290</xdr:rowOff>
    </xdr:to>
    <xdr:sp macro="" textlink="">
      <xdr:nvSpPr>
        <xdr:cNvPr id="82" name="楕円 81">
          <a:extLst>
            <a:ext uri="{FF2B5EF4-FFF2-40B4-BE49-F238E27FC236}">
              <a16:creationId xmlns:a16="http://schemas.microsoft.com/office/drawing/2014/main" id="{AA2CDE10-EC8C-4C2F-86DC-89381070EFB0}"/>
            </a:ext>
          </a:extLst>
        </xdr:cNvPr>
        <xdr:cNvSpPr/>
      </xdr:nvSpPr>
      <xdr:spPr>
        <a:xfrm>
          <a:off x="3450645" y="6218693"/>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83" name="テキスト ボックス 82">
          <a:extLst>
            <a:ext uri="{FF2B5EF4-FFF2-40B4-BE49-F238E27FC236}">
              <a16:creationId xmlns:a16="http://schemas.microsoft.com/office/drawing/2014/main" id="{E36FDE61-6409-4D88-9099-F00C4E001232}"/>
            </a:ext>
          </a:extLst>
        </xdr:cNvPr>
        <xdr:cNvSpPr txBox="1"/>
      </xdr:nvSpPr>
      <xdr:spPr>
        <a:xfrm>
          <a:off x="3282145" y="631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135382</xdr:rowOff>
    </xdr:from>
    <xdr:to>
      <xdr:col>15</xdr:col>
      <xdr:colOff>101600</xdr:colOff>
      <xdr:row>36</xdr:row>
      <xdr:rowOff>65532</xdr:rowOff>
    </xdr:to>
    <xdr:sp macro="" textlink="">
      <xdr:nvSpPr>
        <xdr:cNvPr id="84" name="楕円 83">
          <a:extLst>
            <a:ext uri="{FF2B5EF4-FFF2-40B4-BE49-F238E27FC236}">
              <a16:creationId xmlns:a16="http://schemas.microsoft.com/office/drawing/2014/main" id="{E14911B1-0CC2-4C9F-B256-49BC17CF4FA8}"/>
            </a:ext>
          </a:extLst>
        </xdr:cNvPr>
        <xdr:cNvSpPr/>
      </xdr:nvSpPr>
      <xdr:spPr>
        <a:xfrm>
          <a:off x="2623930" y="624993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56659</xdr:rowOff>
    </xdr:from>
    <xdr:ext cx="469744" cy="259045"/>
    <xdr:sp macro="" textlink="">
      <xdr:nvSpPr>
        <xdr:cNvPr id="85" name="テキスト ボックス 84">
          <a:extLst>
            <a:ext uri="{FF2B5EF4-FFF2-40B4-BE49-F238E27FC236}">
              <a16:creationId xmlns:a16="http://schemas.microsoft.com/office/drawing/2014/main" id="{9B2374C6-3F30-4B4C-B53F-AC987FE170D7}"/>
            </a:ext>
          </a:extLst>
        </xdr:cNvPr>
        <xdr:cNvSpPr txBox="1"/>
      </xdr:nvSpPr>
      <xdr:spPr>
        <a:xfrm>
          <a:off x="2455430" y="63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149860</xdr:rowOff>
    </xdr:from>
    <xdr:to>
      <xdr:col>10</xdr:col>
      <xdr:colOff>165100</xdr:colOff>
      <xdr:row>36</xdr:row>
      <xdr:rowOff>80010</xdr:rowOff>
    </xdr:to>
    <xdr:sp macro="" textlink="">
      <xdr:nvSpPr>
        <xdr:cNvPr id="86" name="楕円 85">
          <a:extLst>
            <a:ext uri="{FF2B5EF4-FFF2-40B4-BE49-F238E27FC236}">
              <a16:creationId xmlns:a16="http://schemas.microsoft.com/office/drawing/2014/main" id="{B9B5A397-B2B1-4990-A8DC-A96AA8F93E94}"/>
            </a:ext>
          </a:extLst>
        </xdr:cNvPr>
        <xdr:cNvSpPr/>
      </xdr:nvSpPr>
      <xdr:spPr>
        <a:xfrm>
          <a:off x="1812787" y="626441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71137</xdr:rowOff>
    </xdr:from>
    <xdr:ext cx="469744" cy="259045"/>
    <xdr:sp macro="" textlink="">
      <xdr:nvSpPr>
        <xdr:cNvPr id="87" name="テキスト ボックス 86">
          <a:extLst>
            <a:ext uri="{FF2B5EF4-FFF2-40B4-BE49-F238E27FC236}">
              <a16:creationId xmlns:a16="http://schemas.microsoft.com/office/drawing/2014/main" id="{EB03166E-B3C7-4E1E-8B3E-B07C7524FE02}"/>
            </a:ext>
          </a:extLst>
        </xdr:cNvPr>
        <xdr:cNvSpPr txBox="1"/>
      </xdr:nvSpPr>
      <xdr:spPr>
        <a:xfrm>
          <a:off x="1644286" y="636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102235</xdr:rowOff>
    </xdr:from>
    <xdr:to>
      <xdr:col>6</xdr:col>
      <xdr:colOff>38100</xdr:colOff>
      <xdr:row>36</xdr:row>
      <xdr:rowOff>32385</xdr:rowOff>
    </xdr:to>
    <xdr:sp macro="" textlink="">
      <xdr:nvSpPr>
        <xdr:cNvPr id="88" name="楕円 87">
          <a:extLst>
            <a:ext uri="{FF2B5EF4-FFF2-40B4-BE49-F238E27FC236}">
              <a16:creationId xmlns:a16="http://schemas.microsoft.com/office/drawing/2014/main" id="{C188FF94-AD35-429C-AD6E-FFC4E4CDC9FC}"/>
            </a:ext>
          </a:extLst>
        </xdr:cNvPr>
        <xdr:cNvSpPr/>
      </xdr:nvSpPr>
      <xdr:spPr>
        <a:xfrm>
          <a:off x="1001643" y="6216788"/>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23512</xdr:rowOff>
    </xdr:from>
    <xdr:ext cx="469744" cy="259045"/>
    <xdr:sp macro="" textlink="">
      <xdr:nvSpPr>
        <xdr:cNvPr id="89" name="テキスト ボックス 88">
          <a:extLst>
            <a:ext uri="{FF2B5EF4-FFF2-40B4-BE49-F238E27FC236}">
              <a16:creationId xmlns:a16="http://schemas.microsoft.com/office/drawing/2014/main" id="{3D3853B8-6D15-4F93-A83E-080A1FE702BC}"/>
            </a:ext>
          </a:extLst>
        </xdr:cNvPr>
        <xdr:cNvSpPr txBox="1"/>
      </xdr:nvSpPr>
      <xdr:spPr>
        <a:xfrm>
          <a:off x="833143" y="631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B95A018-5152-4BEA-B83D-2786A4CA9C77}"/>
            </a:ext>
          </a:extLst>
        </xdr:cNvPr>
        <xdr:cNvSpPr/>
      </xdr:nvSpPr>
      <xdr:spPr>
        <a:xfrm>
          <a:off x="699715" y="7571133"/>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A7D99F0-E297-46DB-AB5E-229477267665}"/>
            </a:ext>
          </a:extLst>
        </xdr:cNvPr>
        <xdr:cNvSpPr/>
      </xdr:nvSpPr>
      <xdr:spPr>
        <a:xfrm>
          <a:off x="826715" y="7920990"/>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9E080CF7-B7FD-4B1F-B8D3-4FECA402E88A}"/>
            </a:ext>
          </a:extLst>
        </xdr:cNvPr>
        <xdr:cNvSpPr/>
      </xdr:nvSpPr>
      <xdr:spPr>
        <a:xfrm>
          <a:off x="826715" y="8127669"/>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EA747912-CA79-40D7-A9C1-EA82F597D0D1}"/>
            </a:ext>
          </a:extLst>
        </xdr:cNvPr>
        <xdr:cNvSpPr/>
      </xdr:nvSpPr>
      <xdr:spPr>
        <a:xfrm>
          <a:off x="1749287"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8553FDE8-0B02-4DAC-8A4C-17C38D8E1052}"/>
            </a:ext>
          </a:extLst>
        </xdr:cNvPr>
        <xdr:cNvSpPr/>
      </xdr:nvSpPr>
      <xdr:spPr>
        <a:xfrm>
          <a:off x="1749287"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BA339A1D-C0A5-4D04-A672-A07F220C9694}"/>
            </a:ext>
          </a:extLst>
        </xdr:cNvPr>
        <xdr:cNvSpPr/>
      </xdr:nvSpPr>
      <xdr:spPr>
        <a:xfrm>
          <a:off x="2798859"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C549AAE-44CE-4F29-B149-9D8F57DDA5C4}"/>
            </a:ext>
          </a:extLst>
        </xdr:cNvPr>
        <xdr:cNvSpPr/>
      </xdr:nvSpPr>
      <xdr:spPr>
        <a:xfrm>
          <a:off x="2798859"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FCC66D8-6566-43E9-882B-55AE3ADE685F}"/>
            </a:ext>
          </a:extLst>
        </xdr:cNvPr>
        <xdr:cNvSpPr/>
      </xdr:nvSpPr>
      <xdr:spPr>
        <a:xfrm>
          <a:off x="699715" y="8414026"/>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F86B557C-E152-48C2-B61B-7B9A44483856}"/>
            </a:ext>
          </a:extLst>
        </xdr:cNvPr>
        <xdr:cNvSpPr txBox="1"/>
      </xdr:nvSpPr>
      <xdr:spPr>
        <a:xfrm>
          <a:off x="677186" y="82200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F8C46988-477B-41DE-AC92-B98F2653BD9C}"/>
            </a:ext>
          </a:extLst>
        </xdr:cNvPr>
        <xdr:cNvCxnSpPr/>
      </xdr:nvCxnSpPr>
      <xdr:spPr>
        <a:xfrm>
          <a:off x="699715" y="1074524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1630A40F-A996-4ECA-8CBE-F614ABD79CA4}"/>
            </a:ext>
          </a:extLst>
        </xdr:cNvPr>
        <xdr:cNvCxnSpPr/>
      </xdr:nvCxnSpPr>
      <xdr:spPr>
        <a:xfrm>
          <a:off x="699715" y="1035729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C386C57A-6EDC-4D90-8A79-B1045944CDBF}"/>
            </a:ext>
          </a:extLst>
        </xdr:cNvPr>
        <xdr:cNvSpPr txBox="1"/>
      </xdr:nvSpPr>
      <xdr:spPr>
        <a:xfrm>
          <a:off x="482071" y="1021159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E30DD2F1-D9E8-4863-91F8-33D67D0D21C8}"/>
            </a:ext>
          </a:extLst>
        </xdr:cNvPr>
        <xdr:cNvCxnSpPr/>
      </xdr:nvCxnSpPr>
      <xdr:spPr>
        <a:xfrm>
          <a:off x="699715" y="996933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9FC15260-C29D-4D2D-9509-C0C0AC69ECA2}"/>
            </a:ext>
          </a:extLst>
        </xdr:cNvPr>
        <xdr:cNvSpPr txBox="1"/>
      </xdr:nvSpPr>
      <xdr:spPr>
        <a:xfrm>
          <a:off x="166581" y="982363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3D60A0FB-172C-41A0-BA26-740A731CE750}"/>
            </a:ext>
          </a:extLst>
        </xdr:cNvPr>
        <xdr:cNvCxnSpPr/>
      </xdr:nvCxnSpPr>
      <xdr:spPr>
        <a:xfrm>
          <a:off x="699715" y="957789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1AC85AE3-1778-4EE5-9B4E-147FC764CC12}"/>
            </a:ext>
          </a:extLst>
        </xdr:cNvPr>
        <xdr:cNvSpPr txBox="1"/>
      </xdr:nvSpPr>
      <xdr:spPr>
        <a:xfrm>
          <a:off x="166581" y="9432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7E4C8747-BE80-4FD1-99CD-400E9F125778}"/>
            </a:ext>
          </a:extLst>
        </xdr:cNvPr>
        <xdr:cNvCxnSpPr/>
      </xdr:nvCxnSpPr>
      <xdr:spPr>
        <a:xfrm>
          <a:off x="699715" y="918994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43A2246-BAD1-4305-8DF8-5F738BDE5293}"/>
            </a:ext>
          </a:extLst>
        </xdr:cNvPr>
        <xdr:cNvSpPr txBox="1"/>
      </xdr:nvSpPr>
      <xdr:spPr>
        <a:xfrm>
          <a:off x="166581" y="90442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AD7A9CEB-480A-4B52-8E56-AE75DDF3BDE7}"/>
            </a:ext>
          </a:extLst>
        </xdr:cNvPr>
        <xdr:cNvCxnSpPr/>
      </xdr:nvCxnSpPr>
      <xdr:spPr>
        <a:xfrm>
          <a:off x="699715" y="880198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E45207DA-9CB9-4D70-AD8C-0D4C5EEE6FF4}"/>
            </a:ext>
          </a:extLst>
        </xdr:cNvPr>
        <xdr:cNvSpPr txBox="1"/>
      </xdr:nvSpPr>
      <xdr:spPr>
        <a:xfrm>
          <a:off x="166581" y="8656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43918C95-8A18-4E2A-835F-A47C5FDBD498}"/>
            </a:ext>
          </a:extLst>
        </xdr:cNvPr>
        <xdr:cNvCxnSpPr/>
      </xdr:nvCxnSpPr>
      <xdr:spPr>
        <a:xfrm>
          <a:off x="699715" y="841402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18E8E14A-7015-4A38-B95A-2F61FDF59EF3}"/>
            </a:ext>
          </a:extLst>
        </xdr:cNvPr>
        <xdr:cNvSpPr txBox="1"/>
      </xdr:nvSpPr>
      <xdr:spPr>
        <a:xfrm>
          <a:off x="166581" y="82683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7383BB5A-4FE5-4EEA-8C7D-6C6A95EEB4AA}"/>
            </a:ext>
          </a:extLst>
        </xdr:cNvPr>
        <xdr:cNvSpPr/>
      </xdr:nvSpPr>
      <xdr:spPr>
        <a:xfrm>
          <a:off x="699715" y="8414026"/>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31B82D73-74B2-4FED-94A3-7634EA4918F1}"/>
            </a:ext>
          </a:extLst>
        </xdr:cNvPr>
        <xdr:cNvCxnSpPr/>
      </xdr:nvCxnSpPr>
      <xdr:spPr>
        <a:xfrm flipV="1">
          <a:off x="4259884" y="8866837"/>
          <a:ext cx="1270" cy="1343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E07F2502-989A-463B-8BA1-89013333CBAA}"/>
            </a:ext>
          </a:extLst>
        </xdr:cNvPr>
        <xdr:cNvSpPr txBox="1"/>
      </xdr:nvSpPr>
      <xdr:spPr>
        <a:xfrm>
          <a:off x="4312589" y="1021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D5D94969-7F4E-4F81-BE78-25AE60F9BE05}"/>
            </a:ext>
          </a:extLst>
        </xdr:cNvPr>
        <xdr:cNvCxnSpPr/>
      </xdr:nvCxnSpPr>
      <xdr:spPr>
        <a:xfrm>
          <a:off x="4188460" y="1021062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DFDD70D2-3D6E-47B8-8B17-0990C4B79A4D}"/>
            </a:ext>
          </a:extLst>
        </xdr:cNvPr>
        <xdr:cNvSpPr txBox="1"/>
      </xdr:nvSpPr>
      <xdr:spPr>
        <a:xfrm>
          <a:off x="4312589" y="863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517337E7-AE26-4130-B45B-43B9BEBE39F5}"/>
            </a:ext>
          </a:extLst>
        </xdr:cNvPr>
        <xdr:cNvCxnSpPr/>
      </xdr:nvCxnSpPr>
      <xdr:spPr>
        <a:xfrm>
          <a:off x="4188460" y="886683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27537</xdr:rowOff>
    </xdr:from>
    <xdr:to>
      <xdr:col>24</xdr:col>
      <xdr:colOff>63500</xdr:colOff>
      <xdr:row>57</xdr:row>
      <xdr:rowOff>60920</xdr:rowOff>
    </xdr:to>
    <xdr:cxnSp macro="">
      <xdr:nvCxnSpPr>
        <xdr:cNvPr id="118" name="直線コネクタ 117">
          <a:extLst>
            <a:ext uri="{FF2B5EF4-FFF2-40B4-BE49-F238E27FC236}">
              <a16:creationId xmlns:a16="http://schemas.microsoft.com/office/drawing/2014/main" id="{A23D542A-B4A6-4BA0-BB47-61343A7B5DCC}"/>
            </a:ext>
          </a:extLst>
        </xdr:cNvPr>
        <xdr:cNvCxnSpPr/>
      </xdr:nvCxnSpPr>
      <xdr:spPr>
        <a:xfrm>
          <a:off x="3501445" y="9990521"/>
          <a:ext cx="760344" cy="3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FFD5C99A-44AF-431E-AE6D-A5F7E84912E3}"/>
            </a:ext>
          </a:extLst>
        </xdr:cNvPr>
        <xdr:cNvSpPr txBox="1"/>
      </xdr:nvSpPr>
      <xdr:spPr>
        <a:xfrm>
          <a:off x="4312589" y="979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66218A8F-715C-42E1-BCCB-B1CA707EBCD8}"/>
            </a:ext>
          </a:extLst>
        </xdr:cNvPr>
        <xdr:cNvSpPr/>
      </xdr:nvSpPr>
      <xdr:spPr>
        <a:xfrm>
          <a:off x="4210989" y="993999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27537</xdr:rowOff>
    </xdr:from>
    <xdr:to>
      <xdr:col>19</xdr:col>
      <xdr:colOff>177800</xdr:colOff>
      <xdr:row>57</xdr:row>
      <xdr:rowOff>34060</xdr:rowOff>
    </xdr:to>
    <xdr:cxnSp macro="">
      <xdr:nvCxnSpPr>
        <xdr:cNvPr id="121" name="直線コネクタ 120">
          <a:extLst>
            <a:ext uri="{FF2B5EF4-FFF2-40B4-BE49-F238E27FC236}">
              <a16:creationId xmlns:a16="http://schemas.microsoft.com/office/drawing/2014/main" id="{5446D2FF-4BF5-4CA1-937F-0B11E4B7921F}"/>
            </a:ext>
          </a:extLst>
        </xdr:cNvPr>
        <xdr:cNvCxnSpPr/>
      </xdr:nvCxnSpPr>
      <xdr:spPr>
        <a:xfrm flipV="1">
          <a:off x="2674730" y="9990521"/>
          <a:ext cx="826715" cy="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BC53FB1C-C2A8-492B-937D-2578BCE71C48}"/>
            </a:ext>
          </a:extLst>
        </xdr:cNvPr>
        <xdr:cNvSpPr/>
      </xdr:nvSpPr>
      <xdr:spPr>
        <a:xfrm>
          <a:off x="3450645" y="9939825"/>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A6485C77-2073-4915-84C7-4601C6E8D758}"/>
            </a:ext>
          </a:extLst>
        </xdr:cNvPr>
        <xdr:cNvSpPr txBox="1"/>
      </xdr:nvSpPr>
      <xdr:spPr>
        <a:xfrm>
          <a:off x="3249828" y="1003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81011</xdr:rowOff>
    </xdr:from>
    <xdr:to>
      <xdr:col>15</xdr:col>
      <xdr:colOff>50800</xdr:colOff>
      <xdr:row>57</xdr:row>
      <xdr:rowOff>34060</xdr:rowOff>
    </xdr:to>
    <xdr:cxnSp macro="">
      <xdr:nvCxnSpPr>
        <xdr:cNvPr id="124" name="直線コネクタ 123">
          <a:extLst>
            <a:ext uri="{FF2B5EF4-FFF2-40B4-BE49-F238E27FC236}">
              <a16:creationId xmlns:a16="http://schemas.microsoft.com/office/drawing/2014/main" id="{8885418B-FFE5-47EC-A470-33A30EA94EC9}"/>
            </a:ext>
          </a:extLst>
        </xdr:cNvPr>
        <xdr:cNvCxnSpPr/>
      </xdr:nvCxnSpPr>
      <xdr:spPr>
        <a:xfrm>
          <a:off x="1863587" y="9694138"/>
          <a:ext cx="811143" cy="30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24C6BFDE-1906-4F39-8D04-F8FF0378ECA8}"/>
            </a:ext>
          </a:extLst>
        </xdr:cNvPr>
        <xdr:cNvSpPr/>
      </xdr:nvSpPr>
      <xdr:spPr>
        <a:xfrm>
          <a:off x="2623930" y="9954314"/>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5634E549-104F-4E64-BC55-327851BBADEF}"/>
            </a:ext>
          </a:extLst>
        </xdr:cNvPr>
        <xdr:cNvSpPr txBox="1"/>
      </xdr:nvSpPr>
      <xdr:spPr>
        <a:xfrm>
          <a:off x="2438684" y="1005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81011</xdr:rowOff>
    </xdr:from>
    <xdr:to>
      <xdr:col>10</xdr:col>
      <xdr:colOff>114300</xdr:colOff>
      <xdr:row>57</xdr:row>
      <xdr:rowOff>106797</xdr:rowOff>
    </xdr:to>
    <xdr:cxnSp macro="">
      <xdr:nvCxnSpPr>
        <xdr:cNvPr id="127" name="直線コネクタ 126">
          <a:extLst>
            <a:ext uri="{FF2B5EF4-FFF2-40B4-BE49-F238E27FC236}">
              <a16:creationId xmlns:a16="http://schemas.microsoft.com/office/drawing/2014/main" id="{5C816655-7614-4A74-9061-DB0A1935ED06}"/>
            </a:ext>
          </a:extLst>
        </xdr:cNvPr>
        <xdr:cNvCxnSpPr/>
      </xdr:nvCxnSpPr>
      <xdr:spPr>
        <a:xfrm flipV="1">
          <a:off x="1052443" y="9694138"/>
          <a:ext cx="811144" cy="37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C7D8423C-7764-4BDB-A4E6-D343BDEF984B}"/>
            </a:ext>
          </a:extLst>
        </xdr:cNvPr>
        <xdr:cNvSpPr/>
      </xdr:nvSpPr>
      <xdr:spPr>
        <a:xfrm>
          <a:off x="1812787" y="957816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881AC942-9D71-482A-9B79-46EACF7CA74D}"/>
            </a:ext>
          </a:extLst>
        </xdr:cNvPr>
        <xdr:cNvSpPr txBox="1"/>
      </xdr:nvSpPr>
      <xdr:spPr>
        <a:xfrm>
          <a:off x="1579653" y="93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D7A975D6-DE2C-44F8-B58F-36F83F633445}"/>
            </a:ext>
          </a:extLst>
        </xdr:cNvPr>
        <xdr:cNvSpPr/>
      </xdr:nvSpPr>
      <xdr:spPr>
        <a:xfrm>
          <a:off x="1001643" y="10010126"/>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4C2163AF-F582-4FB3-A1C6-567FF4DADB88}"/>
            </a:ext>
          </a:extLst>
        </xdr:cNvPr>
        <xdr:cNvSpPr txBox="1"/>
      </xdr:nvSpPr>
      <xdr:spPr>
        <a:xfrm>
          <a:off x="800826" y="977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5E053F72-C2E1-4B80-A689-ECDA7831C0F0}"/>
            </a:ext>
          </a:extLst>
        </xdr:cNvPr>
        <xdr:cNvSpPr txBox="1"/>
      </xdr:nvSpPr>
      <xdr:spPr>
        <a:xfrm>
          <a:off x="4086860"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5442C67-7DA9-48B9-848D-83DE22D889E1}"/>
            </a:ext>
          </a:extLst>
        </xdr:cNvPr>
        <xdr:cNvSpPr txBox="1"/>
      </xdr:nvSpPr>
      <xdr:spPr>
        <a:xfrm>
          <a:off x="3326517"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3BA8F3BA-845C-4915-907F-BFB5BD3CC96A}"/>
            </a:ext>
          </a:extLst>
        </xdr:cNvPr>
        <xdr:cNvSpPr txBox="1"/>
      </xdr:nvSpPr>
      <xdr:spPr>
        <a:xfrm>
          <a:off x="2499802"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4313E23-C102-411C-AC56-551887D30534}"/>
            </a:ext>
          </a:extLst>
        </xdr:cNvPr>
        <xdr:cNvSpPr txBox="1"/>
      </xdr:nvSpPr>
      <xdr:spPr>
        <a:xfrm>
          <a:off x="1688658"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40AF2087-083D-4011-85BC-7B3921B440EC}"/>
            </a:ext>
          </a:extLst>
        </xdr:cNvPr>
        <xdr:cNvSpPr txBox="1"/>
      </xdr:nvSpPr>
      <xdr:spPr>
        <a:xfrm>
          <a:off x="877515"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10120</xdr:rowOff>
    </xdr:from>
    <xdr:to>
      <xdr:col>24</xdr:col>
      <xdr:colOff>114300</xdr:colOff>
      <xdr:row>57</xdr:row>
      <xdr:rowOff>111720</xdr:rowOff>
    </xdr:to>
    <xdr:sp macro="" textlink="">
      <xdr:nvSpPr>
        <xdr:cNvPr id="137" name="楕円 136">
          <a:extLst>
            <a:ext uri="{FF2B5EF4-FFF2-40B4-BE49-F238E27FC236}">
              <a16:creationId xmlns:a16="http://schemas.microsoft.com/office/drawing/2014/main" id="{DF5BB332-B7C0-412D-A3D5-AE45D369B189}"/>
            </a:ext>
          </a:extLst>
        </xdr:cNvPr>
        <xdr:cNvSpPr/>
      </xdr:nvSpPr>
      <xdr:spPr>
        <a:xfrm>
          <a:off x="4210989" y="99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159997</xdr:rowOff>
    </xdr:from>
    <xdr:ext cx="534377" cy="259045"/>
    <xdr:sp macro="" textlink="">
      <xdr:nvSpPr>
        <xdr:cNvPr id="138" name="総務費該当値テキスト">
          <a:extLst>
            <a:ext uri="{FF2B5EF4-FFF2-40B4-BE49-F238E27FC236}">
              <a16:creationId xmlns:a16="http://schemas.microsoft.com/office/drawing/2014/main" id="{52D24B18-E0C7-4CD1-8706-758C1E812159}"/>
            </a:ext>
          </a:extLst>
        </xdr:cNvPr>
        <xdr:cNvSpPr txBox="1"/>
      </xdr:nvSpPr>
      <xdr:spPr>
        <a:xfrm>
          <a:off x="4312589" y="99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148187</xdr:rowOff>
    </xdr:from>
    <xdr:to>
      <xdr:col>20</xdr:col>
      <xdr:colOff>38100</xdr:colOff>
      <xdr:row>57</xdr:row>
      <xdr:rowOff>78337</xdr:rowOff>
    </xdr:to>
    <xdr:sp macro="" textlink="">
      <xdr:nvSpPr>
        <xdr:cNvPr id="139" name="楕円 138">
          <a:extLst>
            <a:ext uri="{FF2B5EF4-FFF2-40B4-BE49-F238E27FC236}">
              <a16:creationId xmlns:a16="http://schemas.microsoft.com/office/drawing/2014/main" id="{FB971A0E-E9B3-40F8-986C-BCF85BD853BA}"/>
            </a:ext>
          </a:extLst>
        </xdr:cNvPr>
        <xdr:cNvSpPr/>
      </xdr:nvSpPr>
      <xdr:spPr>
        <a:xfrm>
          <a:off x="3450645" y="9936243"/>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94864</xdr:rowOff>
    </xdr:from>
    <xdr:ext cx="534377" cy="259045"/>
    <xdr:sp macro="" textlink="">
      <xdr:nvSpPr>
        <xdr:cNvPr id="140" name="テキスト ボックス 139">
          <a:extLst>
            <a:ext uri="{FF2B5EF4-FFF2-40B4-BE49-F238E27FC236}">
              <a16:creationId xmlns:a16="http://schemas.microsoft.com/office/drawing/2014/main" id="{AB42E55E-42FC-4258-988C-89C5DC539BF8}"/>
            </a:ext>
          </a:extLst>
        </xdr:cNvPr>
        <xdr:cNvSpPr txBox="1"/>
      </xdr:nvSpPr>
      <xdr:spPr>
        <a:xfrm>
          <a:off x="3249828" y="970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154710</xdr:rowOff>
    </xdr:from>
    <xdr:to>
      <xdr:col>15</xdr:col>
      <xdr:colOff>101600</xdr:colOff>
      <xdr:row>57</xdr:row>
      <xdr:rowOff>84860</xdr:rowOff>
    </xdr:to>
    <xdr:sp macro="" textlink="">
      <xdr:nvSpPr>
        <xdr:cNvPr id="141" name="楕円 140">
          <a:extLst>
            <a:ext uri="{FF2B5EF4-FFF2-40B4-BE49-F238E27FC236}">
              <a16:creationId xmlns:a16="http://schemas.microsoft.com/office/drawing/2014/main" id="{6FBFD580-CBDB-476B-8884-07C418461B92}"/>
            </a:ext>
          </a:extLst>
        </xdr:cNvPr>
        <xdr:cNvSpPr/>
      </xdr:nvSpPr>
      <xdr:spPr>
        <a:xfrm>
          <a:off x="2623930" y="9942766"/>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101387</xdr:rowOff>
    </xdr:from>
    <xdr:ext cx="534377" cy="259045"/>
    <xdr:sp macro="" textlink="">
      <xdr:nvSpPr>
        <xdr:cNvPr id="142" name="テキスト ボックス 141">
          <a:extLst>
            <a:ext uri="{FF2B5EF4-FFF2-40B4-BE49-F238E27FC236}">
              <a16:creationId xmlns:a16="http://schemas.microsoft.com/office/drawing/2014/main" id="{7CAA268A-DF32-4EBB-9E4D-744E342858BF}"/>
            </a:ext>
          </a:extLst>
        </xdr:cNvPr>
        <xdr:cNvSpPr txBox="1"/>
      </xdr:nvSpPr>
      <xdr:spPr>
        <a:xfrm>
          <a:off x="2438684" y="97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30211</xdr:rowOff>
    </xdr:from>
    <xdr:to>
      <xdr:col>10</xdr:col>
      <xdr:colOff>165100</xdr:colOff>
      <xdr:row>55</xdr:row>
      <xdr:rowOff>131811</xdr:rowOff>
    </xdr:to>
    <xdr:sp macro="" textlink="">
      <xdr:nvSpPr>
        <xdr:cNvPr id="143" name="楕円 142">
          <a:extLst>
            <a:ext uri="{FF2B5EF4-FFF2-40B4-BE49-F238E27FC236}">
              <a16:creationId xmlns:a16="http://schemas.microsoft.com/office/drawing/2014/main" id="{BA91FB09-E3A3-4982-8333-BE838713822B}"/>
            </a:ext>
          </a:extLst>
        </xdr:cNvPr>
        <xdr:cNvSpPr/>
      </xdr:nvSpPr>
      <xdr:spPr>
        <a:xfrm>
          <a:off x="1812787" y="96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122938</xdr:rowOff>
    </xdr:from>
    <xdr:ext cx="599010" cy="259045"/>
    <xdr:sp macro="" textlink="">
      <xdr:nvSpPr>
        <xdr:cNvPr id="144" name="テキスト ボックス 143">
          <a:extLst>
            <a:ext uri="{FF2B5EF4-FFF2-40B4-BE49-F238E27FC236}">
              <a16:creationId xmlns:a16="http://schemas.microsoft.com/office/drawing/2014/main" id="{3509CFCB-06E0-4112-B4BF-7A799A494BAE}"/>
            </a:ext>
          </a:extLst>
        </xdr:cNvPr>
        <xdr:cNvSpPr txBox="1"/>
      </xdr:nvSpPr>
      <xdr:spPr>
        <a:xfrm>
          <a:off x="1579653" y="973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55997</xdr:rowOff>
    </xdr:from>
    <xdr:to>
      <xdr:col>6</xdr:col>
      <xdr:colOff>38100</xdr:colOff>
      <xdr:row>57</xdr:row>
      <xdr:rowOff>157597</xdr:rowOff>
    </xdr:to>
    <xdr:sp macro="" textlink="">
      <xdr:nvSpPr>
        <xdr:cNvPr id="145" name="楕円 144">
          <a:extLst>
            <a:ext uri="{FF2B5EF4-FFF2-40B4-BE49-F238E27FC236}">
              <a16:creationId xmlns:a16="http://schemas.microsoft.com/office/drawing/2014/main" id="{0A5803A2-BA5C-46FE-B0CB-5934D3A2E7F0}"/>
            </a:ext>
          </a:extLst>
        </xdr:cNvPr>
        <xdr:cNvSpPr/>
      </xdr:nvSpPr>
      <xdr:spPr>
        <a:xfrm>
          <a:off x="1001643" y="10018981"/>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148724</xdr:rowOff>
    </xdr:from>
    <xdr:ext cx="534377" cy="259045"/>
    <xdr:sp macro="" textlink="">
      <xdr:nvSpPr>
        <xdr:cNvPr id="146" name="テキスト ボックス 145">
          <a:extLst>
            <a:ext uri="{FF2B5EF4-FFF2-40B4-BE49-F238E27FC236}">
              <a16:creationId xmlns:a16="http://schemas.microsoft.com/office/drawing/2014/main" id="{C449E9D6-FDF9-41B0-98C2-7A519917A810}"/>
            </a:ext>
          </a:extLst>
        </xdr:cNvPr>
        <xdr:cNvSpPr txBox="1"/>
      </xdr:nvSpPr>
      <xdr:spPr>
        <a:xfrm>
          <a:off x="800826" y="1011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BA376A46-A4F8-4FD3-95AB-1E4EE866002C}"/>
            </a:ext>
          </a:extLst>
        </xdr:cNvPr>
        <xdr:cNvSpPr/>
      </xdr:nvSpPr>
      <xdr:spPr>
        <a:xfrm>
          <a:off x="699715" y="11069707"/>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174C00A-C7CF-4B0C-B502-B9951AB1E5A3}"/>
            </a:ext>
          </a:extLst>
        </xdr:cNvPr>
        <xdr:cNvSpPr/>
      </xdr:nvSpPr>
      <xdr:spPr>
        <a:xfrm>
          <a:off x="826715" y="11419564"/>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A8D5974D-8995-4FD6-A62B-880AA75A2E61}"/>
            </a:ext>
          </a:extLst>
        </xdr:cNvPr>
        <xdr:cNvSpPr/>
      </xdr:nvSpPr>
      <xdr:spPr>
        <a:xfrm>
          <a:off x="826715" y="11626243"/>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2D1CD813-4532-468B-9227-89DB1CC9FDFA}"/>
            </a:ext>
          </a:extLst>
        </xdr:cNvPr>
        <xdr:cNvSpPr/>
      </xdr:nvSpPr>
      <xdr:spPr>
        <a:xfrm>
          <a:off x="1749287"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22E9B535-BD32-4FBB-A8DC-1E67BCCBE613}"/>
            </a:ext>
          </a:extLst>
        </xdr:cNvPr>
        <xdr:cNvSpPr/>
      </xdr:nvSpPr>
      <xdr:spPr>
        <a:xfrm>
          <a:off x="1749287"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50C6F0CC-CCCD-438D-946F-D18EEB638067}"/>
            </a:ext>
          </a:extLst>
        </xdr:cNvPr>
        <xdr:cNvSpPr/>
      </xdr:nvSpPr>
      <xdr:spPr>
        <a:xfrm>
          <a:off x="2798859"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B5034F31-2C77-4A8F-87E9-C1549167436C}"/>
            </a:ext>
          </a:extLst>
        </xdr:cNvPr>
        <xdr:cNvSpPr/>
      </xdr:nvSpPr>
      <xdr:spPr>
        <a:xfrm>
          <a:off x="2798859"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1ABE4D26-35DC-4642-9817-DC88AA6F4F73}"/>
            </a:ext>
          </a:extLst>
        </xdr:cNvPr>
        <xdr:cNvSpPr/>
      </xdr:nvSpPr>
      <xdr:spPr>
        <a:xfrm>
          <a:off x="699715" y="11912600"/>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A81E8D29-482C-4B83-B48F-AEC6DA47BCB4}"/>
            </a:ext>
          </a:extLst>
        </xdr:cNvPr>
        <xdr:cNvSpPr txBox="1"/>
      </xdr:nvSpPr>
      <xdr:spPr>
        <a:xfrm>
          <a:off x="677186" y="1171862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A3A84219-4EE3-459B-AC95-8500EC1E918E}"/>
            </a:ext>
          </a:extLst>
        </xdr:cNvPr>
        <xdr:cNvCxnSpPr/>
      </xdr:nvCxnSpPr>
      <xdr:spPr>
        <a:xfrm>
          <a:off x="699715" y="1424382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29437364-9B4F-4EF3-9618-B37E8ACE2B64}"/>
            </a:ext>
          </a:extLst>
        </xdr:cNvPr>
        <xdr:cNvSpPr txBox="1"/>
      </xdr:nvSpPr>
      <xdr:spPr>
        <a:xfrm>
          <a:off x="215130" y="1409812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EF238AA8-F91E-44A4-876F-DA74D2EEF47D}"/>
            </a:ext>
          </a:extLst>
        </xdr:cNvPr>
        <xdr:cNvCxnSpPr/>
      </xdr:nvCxnSpPr>
      <xdr:spPr>
        <a:xfrm>
          <a:off x="699715" y="1391029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D4D207B0-3E6D-4B43-8C6A-08FEC065859E}"/>
            </a:ext>
          </a:extLst>
        </xdr:cNvPr>
        <xdr:cNvSpPr txBox="1"/>
      </xdr:nvSpPr>
      <xdr:spPr>
        <a:xfrm>
          <a:off x="166581" y="1376459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4CD89E35-9019-4B89-97E2-7EF37FE18123}"/>
            </a:ext>
          </a:extLst>
        </xdr:cNvPr>
        <xdr:cNvCxnSpPr/>
      </xdr:nvCxnSpPr>
      <xdr:spPr>
        <a:xfrm>
          <a:off x="699715" y="1357676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107C0678-85DB-42A7-B3C9-52B7CBE70C5E}"/>
            </a:ext>
          </a:extLst>
        </xdr:cNvPr>
        <xdr:cNvSpPr txBox="1"/>
      </xdr:nvSpPr>
      <xdr:spPr>
        <a:xfrm>
          <a:off x="166581" y="1343106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1BA66BB4-F141-4976-95CC-D06C2AED2341}"/>
            </a:ext>
          </a:extLst>
        </xdr:cNvPr>
        <xdr:cNvCxnSpPr/>
      </xdr:nvCxnSpPr>
      <xdr:spPr>
        <a:xfrm>
          <a:off x="699715" y="1324323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74ECFD1-DFF0-4632-8849-8F97B7B52293}"/>
            </a:ext>
          </a:extLst>
        </xdr:cNvPr>
        <xdr:cNvSpPr txBox="1"/>
      </xdr:nvSpPr>
      <xdr:spPr>
        <a:xfrm>
          <a:off x="166581" y="130975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C25CC51A-AAE9-421A-A84E-47C98099096C}"/>
            </a:ext>
          </a:extLst>
        </xdr:cNvPr>
        <xdr:cNvCxnSpPr/>
      </xdr:nvCxnSpPr>
      <xdr:spPr>
        <a:xfrm>
          <a:off x="699715" y="1290970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E5264068-2C04-4E33-889C-005E759BE932}"/>
            </a:ext>
          </a:extLst>
        </xdr:cNvPr>
        <xdr:cNvSpPr txBox="1"/>
      </xdr:nvSpPr>
      <xdr:spPr>
        <a:xfrm>
          <a:off x="166581" y="1276748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C23BC106-26D1-484D-8046-2E0D86B40DB1}"/>
            </a:ext>
          </a:extLst>
        </xdr:cNvPr>
        <xdr:cNvCxnSpPr/>
      </xdr:nvCxnSpPr>
      <xdr:spPr>
        <a:xfrm>
          <a:off x="699715" y="1257617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E624015F-65FD-4351-9428-DAEE8509C42F}"/>
            </a:ext>
          </a:extLst>
        </xdr:cNvPr>
        <xdr:cNvSpPr txBox="1"/>
      </xdr:nvSpPr>
      <xdr:spPr>
        <a:xfrm>
          <a:off x="166581" y="124339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C1288F5F-542C-4D18-8B2D-6ABB8F1F57B9}"/>
            </a:ext>
          </a:extLst>
        </xdr:cNvPr>
        <xdr:cNvCxnSpPr/>
      </xdr:nvCxnSpPr>
      <xdr:spPr>
        <a:xfrm>
          <a:off x="699715" y="1224612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C3575B11-1FBA-445E-9842-5A9E489FB223}"/>
            </a:ext>
          </a:extLst>
        </xdr:cNvPr>
        <xdr:cNvSpPr txBox="1"/>
      </xdr:nvSpPr>
      <xdr:spPr>
        <a:xfrm>
          <a:off x="166581" y="121004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509AFE8D-D2EE-4D3E-BADC-0025CA3CD5F3}"/>
            </a:ext>
          </a:extLst>
        </xdr:cNvPr>
        <xdr:cNvCxnSpPr/>
      </xdr:nvCxnSpPr>
      <xdr:spPr>
        <a:xfrm>
          <a:off x="699715" y="1191260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6EBD964B-EDDD-4B7F-B194-B2CBF04B71D6}"/>
            </a:ext>
          </a:extLst>
        </xdr:cNvPr>
        <xdr:cNvSpPr txBox="1"/>
      </xdr:nvSpPr>
      <xdr:spPr>
        <a:xfrm>
          <a:off x="166581" y="117668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89C98073-44E2-4040-B3AB-FA0C21C17A70}"/>
            </a:ext>
          </a:extLst>
        </xdr:cNvPr>
        <xdr:cNvSpPr/>
      </xdr:nvSpPr>
      <xdr:spPr>
        <a:xfrm>
          <a:off x="699715" y="11912600"/>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AB22002C-0586-4D29-8D42-0AED092036FF}"/>
            </a:ext>
          </a:extLst>
        </xdr:cNvPr>
        <xdr:cNvCxnSpPr/>
      </xdr:nvCxnSpPr>
      <xdr:spPr>
        <a:xfrm flipV="1">
          <a:off x="4259884" y="12280309"/>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FD909E4F-A281-48C3-B062-8A8F35CED555}"/>
            </a:ext>
          </a:extLst>
        </xdr:cNvPr>
        <xdr:cNvSpPr txBox="1"/>
      </xdr:nvSpPr>
      <xdr:spPr>
        <a:xfrm>
          <a:off x="4312589" y="137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7DD13627-84B8-4698-8199-37BE316AC174}"/>
            </a:ext>
          </a:extLst>
        </xdr:cNvPr>
        <xdr:cNvCxnSpPr/>
      </xdr:nvCxnSpPr>
      <xdr:spPr>
        <a:xfrm>
          <a:off x="4188460" y="1371818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7A9F67A5-A6E0-4A81-8319-05C80DD7F521}"/>
            </a:ext>
          </a:extLst>
        </xdr:cNvPr>
        <xdr:cNvSpPr txBox="1"/>
      </xdr:nvSpPr>
      <xdr:spPr>
        <a:xfrm>
          <a:off x="4312589" y="1204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7E6183DA-2344-4765-9E46-9E2F32B954EA}"/>
            </a:ext>
          </a:extLst>
        </xdr:cNvPr>
        <xdr:cNvCxnSpPr/>
      </xdr:nvCxnSpPr>
      <xdr:spPr>
        <a:xfrm>
          <a:off x="4188460" y="1228030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52919</xdr:rowOff>
    </xdr:from>
    <xdr:to>
      <xdr:col>24</xdr:col>
      <xdr:colOff>63500</xdr:colOff>
      <xdr:row>76</xdr:row>
      <xdr:rowOff>52756</xdr:rowOff>
    </xdr:to>
    <xdr:cxnSp macro="">
      <xdr:nvCxnSpPr>
        <xdr:cNvPr id="178" name="直線コネクタ 177">
          <a:extLst>
            <a:ext uri="{FF2B5EF4-FFF2-40B4-BE49-F238E27FC236}">
              <a16:creationId xmlns:a16="http://schemas.microsoft.com/office/drawing/2014/main" id="{57F4A080-6C14-41E1-9C28-DE4A5F1E5E08}"/>
            </a:ext>
          </a:extLst>
        </xdr:cNvPr>
        <xdr:cNvCxnSpPr/>
      </xdr:nvCxnSpPr>
      <xdr:spPr>
        <a:xfrm flipV="1">
          <a:off x="3501445" y="13164620"/>
          <a:ext cx="760344" cy="1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9749EE7A-E973-4482-A4A2-EF441E6D1FD1}"/>
            </a:ext>
          </a:extLst>
        </xdr:cNvPr>
        <xdr:cNvSpPr txBox="1"/>
      </xdr:nvSpPr>
      <xdr:spPr>
        <a:xfrm>
          <a:off x="4312589" y="13133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352356DC-B208-48F1-9C54-8A6EB9F570E5}"/>
            </a:ext>
          </a:extLst>
        </xdr:cNvPr>
        <xdr:cNvSpPr/>
      </xdr:nvSpPr>
      <xdr:spPr>
        <a:xfrm>
          <a:off x="4210989" y="1315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52756</xdr:rowOff>
    </xdr:from>
    <xdr:to>
      <xdr:col>19</xdr:col>
      <xdr:colOff>177800</xdr:colOff>
      <xdr:row>76</xdr:row>
      <xdr:rowOff>87895</xdr:rowOff>
    </xdr:to>
    <xdr:cxnSp macro="">
      <xdr:nvCxnSpPr>
        <xdr:cNvPr id="181" name="直線コネクタ 180">
          <a:extLst>
            <a:ext uri="{FF2B5EF4-FFF2-40B4-BE49-F238E27FC236}">
              <a16:creationId xmlns:a16="http://schemas.microsoft.com/office/drawing/2014/main" id="{CE073AA9-DB28-4CE7-A548-AD005FE4E951}"/>
            </a:ext>
          </a:extLst>
        </xdr:cNvPr>
        <xdr:cNvCxnSpPr/>
      </xdr:nvCxnSpPr>
      <xdr:spPr>
        <a:xfrm flipV="1">
          <a:off x="2674730" y="13339386"/>
          <a:ext cx="826715"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225C7F13-A1F9-48B6-AC21-6C5D3AAA0F7E}"/>
            </a:ext>
          </a:extLst>
        </xdr:cNvPr>
        <xdr:cNvSpPr/>
      </xdr:nvSpPr>
      <xdr:spPr>
        <a:xfrm>
          <a:off x="3450645" y="1327480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B27104D7-7589-4E21-87A5-C4E3C63B0053}"/>
            </a:ext>
          </a:extLst>
        </xdr:cNvPr>
        <xdr:cNvSpPr txBox="1"/>
      </xdr:nvSpPr>
      <xdr:spPr>
        <a:xfrm>
          <a:off x="3217512" y="1304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87895</xdr:rowOff>
    </xdr:from>
    <xdr:to>
      <xdr:col>15</xdr:col>
      <xdr:colOff>50800</xdr:colOff>
      <xdr:row>77</xdr:row>
      <xdr:rowOff>148408</xdr:rowOff>
    </xdr:to>
    <xdr:cxnSp macro="">
      <xdr:nvCxnSpPr>
        <xdr:cNvPr id="184" name="直線コネクタ 183">
          <a:extLst>
            <a:ext uri="{FF2B5EF4-FFF2-40B4-BE49-F238E27FC236}">
              <a16:creationId xmlns:a16="http://schemas.microsoft.com/office/drawing/2014/main" id="{70EF7ED7-C440-4DCE-9837-1C690A2D70B8}"/>
            </a:ext>
          </a:extLst>
        </xdr:cNvPr>
        <xdr:cNvCxnSpPr/>
      </xdr:nvCxnSpPr>
      <xdr:spPr>
        <a:xfrm flipV="1">
          <a:off x="1863587" y="13374525"/>
          <a:ext cx="811143" cy="23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AF26C0F3-3509-4A72-B078-5F431FFCDBDA}"/>
            </a:ext>
          </a:extLst>
        </xdr:cNvPr>
        <xdr:cNvSpPr/>
      </xdr:nvSpPr>
      <xdr:spPr>
        <a:xfrm>
          <a:off x="2623930" y="131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6F6820E2-762D-426F-A982-FA09D721D94D}"/>
            </a:ext>
          </a:extLst>
        </xdr:cNvPr>
        <xdr:cNvSpPr txBox="1"/>
      </xdr:nvSpPr>
      <xdr:spPr>
        <a:xfrm>
          <a:off x="2406368" y="1294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148408</xdr:rowOff>
    </xdr:from>
    <xdr:to>
      <xdr:col>10</xdr:col>
      <xdr:colOff>114300</xdr:colOff>
      <xdr:row>78</xdr:row>
      <xdr:rowOff>18771</xdr:rowOff>
    </xdr:to>
    <xdr:cxnSp macro="">
      <xdr:nvCxnSpPr>
        <xdr:cNvPr id="187" name="直線コネクタ 186">
          <a:extLst>
            <a:ext uri="{FF2B5EF4-FFF2-40B4-BE49-F238E27FC236}">
              <a16:creationId xmlns:a16="http://schemas.microsoft.com/office/drawing/2014/main" id="{9A10DE24-8AB1-436B-A225-C086A4AA9AF6}"/>
            </a:ext>
          </a:extLst>
        </xdr:cNvPr>
        <xdr:cNvCxnSpPr/>
      </xdr:nvCxnSpPr>
      <xdr:spPr>
        <a:xfrm flipV="1">
          <a:off x="1052443" y="13609966"/>
          <a:ext cx="811144" cy="4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BA1B37FC-DCC9-42F8-AFDB-F45A1DBACE57}"/>
            </a:ext>
          </a:extLst>
        </xdr:cNvPr>
        <xdr:cNvSpPr/>
      </xdr:nvSpPr>
      <xdr:spPr>
        <a:xfrm>
          <a:off x="1812787" y="1344737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A6075CFC-D2AC-4C24-A09C-BE011B6021A8}"/>
            </a:ext>
          </a:extLst>
        </xdr:cNvPr>
        <xdr:cNvSpPr txBox="1"/>
      </xdr:nvSpPr>
      <xdr:spPr>
        <a:xfrm>
          <a:off x="1579653" y="1321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468F9E75-BF83-4154-B3F0-09EDEED2E0AE}"/>
            </a:ext>
          </a:extLst>
        </xdr:cNvPr>
        <xdr:cNvSpPr/>
      </xdr:nvSpPr>
      <xdr:spPr>
        <a:xfrm>
          <a:off x="1001643" y="13509735"/>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E99C22B3-9FED-4A0E-8500-1165643D54C2}"/>
            </a:ext>
          </a:extLst>
        </xdr:cNvPr>
        <xdr:cNvSpPr txBox="1"/>
      </xdr:nvSpPr>
      <xdr:spPr>
        <a:xfrm>
          <a:off x="768510" y="1327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E129B6A-90D1-4EA9-82B9-CF112AD3D4BD}"/>
            </a:ext>
          </a:extLst>
        </xdr:cNvPr>
        <xdr:cNvSpPr txBox="1"/>
      </xdr:nvSpPr>
      <xdr:spPr>
        <a:xfrm>
          <a:off x="4086860"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41BDB0D1-824B-46D2-8A1B-B3D18AEB29E8}"/>
            </a:ext>
          </a:extLst>
        </xdr:cNvPr>
        <xdr:cNvSpPr txBox="1"/>
      </xdr:nvSpPr>
      <xdr:spPr>
        <a:xfrm>
          <a:off x="3326517"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35E0D9C8-060E-4AB8-AA2C-BA080E1B3952}"/>
            </a:ext>
          </a:extLst>
        </xdr:cNvPr>
        <xdr:cNvSpPr txBox="1"/>
      </xdr:nvSpPr>
      <xdr:spPr>
        <a:xfrm>
          <a:off x="2499802"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84EB4E9C-7526-4615-875E-DF01F0C67C32}"/>
            </a:ext>
          </a:extLst>
        </xdr:cNvPr>
        <xdr:cNvSpPr txBox="1"/>
      </xdr:nvSpPr>
      <xdr:spPr>
        <a:xfrm>
          <a:off x="1688658"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1B9147B6-9BEB-46DD-9578-545FD7740794}"/>
            </a:ext>
          </a:extLst>
        </xdr:cNvPr>
        <xdr:cNvSpPr txBox="1"/>
      </xdr:nvSpPr>
      <xdr:spPr>
        <a:xfrm>
          <a:off x="877515"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2119</xdr:rowOff>
    </xdr:from>
    <xdr:to>
      <xdr:col>24</xdr:col>
      <xdr:colOff>114300</xdr:colOff>
      <xdr:row>75</xdr:row>
      <xdr:rowOff>103719</xdr:rowOff>
    </xdr:to>
    <xdr:sp macro="" textlink="">
      <xdr:nvSpPr>
        <xdr:cNvPr id="197" name="楕円 196">
          <a:extLst>
            <a:ext uri="{FF2B5EF4-FFF2-40B4-BE49-F238E27FC236}">
              <a16:creationId xmlns:a16="http://schemas.microsoft.com/office/drawing/2014/main" id="{1DBF2FD0-C9F6-4147-98E4-AA0BBBE0383E}"/>
            </a:ext>
          </a:extLst>
        </xdr:cNvPr>
        <xdr:cNvSpPr/>
      </xdr:nvSpPr>
      <xdr:spPr>
        <a:xfrm>
          <a:off x="4210989" y="131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24996</xdr:rowOff>
    </xdr:from>
    <xdr:ext cx="599010" cy="259045"/>
    <xdr:sp macro="" textlink="">
      <xdr:nvSpPr>
        <xdr:cNvPr id="198" name="民生費該当値テキスト">
          <a:extLst>
            <a:ext uri="{FF2B5EF4-FFF2-40B4-BE49-F238E27FC236}">
              <a16:creationId xmlns:a16="http://schemas.microsoft.com/office/drawing/2014/main" id="{AC17AE5A-F99E-4954-AC2E-478329FB98E6}"/>
            </a:ext>
          </a:extLst>
        </xdr:cNvPr>
        <xdr:cNvSpPr txBox="1"/>
      </xdr:nvSpPr>
      <xdr:spPr>
        <a:xfrm>
          <a:off x="4312589" y="1296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1956</xdr:rowOff>
    </xdr:from>
    <xdr:to>
      <xdr:col>20</xdr:col>
      <xdr:colOff>38100</xdr:colOff>
      <xdr:row>76</xdr:row>
      <xdr:rowOff>103556</xdr:rowOff>
    </xdr:to>
    <xdr:sp macro="" textlink="">
      <xdr:nvSpPr>
        <xdr:cNvPr id="199" name="楕円 198">
          <a:extLst>
            <a:ext uri="{FF2B5EF4-FFF2-40B4-BE49-F238E27FC236}">
              <a16:creationId xmlns:a16="http://schemas.microsoft.com/office/drawing/2014/main" id="{1BE91F77-5B70-448B-A212-51D92F4F3BCA}"/>
            </a:ext>
          </a:extLst>
        </xdr:cNvPr>
        <xdr:cNvSpPr/>
      </xdr:nvSpPr>
      <xdr:spPr>
        <a:xfrm>
          <a:off x="3450645" y="13288586"/>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94683</xdr:rowOff>
    </xdr:from>
    <xdr:ext cx="599010" cy="259045"/>
    <xdr:sp macro="" textlink="">
      <xdr:nvSpPr>
        <xdr:cNvPr id="200" name="テキスト ボックス 199">
          <a:extLst>
            <a:ext uri="{FF2B5EF4-FFF2-40B4-BE49-F238E27FC236}">
              <a16:creationId xmlns:a16="http://schemas.microsoft.com/office/drawing/2014/main" id="{91C5C069-B347-435C-A90E-9B23355DE9A0}"/>
            </a:ext>
          </a:extLst>
        </xdr:cNvPr>
        <xdr:cNvSpPr txBox="1"/>
      </xdr:nvSpPr>
      <xdr:spPr>
        <a:xfrm>
          <a:off x="3217512" y="133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37095</xdr:rowOff>
    </xdr:from>
    <xdr:to>
      <xdr:col>15</xdr:col>
      <xdr:colOff>101600</xdr:colOff>
      <xdr:row>76</xdr:row>
      <xdr:rowOff>138695</xdr:rowOff>
    </xdr:to>
    <xdr:sp macro="" textlink="">
      <xdr:nvSpPr>
        <xdr:cNvPr id="201" name="楕円 200">
          <a:extLst>
            <a:ext uri="{FF2B5EF4-FFF2-40B4-BE49-F238E27FC236}">
              <a16:creationId xmlns:a16="http://schemas.microsoft.com/office/drawing/2014/main" id="{C1B6884F-9372-4B86-8E17-8474A88315D6}"/>
            </a:ext>
          </a:extLst>
        </xdr:cNvPr>
        <xdr:cNvSpPr/>
      </xdr:nvSpPr>
      <xdr:spPr>
        <a:xfrm>
          <a:off x="2623930" y="133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129822</xdr:rowOff>
    </xdr:from>
    <xdr:ext cx="599010" cy="259045"/>
    <xdr:sp macro="" textlink="">
      <xdr:nvSpPr>
        <xdr:cNvPr id="202" name="テキスト ボックス 201">
          <a:extLst>
            <a:ext uri="{FF2B5EF4-FFF2-40B4-BE49-F238E27FC236}">
              <a16:creationId xmlns:a16="http://schemas.microsoft.com/office/drawing/2014/main" id="{6668A03B-C1DE-47E9-8861-C35E002968C9}"/>
            </a:ext>
          </a:extLst>
        </xdr:cNvPr>
        <xdr:cNvSpPr txBox="1"/>
      </xdr:nvSpPr>
      <xdr:spPr>
        <a:xfrm>
          <a:off x="2406368" y="1341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97608</xdr:rowOff>
    </xdr:from>
    <xdr:to>
      <xdr:col>10</xdr:col>
      <xdr:colOff>165100</xdr:colOff>
      <xdr:row>78</xdr:row>
      <xdr:rowOff>27758</xdr:rowOff>
    </xdr:to>
    <xdr:sp macro="" textlink="">
      <xdr:nvSpPr>
        <xdr:cNvPr id="203" name="楕円 202">
          <a:extLst>
            <a:ext uri="{FF2B5EF4-FFF2-40B4-BE49-F238E27FC236}">
              <a16:creationId xmlns:a16="http://schemas.microsoft.com/office/drawing/2014/main" id="{B75BCC0C-374E-4D3C-8215-43083B232D03}"/>
            </a:ext>
          </a:extLst>
        </xdr:cNvPr>
        <xdr:cNvSpPr/>
      </xdr:nvSpPr>
      <xdr:spPr>
        <a:xfrm>
          <a:off x="1812787" y="1355916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18885</xdr:rowOff>
    </xdr:from>
    <xdr:ext cx="599010" cy="259045"/>
    <xdr:sp macro="" textlink="">
      <xdr:nvSpPr>
        <xdr:cNvPr id="204" name="テキスト ボックス 203">
          <a:extLst>
            <a:ext uri="{FF2B5EF4-FFF2-40B4-BE49-F238E27FC236}">
              <a16:creationId xmlns:a16="http://schemas.microsoft.com/office/drawing/2014/main" id="{3B38AEDC-47DB-4E38-8FCE-50AD14E79C82}"/>
            </a:ext>
          </a:extLst>
        </xdr:cNvPr>
        <xdr:cNvSpPr txBox="1"/>
      </xdr:nvSpPr>
      <xdr:spPr>
        <a:xfrm>
          <a:off x="1579653" y="1365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139421</xdr:rowOff>
    </xdr:from>
    <xdr:to>
      <xdr:col>6</xdr:col>
      <xdr:colOff>38100</xdr:colOff>
      <xdr:row>78</xdr:row>
      <xdr:rowOff>69571</xdr:rowOff>
    </xdr:to>
    <xdr:sp macro="" textlink="">
      <xdr:nvSpPr>
        <xdr:cNvPr id="205" name="楕円 204">
          <a:extLst>
            <a:ext uri="{FF2B5EF4-FFF2-40B4-BE49-F238E27FC236}">
              <a16:creationId xmlns:a16="http://schemas.microsoft.com/office/drawing/2014/main" id="{CC86226B-939C-4C5C-A81B-13575E87384B}"/>
            </a:ext>
          </a:extLst>
        </xdr:cNvPr>
        <xdr:cNvSpPr/>
      </xdr:nvSpPr>
      <xdr:spPr>
        <a:xfrm>
          <a:off x="1001643" y="13600979"/>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60698</xdr:rowOff>
    </xdr:from>
    <xdr:ext cx="599010" cy="259045"/>
    <xdr:sp macro="" textlink="">
      <xdr:nvSpPr>
        <xdr:cNvPr id="206" name="テキスト ボックス 205">
          <a:extLst>
            <a:ext uri="{FF2B5EF4-FFF2-40B4-BE49-F238E27FC236}">
              <a16:creationId xmlns:a16="http://schemas.microsoft.com/office/drawing/2014/main" id="{61ABE12A-0D69-4992-B0FA-23214412EED9}"/>
            </a:ext>
          </a:extLst>
        </xdr:cNvPr>
        <xdr:cNvSpPr txBox="1"/>
      </xdr:nvSpPr>
      <xdr:spPr>
        <a:xfrm>
          <a:off x="768510" y="1369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3764624C-AF75-4ABE-AA22-B65DCD9B3BE1}"/>
            </a:ext>
          </a:extLst>
        </xdr:cNvPr>
        <xdr:cNvSpPr/>
      </xdr:nvSpPr>
      <xdr:spPr>
        <a:xfrm>
          <a:off x="699715" y="14568280"/>
          <a:ext cx="4312588"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FCCABFC8-6675-4A0B-AFDF-517F75FA5D3E}"/>
            </a:ext>
          </a:extLst>
        </xdr:cNvPr>
        <xdr:cNvSpPr/>
      </xdr:nvSpPr>
      <xdr:spPr>
        <a:xfrm>
          <a:off x="826715" y="14918138"/>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7D2F06CD-D7AB-4735-BD1F-5C95D9A69193}"/>
            </a:ext>
          </a:extLst>
        </xdr:cNvPr>
        <xdr:cNvSpPr/>
      </xdr:nvSpPr>
      <xdr:spPr>
        <a:xfrm>
          <a:off x="826715" y="15124817"/>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8159D684-A480-41EB-9593-DCCCBEC883F3}"/>
            </a:ext>
          </a:extLst>
        </xdr:cNvPr>
        <xdr:cNvSpPr/>
      </xdr:nvSpPr>
      <xdr:spPr>
        <a:xfrm>
          <a:off x="1749287"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10C9A4AB-1EB7-4D54-92C7-76B4B5E624D6}"/>
            </a:ext>
          </a:extLst>
        </xdr:cNvPr>
        <xdr:cNvSpPr/>
      </xdr:nvSpPr>
      <xdr:spPr>
        <a:xfrm>
          <a:off x="1749287"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20316FC8-D56A-4754-A812-2D104A178469}"/>
            </a:ext>
          </a:extLst>
        </xdr:cNvPr>
        <xdr:cNvSpPr/>
      </xdr:nvSpPr>
      <xdr:spPr>
        <a:xfrm>
          <a:off x="2798859"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8D946183-7127-44A0-A8E6-612E123DF5AE}"/>
            </a:ext>
          </a:extLst>
        </xdr:cNvPr>
        <xdr:cNvSpPr/>
      </xdr:nvSpPr>
      <xdr:spPr>
        <a:xfrm>
          <a:off x="2798859"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C5B455B5-B26E-458E-BE67-70D162CFA1A0}"/>
            </a:ext>
          </a:extLst>
        </xdr:cNvPr>
        <xdr:cNvSpPr/>
      </xdr:nvSpPr>
      <xdr:spPr>
        <a:xfrm>
          <a:off x="699715" y="15411174"/>
          <a:ext cx="4312588"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5CC36C03-0E81-4395-9B9A-8F286CADC64A}"/>
            </a:ext>
          </a:extLst>
        </xdr:cNvPr>
        <xdr:cNvSpPr txBox="1"/>
      </xdr:nvSpPr>
      <xdr:spPr>
        <a:xfrm>
          <a:off x="677186" y="152171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7825651C-EF64-4D1A-AB00-40EB9750FF76}"/>
            </a:ext>
          </a:extLst>
        </xdr:cNvPr>
        <xdr:cNvCxnSpPr/>
      </xdr:nvCxnSpPr>
      <xdr:spPr>
        <a:xfrm>
          <a:off x="699715" y="1766288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3D624432-F5D6-403B-9835-509FC38473FC}"/>
            </a:ext>
          </a:extLst>
        </xdr:cNvPr>
        <xdr:cNvSpPr txBox="1"/>
      </xdr:nvSpPr>
      <xdr:spPr>
        <a:xfrm>
          <a:off x="482071" y="175251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60714C51-DCA8-45B4-9A0E-DC733876D2ED}"/>
            </a:ext>
          </a:extLst>
        </xdr:cNvPr>
        <xdr:cNvCxnSpPr/>
      </xdr:nvCxnSpPr>
      <xdr:spPr>
        <a:xfrm>
          <a:off x="699715" y="1729082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507158B7-3F19-4724-AAC4-ED39F00ED42E}"/>
            </a:ext>
          </a:extLst>
        </xdr:cNvPr>
        <xdr:cNvSpPr txBox="1"/>
      </xdr:nvSpPr>
      <xdr:spPr>
        <a:xfrm>
          <a:off x="215130" y="171530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6E4914B3-AB32-4584-B79C-AF4678A97B15}"/>
            </a:ext>
          </a:extLst>
        </xdr:cNvPr>
        <xdr:cNvCxnSpPr/>
      </xdr:nvCxnSpPr>
      <xdr:spPr>
        <a:xfrm>
          <a:off x="699715" y="16918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F3276D36-69D3-43CB-9158-E166D516ACF7}"/>
            </a:ext>
          </a:extLst>
        </xdr:cNvPr>
        <xdr:cNvSpPr txBox="1"/>
      </xdr:nvSpPr>
      <xdr:spPr>
        <a:xfrm>
          <a:off x="215130" y="167810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61864A9B-FDA7-41A2-889D-7A6343DDD013}"/>
            </a:ext>
          </a:extLst>
        </xdr:cNvPr>
        <xdr:cNvCxnSpPr/>
      </xdr:nvCxnSpPr>
      <xdr:spPr>
        <a:xfrm>
          <a:off x="699715" y="1655119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484C5EAC-7E0A-4847-8867-CBF5EB74C8EF}"/>
            </a:ext>
          </a:extLst>
        </xdr:cNvPr>
        <xdr:cNvSpPr txBox="1"/>
      </xdr:nvSpPr>
      <xdr:spPr>
        <a:xfrm>
          <a:off x="215130" y="164134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E179B442-ED50-41B1-83C5-399B3CDDD462}"/>
            </a:ext>
          </a:extLst>
        </xdr:cNvPr>
        <xdr:cNvCxnSpPr/>
      </xdr:nvCxnSpPr>
      <xdr:spPr>
        <a:xfrm>
          <a:off x="699715" y="1617913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613D47A4-7EA1-456D-943C-C22193C3B158}"/>
            </a:ext>
          </a:extLst>
        </xdr:cNvPr>
        <xdr:cNvSpPr txBox="1"/>
      </xdr:nvSpPr>
      <xdr:spPr>
        <a:xfrm>
          <a:off x="215130" y="16041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422901B2-8995-45E1-A864-14A4946BBBD4}"/>
            </a:ext>
          </a:extLst>
        </xdr:cNvPr>
        <xdr:cNvCxnSpPr/>
      </xdr:nvCxnSpPr>
      <xdr:spPr>
        <a:xfrm>
          <a:off x="699715" y="1579913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DD4D065-100E-4844-BAD6-9EA93A215544}"/>
            </a:ext>
          </a:extLst>
        </xdr:cNvPr>
        <xdr:cNvSpPr txBox="1"/>
      </xdr:nvSpPr>
      <xdr:spPr>
        <a:xfrm>
          <a:off x="166581" y="156534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D107B6F3-0CF4-421D-A016-3EECC873FD2E}"/>
            </a:ext>
          </a:extLst>
        </xdr:cNvPr>
        <xdr:cNvCxnSpPr/>
      </xdr:nvCxnSpPr>
      <xdr:spPr>
        <a:xfrm>
          <a:off x="699715" y="15411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7273075C-CF16-44E4-886D-F5CDAE67F156}"/>
            </a:ext>
          </a:extLst>
        </xdr:cNvPr>
        <xdr:cNvSpPr txBox="1"/>
      </xdr:nvSpPr>
      <xdr:spPr>
        <a:xfrm>
          <a:off x="166581" y="152654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22C7A969-F263-41CD-896F-8C7B072BCCDE}"/>
            </a:ext>
          </a:extLst>
        </xdr:cNvPr>
        <xdr:cNvSpPr/>
      </xdr:nvSpPr>
      <xdr:spPr>
        <a:xfrm>
          <a:off x="699715" y="15411174"/>
          <a:ext cx="4312588"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2ABADABF-2D4E-481B-AF55-2531CB999E28}"/>
            </a:ext>
          </a:extLst>
        </xdr:cNvPr>
        <xdr:cNvCxnSpPr/>
      </xdr:nvCxnSpPr>
      <xdr:spPr>
        <a:xfrm flipV="1">
          <a:off x="4259884" y="15699318"/>
          <a:ext cx="1270" cy="1409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75D06D33-DE10-44A8-B183-B885A09E3655}"/>
            </a:ext>
          </a:extLst>
        </xdr:cNvPr>
        <xdr:cNvSpPr txBox="1"/>
      </xdr:nvSpPr>
      <xdr:spPr>
        <a:xfrm>
          <a:off x="4312589" y="1711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B7472C71-A66E-4C6C-9650-D203596F29A4}"/>
            </a:ext>
          </a:extLst>
        </xdr:cNvPr>
        <xdr:cNvCxnSpPr/>
      </xdr:nvCxnSpPr>
      <xdr:spPr>
        <a:xfrm>
          <a:off x="4188460" y="1710905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5E16CB6D-9743-49C0-A710-F036940A39C9}"/>
            </a:ext>
          </a:extLst>
        </xdr:cNvPr>
        <xdr:cNvSpPr txBox="1"/>
      </xdr:nvSpPr>
      <xdr:spPr>
        <a:xfrm>
          <a:off x="4312589" y="1547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2B3CD19C-174E-43C4-A114-103AE153E700}"/>
            </a:ext>
          </a:extLst>
        </xdr:cNvPr>
        <xdr:cNvCxnSpPr/>
      </xdr:nvCxnSpPr>
      <xdr:spPr>
        <a:xfrm>
          <a:off x="4188460" y="1569931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10940</xdr:rowOff>
    </xdr:from>
    <xdr:to>
      <xdr:col>24</xdr:col>
      <xdr:colOff>63500</xdr:colOff>
      <xdr:row>95</xdr:row>
      <xdr:rowOff>67348</xdr:rowOff>
    </xdr:to>
    <xdr:cxnSp macro="">
      <xdr:nvCxnSpPr>
        <xdr:cNvPr id="236" name="直線コネクタ 235">
          <a:extLst>
            <a:ext uri="{FF2B5EF4-FFF2-40B4-BE49-F238E27FC236}">
              <a16:creationId xmlns:a16="http://schemas.microsoft.com/office/drawing/2014/main" id="{704C79E7-B104-42BE-8765-115A8D2B5C8D}"/>
            </a:ext>
          </a:extLst>
        </xdr:cNvPr>
        <xdr:cNvCxnSpPr/>
      </xdr:nvCxnSpPr>
      <xdr:spPr>
        <a:xfrm flipV="1">
          <a:off x="3501445" y="16589410"/>
          <a:ext cx="760344" cy="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56C22280-79C5-49BA-8578-AEFFD1D345F4}"/>
            </a:ext>
          </a:extLst>
        </xdr:cNvPr>
        <xdr:cNvSpPr txBox="1"/>
      </xdr:nvSpPr>
      <xdr:spPr>
        <a:xfrm>
          <a:off x="4312589" y="16564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EC1672B1-FF37-496B-BF78-67B1718A78D0}"/>
            </a:ext>
          </a:extLst>
        </xdr:cNvPr>
        <xdr:cNvSpPr/>
      </xdr:nvSpPr>
      <xdr:spPr>
        <a:xfrm>
          <a:off x="4210989" y="1658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45898</xdr:rowOff>
    </xdr:from>
    <xdr:to>
      <xdr:col>19</xdr:col>
      <xdr:colOff>177800</xdr:colOff>
      <xdr:row>95</xdr:row>
      <xdr:rowOff>67348</xdr:rowOff>
    </xdr:to>
    <xdr:cxnSp macro="">
      <xdr:nvCxnSpPr>
        <xdr:cNvPr id="239" name="直線コネクタ 238">
          <a:extLst>
            <a:ext uri="{FF2B5EF4-FFF2-40B4-BE49-F238E27FC236}">
              <a16:creationId xmlns:a16="http://schemas.microsoft.com/office/drawing/2014/main" id="{294FEA45-FAC8-4C36-835F-15FE5D82FFC5}"/>
            </a:ext>
          </a:extLst>
        </xdr:cNvPr>
        <xdr:cNvCxnSpPr/>
      </xdr:nvCxnSpPr>
      <xdr:spPr>
        <a:xfrm>
          <a:off x="2674730" y="16624368"/>
          <a:ext cx="826715"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74EF3CDE-9D43-4D58-9A6C-90993EC65D45}"/>
            </a:ext>
          </a:extLst>
        </xdr:cNvPr>
        <xdr:cNvSpPr/>
      </xdr:nvSpPr>
      <xdr:spPr>
        <a:xfrm>
          <a:off x="3450645" y="16542321"/>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FC14494A-F009-44A0-9585-2C0178E54318}"/>
            </a:ext>
          </a:extLst>
        </xdr:cNvPr>
        <xdr:cNvSpPr txBox="1"/>
      </xdr:nvSpPr>
      <xdr:spPr>
        <a:xfrm>
          <a:off x="3249828" y="1632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45898</xdr:rowOff>
    </xdr:from>
    <xdr:to>
      <xdr:col>15</xdr:col>
      <xdr:colOff>50800</xdr:colOff>
      <xdr:row>96</xdr:row>
      <xdr:rowOff>116154</xdr:rowOff>
    </xdr:to>
    <xdr:cxnSp macro="">
      <xdr:nvCxnSpPr>
        <xdr:cNvPr id="242" name="直線コネクタ 241">
          <a:extLst>
            <a:ext uri="{FF2B5EF4-FFF2-40B4-BE49-F238E27FC236}">
              <a16:creationId xmlns:a16="http://schemas.microsoft.com/office/drawing/2014/main" id="{26595D7C-2EF3-4AD8-9CC5-5F2E47EEC5AC}"/>
            </a:ext>
          </a:extLst>
        </xdr:cNvPr>
        <xdr:cNvCxnSpPr/>
      </xdr:nvCxnSpPr>
      <xdr:spPr>
        <a:xfrm flipV="1">
          <a:off x="1863587" y="16624368"/>
          <a:ext cx="811143" cy="23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D5FFC29-E8B1-4286-AD3D-8CA4F6EF0226}"/>
            </a:ext>
          </a:extLst>
        </xdr:cNvPr>
        <xdr:cNvSpPr/>
      </xdr:nvSpPr>
      <xdr:spPr>
        <a:xfrm>
          <a:off x="2623930" y="16578612"/>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FA78CCFE-ED16-4C8E-A6BF-104160ABA648}"/>
            </a:ext>
          </a:extLst>
        </xdr:cNvPr>
        <xdr:cNvSpPr txBox="1"/>
      </xdr:nvSpPr>
      <xdr:spPr>
        <a:xfrm>
          <a:off x="2438684" y="1666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116154</xdr:rowOff>
    </xdr:from>
    <xdr:to>
      <xdr:col>10</xdr:col>
      <xdr:colOff>114300</xdr:colOff>
      <xdr:row>97</xdr:row>
      <xdr:rowOff>101943</xdr:rowOff>
    </xdr:to>
    <xdr:cxnSp macro="">
      <xdr:nvCxnSpPr>
        <xdr:cNvPr id="245" name="直線コネクタ 244">
          <a:extLst>
            <a:ext uri="{FF2B5EF4-FFF2-40B4-BE49-F238E27FC236}">
              <a16:creationId xmlns:a16="http://schemas.microsoft.com/office/drawing/2014/main" id="{267257E3-E623-466A-8EEA-97C47EAD7B8E}"/>
            </a:ext>
          </a:extLst>
        </xdr:cNvPr>
        <xdr:cNvCxnSpPr/>
      </xdr:nvCxnSpPr>
      <xdr:spPr>
        <a:xfrm flipV="1">
          <a:off x="1052443" y="16861601"/>
          <a:ext cx="811144" cy="15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3B53BBB9-5BC6-4CFA-8CB6-25CCF1022675}"/>
            </a:ext>
          </a:extLst>
        </xdr:cNvPr>
        <xdr:cNvSpPr/>
      </xdr:nvSpPr>
      <xdr:spPr>
        <a:xfrm>
          <a:off x="1812787" y="16720596"/>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258CE535-B21A-48F1-94CF-5A148FCAF869}"/>
            </a:ext>
          </a:extLst>
        </xdr:cNvPr>
        <xdr:cNvSpPr txBox="1"/>
      </xdr:nvSpPr>
      <xdr:spPr>
        <a:xfrm>
          <a:off x="1611969" y="1650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3C5E2695-142A-4C96-8216-41EFE8716C5D}"/>
            </a:ext>
          </a:extLst>
        </xdr:cNvPr>
        <xdr:cNvSpPr/>
      </xdr:nvSpPr>
      <xdr:spPr>
        <a:xfrm>
          <a:off x="1001643" y="16733130"/>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8302A82C-57A2-42DA-9ADD-CC85644D7B8C}"/>
            </a:ext>
          </a:extLst>
        </xdr:cNvPr>
        <xdr:cNvSpPr txBox="1"/>
      </xdr:nvSpPr>
      <xdr:spPr>
        <a:xfrm>
          <a:off x="800826" y="1651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CC305E5-6DCF-49E3-8CE1-14120C02C416}"/>
            </a:ext>
          </a:extLst>
        </xdr:cNvPr>
        <xdr:cNvSpPr txBox="1"/>
      </xdr:nvSpPr>
      <xdr:spPr>
        <a:xfrm>
          <a:off x="4086860"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223158D3-457B-41DE-A796-950F903BFA19}"/>
            </a:ext>
          </a:extLst>
        </xdr:cNvPr>
        <xdr:cNvSpPr txBox="1"/>
      </xdr:nvSpPr>
      <xdr:spPr>
        <a:xfrm>
          <a:off x="3326517"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45E35C58-B6C4-4F51-ACA8-F2B6B10F2284}"/>
            </a:ext>
          </a:extLst>
        </xdr:cNvPr>
        <xdr:cNvSpPr txBox="1"/>
      </xdr:nvSpPr>
      <xdr:spPr>
        <a:xfrm>
          <a:off x="2499802"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F5DBB3B-B215-407F-BE51-77DF54ABFED9}"/>
            </a:ext>
          </a:extLst>
        </xdr:cNvPr>
        <xdr:cNvSpPr txBox="1"/>
      </xdr:nvSpPr>
      <xdr:spPr>
        <a:xfrm>
          <a:off x="1688658"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E4D533E-3CBD-43A3-B55C-6EA10A0FAF84}"/>
            </a:ext>
          </a:extLst>
        </xdr:cNvPr>
        <xdr:cNvSpPr txBox="1"/>
      </xdr:nvSpPr>
      <xdr:spPr>
        <a:xfrm>
          <a:off x="877515"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131590</xdr:rowOff>
    </xdr:from>
    <xdr:to>
      <xdr:col>24</xdr:col>
      <xdr:colOff>114300</xdr:colOff>
      <xdr:row>95</xdr:row>
      <xdr:rowOff>61740</xdr:rowOff>
    </xdr:to>
    <xdr:sp macro="" textlink="">
      <xdr:nvSpPr>
        <xdr:cNvPr id="255" name="楕円 254">
          <a:extLst>
            <a:ext uri="{FF2B5EF4-FFF2-40B4-BE49-F238E27FC236}">
              <a16:creationId xmlns:a16="http://schemas.microsoft.com/office/drawing/2014/main" id="{3DF30BFE-0840-4672-A659-DF82A5B6AD30}"/>
            </a:ext>
          </a:extLst>
        </xdr:cNvPr>
        <xdr:cNvSpPr/>
      </xdr:nvSpPr>
      <xdr:spPr>
        <a:xfrm>
          <a:off x="4210989" y="16543082"/>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154467</xdr:rowOff>
    </xdr:from>
    <xdr:ext cx="534377" cy="259045"/>
    <xdr:sp macro="" textlink="">
      <xdr:nvSpPr>
        <xdr:cNvPr id="256" name="衛生費該当値テキスト">
          <a:extLst>
            <a:ext uri="{FF2B5EF4-FFF2-40B4-BE49-F238E27FC236}">
              <a16:creationId xmlns:a16="http://schemas.microsoft.com/office/drawing/2014/main" id="{859C4C79-A652-431D-86B0-15C343C76119}"/>
            </a:ext>
          </a:extLst>
        </xdr:cNvPr>
        <xdr:cNvSpPr txBox="1"/>
      </xdr:nvSpPr>
      <xdr:spPr>
        <a:xfrm>
          <a:off x="4312589" y="16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16548</xdr:rowOff>
    </xdr:from>
    <xdr:to>
      <xdr:col>20</xdr:col>
      <xdr:colOff>38100</xdr:colOff>
      <xdr:row>95</xdr:row>
      <xdr:rowOff>118148</xdr:rowOff>
    </xdr:to>
    <xdr:sp macro="" textlink="">
      <xdr:nvSpPr>
        <xdr:cNvPr id="257" name="楕円 256">
          <a:extLst>
            <a:ext uri="{FF2B5EF4-FFF2-40B4-BE49-F238E27FC236}">
              <a16:creationId xmlns:a16="http://schemas.microsoft.com/office/drawing/2014/main" id="{1B2103D6-68DC-4C9C-8D82-E90342279AA4}"/>
            </a:ext>
          </a:extLst>
        </xdr:cNvPr>
        <xdr:cNvSpPr/>
      </xdr:nvSpPr>
      <xdr:spPr>
        <a:xfrm>
          <a:off x="3450645" y="16595018"/>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109275</xdr:rowOff>
    </xdr:from>
    <xdr:ext cx="534377" cy="259045"/>
    <xdr:sp macro="" textlink="">
      <xdr:nvSpPr>
        <xdr:cNvPr id="258" name="テキスト ボックス 257">
          <a:extLst>
            <a:ext uri="{FF2B5EF4-FFF2-40B4-BE49-F238E27FC236}">
              <a16:creationId xmlns:a16="http://schemas.microsoft.com/office/drawing/2014/main" id="{1F0BD233-62EB-43A1-9EF2-84E238596415}"/>
            </a:ext>
          </a:extLst>
        </xdr:cNvPr>
        <xdr:cNvSpPr txBox="1"/>
      </xdr:nvSpPr>
      <xdr:spPr>
        <a:xfrm>
          <a:off x="3249828"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166548</xdr:rowOff>
    </xdr:from>
    <xdr:to>
      <xdr:col>15</xdr:col>
      <xdr:colOff>101600</xdr:colOff>
      <xdr:row>95</xdr:row>
      <xdr:rowOff>96698</xdr:rowOff>
    </xdr:to>
    <xdr:sp macro="" textlink="">
      <xdr:nvSpPr>
        <xdr:cNvPr id="259" name="楕円 258">
          <a:extLst>
            <a:ext uri="{FF2B5EF4-FFF2-40B4-BE49-F238E27FC236}">
              <a16:creationId xmlns:a16="http://schemas.microsoft.com/office/drawing/2014/main" id="{5E2E5E31-C021-4E5F-AA9F-FC48CE17088C}"/>
            </a:ext>
          </a:extLst>
        </xdr:cNvPr>
        <xdr:cNvSpPr/>
      </xdr:nvSpPr>
      <xdr:spPr>
        <a:xfrm>
          <a:off x="2623930" y="16578040"/>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113225</xdr:rowOff>
    </xdr:from>
    <xdr:ext cx="534377" cy="259045"/>
    <xdr:sp macro="" textlink="">
      <xdr:nvSpPr>
        <xdr:cNvPr id="260" name="テキスト ボックス 259">
          <a:extLst>
            <a:ext uri="{FF2B5EF4-FFF2-40B4-BE49-F238E27FC236}">
              <a16:creationId xmlns:a16="http://schemas.microsoft.com/office/drawing/2014/main" id="{4102B0D9-8DA2-4AB1-832B-FECCDE924708}"/>
            </a:ext>
          </a:extLst>
        </xdr:cNvPr>
        <xdr:cNvSpPr txBox="1"/>
      </xdr:nvSpPr>
      <xdr:spPr>
        <a:xfrm>
          <a:off x="2438684" y="1635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65354</xdr:rowOff>
    </xdr:from>
    <xdr:to>
      <xdr:col>10</xdr:col>
      <xdr:colOff>165100</xdr:colOff>
      <xdr:row>96</xdr:row>
      <xdr:rowOff>166954</xdr:rowOff>
    </xdr:to>
    <xdr:sp macro="" textlink="">
      <xdr:nvSpPr>
        <xdr:cNvPr id="261" name="楕円 260">
          <a:extLst>
            <a:ext uri="{FF2B5EF4-FFF2-40B4-BE49-F238E27FC236}">
              <a16:creationId xmlns:a16="http://schemas.microsoft.com/office/drawing/2014/main" id="{673EE5A1-9F2F-4F17-A0A5-3192727FDFF1}"/>
            </a:ext>
          </a:extLst>
        </xdr:cNvPr>
        <xdr:cNvSpPr/>
      </xdr:nvSpPr>
      <xdr:spPr>
        <a:xfrm>
          <a:off x="1812787" y="168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158081</xdr:rowOff>
    </xdr:from>
    <xdr:ext cx="534377" cy="259045"/>
    <xdr:sp macro="" textlink="">
      <xdr:nvSpPr>
        <xdr:cNvPr id="262" name="テキスト ボックス 261">
          <a:extLst>
            <a:ext uri="{FF2B5EF4-FFF2-40B4-BE49-F238E27FC236}">
              <a16:creationId xmlns:a16="http://schemas.microsoft.com/office/drawing/2014/main" id="{D22CC99A-6BA7-4FDB-9355-2344F6C597E8}"/>
            </a:ext>
          </a:extLst>
        </xdr:cNvPr>
        <xdr:cNvSpPr txBox="1"/>
      </xdr:nvSpPr>
      <xdr:spPr>
        <a:xfrm>
          <a:off x="1611969" y="169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51143</xdr:rowOff>
    </xdr:from>
    <xdr:to>
      <xdr:col>6</xdr:col>
      <xdr:colOff>38100</xdr:colOff>
      <xdr:row>97</xdr:row>
      <xdr:rowOff>152743</xdr:rowOff>
    </xdr:to>
    <xdr:sp macro="" textlink="">
      <xdr:nvSpPr>
        <xdr:cNvPr id="263" name="楕円 262">
          <a:extLst>
            <a:ext uri="{FF2B5EF4-FFF2-40B4-BE49-F238E27FC236}">
              <a16:creationId xmlns:a16="http://schemas.microsoft.com/office/drawing/2014/main" id="{D2C4B599-B99C-41DA-AC9C-C3C7C537BCBF}"/>
            </a:ext>
          </a:extLst>
        </xdr:cNvPr>
        <xdr:cNvSpPr/>
      </xdr:nvSpPr>
      <xdr:spPr>
        <a:xfrm>
          <a:off x="1001643" y="16963567"/>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143870</xdr:rowOff>
    </xdr:from>
    <xdr:ext cx="534377" cy="259045"/>
    <xdr:sp macro="" textlink="">
      <xdr:nvSpPr>
        <xdr:cNvPr id="264" name="テキスト ボックス 263">
          <a:extLst>
            <a:ext uri="{FF2B5EF4-FFF2-40B4-BE49-F238E27FC236}">
              <a16:creationId xmlns:a16="http://schemas.microsoft.com/office/drawing/2014/main" id="{32821CB1-FEC9-4362-B8BF-5535666E4589}"/>
            </a:ext>
          </a:extLst>
        </xdr:cNvPr>
        <xdr:cNvSpPr txBox="1"/>
      </xdr:nvSpPr>
      <xdr:spPr>
        <a:xfrm>
          <a:off x="800826" y="1705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98AF88D5-40FF-4F5F-8196-94A4AA243BAD}"/>
            </a:ext>
          </a:extLst>
        </xdr:cNvPr>
        <xdr:cNvSpPr/>
      </xdr:nvSpPr>
      <xdr:spPr>
        <a:xfrm>
          <a:off x="6074576" y="4072559"/>
          <a:ext cx="4297017"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DE830A43-9305-48CF-806F-51C47018E2C0}"/>
            </a:ext>
          </a:extLst>
        </xdr:cNvPr>
        <xdr:cNvSpPr/>
      </xdr:nvSpPr>
      <xdr:spPr>
        <a:xfrm>
          <a:off x="6186004"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1DB9365-AF75-4571-9255-9D657E7BDE2E}"/>
            </a:ext>
          </a:extLst>
        </xdr:cNvPr>
        <xdr:cNvSpPr/>
      </xdr:nvSpPr>
      <xdr:spPr>
        <a:xfrm>
          <a:off x="6186004"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EEB2B5D9-4D7A-4572-8F25-21AA8619A64F}"/>
            </a:ext>
          </a:extLst>
        </xdr:cNvPr>
        <xdr:cNvSpPr/>
      </xdr:nvSpPr>
      <xdr:spPr>
        <a:xfrm>
          <a:off x="7124148" y="442241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C8F8FE58-83E2-41B3-ABA6-652EB3F8851E}"/>
            </a:ext>
          </a:extLst>
        </xdr:cNvPr>
        <xdr:cNvSpPr/>
      </xdr:nvSpPr>
      <xdr:spPr>
        <a:xfrm>
          <a:off x="7124148" y="462909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AE1EA8A4-706F-4C1F-965C-A12470B7378F}"/>
            </a:ext>
          </a:extLst>
        </xdr:cNvPr>
        <xdr:cNvSpPr/>
      </xdr:nvSpPr>
      <xdr:spPr>
        <a:xfrm>
          <a:off x="8173720"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9311A262-5EA3-447B-8DB0-7ADA7C68E562}"/>
            </a:ext>
          </a:extLst>
        </xdr:cNvPr>
        <xdr:cNvSpPr/>
      </xdr:nvSpPr>
      <xdr:spPr>
        <a:xfrm>
          <a:off x="8173720"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A4C613A0-5321-448A-88BB-7D7E11F9BB23}"/>
            </a:ext>
          </a:extLst>
        </xdr:cNvPr>
        <xdr:cNvSpPr/>
      </xdr:nvSpPr>
      <xdr:spPr>
        <a:xfrm>
          <a:off x="6074576" y="4915452"/>
          <a:ext cx="42970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31A7BC33-8853-4CDC-A1A3-AB0EDF6AE100}"/>
            </a:ext>
          </a:extLst>
        </xdr:cNvPr>
        <xdr:cNvSpPr txBox="1"/>
      </xdr:nvSpPr>
      <xdr:spPr>
        <a:xfrm>
          <a:off x="6036476" y="472147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58DF479E-1381-45D2-8ABE-2DC2CB3F8A00}"/>
            </a:ext>
          </a:extLst>
        </xdr:cNvPr>
        <xdr:cNvCxnSpPr/>
      </xdr:nvCxnSpPr>
      <xdr:spPr>
        <a:xfrm>
          <a:off x="6074576" y="724667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B463F625-24F5-4EB7-9530-E78E257D1B61}"/>
            </a:ext>
          </a:extLst>
        </xdr:cNvPr>
        <xdr:cNvCxnSpPr/>
      </xdr:nvCxnSpPr>
      <xdr:spPr>
        <a:xfrm>
          <a:off x="6074576" y="691314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32024854-2092-4A3E-8362-D76294B1A1BE}"/>
            </a:ext>
          </a:extLst>
        </xdr:cNvPr>
        <xdr:cNvSpPr txBox="1"/>
      </xdr:nvSpPr>
      <xdr:spPr>
        <a:xfrm>
          <a:off x="5841361" y="676744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227C51BA-A933-4608-9022-D8C087E778AB}"/>
            </a:ext>
          </a:extLst>
        </xdr:cNvPr>
        <xdr:cNvCxnSpPr/>
      </xdr:nvCxnSpPr>
      <xdr:spPr>
        <a:xfrm>
          <a:off x="6074576" y="657961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34BB5193-3033-4E8B-B315-4B614F55237F}"/>
            </a:ext>
          </a:extLst>
        </xdr:cNvPr>
        <xdr:cNvSpPr txBox="1"/>
      </xdr:nvSpPr>
      <xdr:spPr>
        <a:xfrm>
          <a:off x="5638539" y="64339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293321FD-02A3-4C9D-ABF0-FBBDAC306C00}"/>
            </a:ext>
          </a:extLst>
        </xdr:cNvPr>
        <xdr:cNvCxnSpPr/>
      </xdr:nvCxnSpPr>
      <xdr:spPr>
        <a:xfrm>
          <a:off x="6074576" y="624608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F15E4005-5503-476B-AF5B-15945596207A}"/>
            </a:ext>
          </a:extLst>
        </xdr:cNvPr>
        <xdr:cNvSpPr txBox="1"/>
      </xdr:nvSpPr>
      <xdr:spPr>
        <a:xfrm>
          <a:off x="5638539" y="61003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8F6430A1-F60C-4007-A749-980F02054EB9}"/>
            </a:ext>
          </a:extLst>
        </xdr:cNvPr>
        <xdr:cNvCxnSpPr/>
      </xdr:nvCxnSpPr>
      <xdr:spPr>
        <a:xfrm>
          <a:off x="6074576" y="591256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D72E5320-3C28-464F-8AEA-B2B189BCC1CB}"/>
            </a:ext>
          </a:extLst>
        </xdr:cNvPr>
        <xdr:cNvSpPr txBox="1"/>
      </xdr:nvSpPr>
      <xdr:spPr>
        <a:xfrm>
          <a:off x="5638539" y="57703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CFAE9443-D963-4A5D-AA5D-1A77CB2F0727}"/>
            </a:ext>
          </a:extLst>
        </xdr:cNvPr>
        <xdr:cNvCxnSpPr/>
      </xdr:nvCxnSpPr>
      <xdr:spPr>
        <a:xfrm>
          <a:off x="6074576" y="557903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DF8C5024-0A57-43CA-9635-A4C277459E45}"/>
            </a:ext>
          </a:extLst>
        </xdr:cNvPr>
        <xdr:cNvSpPr txBox="1"/>
      </xdr:nvSpPr>
      <xdr:spPr>
        <a:xfrm>
          <a:off x="5638539" y="543680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86D29F3B-7AE4-4A74-A1F1-8279083B29C3}"/>
            </a:ext>
          </a:extLst>
        </xdr:cNvPr>
        <xdr:cNvCxnSpPr/>
      </xdr:nvCxnSpPr>
      <xdr:spPr>
        <a:xfrm>
          <a:off x="6074576" y="524898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C8DBD30-06A3-40F1-B191-AE365F831AF8}"/>
            </a:ext>
          </a:extLst>
        </xdr:cNvPr>
        <xdr:cNvSpPr txBox="1"/>
      </xdr:nvSpPr>
      <xdr:spPr>
        <a:xfrm>
          <a:off x="5638539" y="51032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24CBA155-6488-44DA-A6B6-FE7F696F319C}"/>
            </a:ext>
          </a:extLst>
        </xdr:cNvPr>
        <xdr:cNvCxnSpPr/>
      </xdr:nvCxnSpPr>
      <xdr:spPr>
        <a:xfrm>
          <a:off x="6074576" y="491545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3353FDC6-03A1-4F10-B07D-D1F662EFE00E}"/>
            </a:ext>
          </a:extLst>
        </xdr:cNvPr>
        <xdr:cNvSpPr txBox="1"/>
      </xdr:nvSpPr>
      <xdr:spPr>
        <a:xfrm>
          <a:off x="5638539" y="476975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9130E7D-A4AC-44A0-94AB-A17884DB2D2B}"/>
            </a:ext>
          </a:extLst>
        </xdr:cNvPr>
        <xdr:cNvSpPr/>
      </xdr:nvSpPr>
      <xdr:spPr>
        <a:xfrm>
          <a:off x="6074576" y="4915452"/>
          <a:ext cx="42970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B206B02C-AD42-4569-BDEA-8A206B27BEE2}"/>
            </a:ext>
          </a:extLst>
        </xdr:cNvPr>
        <xdr:cNvCxnSpPr/>
      </xdr:nvCxnSpPr>
      <xdr:spPr>
        <a:xfrm flipV="1">
          <a:off x="9618843" y="5288170"/>
          <a:ext cx="1270" cy="1624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2F58977D-4004-4D76-9EE5-D5B37BA637C2}"/>
            </a:ext>
          </a:extLst>
        </xdr:cNvPr>
        <xdr:cNvSpPr txBox="1"/>
      </xdr:nvSpPr>
      <xdr:spPr>
        <a:xfrm>
          <a:off x="9671878" y="69169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247823F-554F-41DE-BC78-32C945B54687}"/>
            </a:ext>
          </a:extLst>
        </xdr:cNvPr>
        <xdr:cNvCxnSpPr/>
      </xdr:nvCxnSpPr>
      <xdr:spPr>
        <a:xfrm>
          <a:off x="9547750" y="691314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61B37E6C-8A19-4624-922D-93A72473A41D}"/>
            </a:ext>
          </a:extLst>
        </xdr:cNvPr>
        <xdr:cNvSpPr txBox="1"/>
      </xdr:nvSpPr>
      <xdr:spPr>
        <a:xfrm>
          <a:off x="9671878" y="505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8B19A037-8DA7-47EA-BA03-5BC9FCCD7FF5}"/>
            </a:ext>
          </a:extLst>
        </xdr:cNvPr>
        <xdr:cNvCxnSpPr/>
      </xdr:nvCxnSpPr>
      <xdr:spPr>
        <a:xfrm>
          <a:off x="9547750" y="5288170"/>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77651</xdr:rowOff>
    </xdr:from>
    <xdr:to>
      <xdr:col>55</xdr:col>
      <xdr:colOff>0</xdr:colOff>
      <xdr:row>37</xdr:row>
      <xdr:rowOff>95613</xdr:rowOff>
    </xdr:to>
    <xdr:cxnSp macro="">
      <xdr:nvCxnSpPr>
        <xdr:cNvPr id="295" name="直線コネクタ 294">
          <a:extLst>
            <a:ext uri="{FF2B5EF4-FFF2-40B4-BE49-F238E27FC236}">
              <a16:creationId xmlns:a16="http://schemas.microsoft.com/office/drawing/2014/main" id="{36292BFA-33ED-4B75-A700-6F046506DCF7}"/>
            </a:ext>
          </a:extLst>
        </xdr:cNvPr>
        <xdr:cNvCxnSpPr/>
      </xdr:nvCxnSpPr>
      <xdr:spPr>
        <a:xfrm>
          <a:off x="8860735" y="6542061"/>
          <a:ext cx="760343"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69A6DDCC-A2BC-4D81-9EE3-88ECD63CAB57}"/>
            </a:ext>
          </a:extLst>
        </xdr:cNvPr>
        <xdr:cNvSpPr txBox="1"/>
      </xdr:nvSpPr>
      <xdr:spPr>
        <a:xfrm>
          <a:off x="9671878" y="65206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804F5354-B6A1-4522-A471-2BA53E3524A9}"/>
            </a:ext>
          </a:extLst>
        </xdr:cNvPr>
        <xdr:cNvSpPr/>
      </xdr:nvSpPr>
      <xdr:spPr>
        <a:xfrm>
          <a:off x="9585850" y="6542206"/>
          <a:ext cx="86028" cy="1050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45974</xdr:rowOff>
    </xdr:from>
    <xdr:to>
      <xdr:col>50</xdr:col>
      <xdr:colOff>114300</xdr:colOff>
      <xdr:row>37</xdr:row>
      <xdr:rowOff>77651</xdr:rowOff>
    </xdr:to>
    <xdr:cxnSp macro="">
      <xdr:nvCxnSpPr>
        <xdr:cNvPr id="298" name="直線コネクタ 297">
          <a:extLst>
            <a:ext uri="{FF2B5EF4-FFF2-40B4-BE49-F238E27FC236}">
              <a16:creationId xmlns:a16="http://schemas.microsoft.com/office/drawing/2014/main" id="{83A0423E-C173-47C2-BA63-9FBD4DA67A30}"/>
            </a:ext>
          </a:extLst>
        </xdr:cNvPr>
        <xdr:cNvCxnSpPr/>
      </xdr:nvCxnSpPr>
      <xdr:spPr>
        <a:xfrm>
          <a:off x="8049591" y="6510384"/>
          <a:ext cx="811144"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BF873985-EB88-4B6E-9578-A6929EB090C4}"/>
            </a:ext>
          </a:extLst>
        </xdr:cNvPr>
        <xdr:cNvSpPr/>
      </xdr:nvSpPr>
      <xdr:spPr>
        <a:xfrm>
          <a:off x="8809935" y="655984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C52882DC-3957-4120-86A7-0E36784687AD}"/>
            </a:ext>
          </a:extLst>
        </xdr:cNvPr>
        <xdr:cNvSpPr txBox="1"/>
      </xdr:nvSpPr>
      <xdr:spPr>
        <a:xfrm>
          <a:off x="8687023" y="6656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40749</xdr:rowOff>
    </xdr:from>
    <xdr:to>
      <xdr:col>45</xdr:col>
      <xdr:colOff>177800</xdr:colOff>
      <xdr:row>37</xdr:row>
      <xdr:rowOff>45974</xdr:rowOff>
    </xdr:to>
    <xdr:cxnSp macro="">
      <xdr:nvCxnSpPr>
        <xdr:cNvPr id="301" name="直線コネクタ 300">
          <a:extLst>
            <a:ext uri="{FF2B5EF4-FFF2-40B4-BE49-F238E27FC236}">
              <a16:creationId xmlns:a16="http://schemas.microsoft.com/office/drawing/2014/main" id="{11256A6D-09DC-46C0-A872-ACB9F0BB7B6D}"/>
            </a:ext>
          </a:extLst>
        </xdr:cNvPr>
        <xdr:cNvCxnSpPr/>
      </xdr:nvCxnSpPr>
      <xdr:spPr>
        <a:xfrm>
          <a:off x="7222877" y="6505159"/>
          <a:ext cx="826714"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2F538849-E1A5-436C-AFDB-88F5F5951D77}"/>
            </a:ext>
          </a:extLst>
        </xdr:cNvPr>
        <xdr:cNvSpPr/>
      </xdr:nvSpPr>
      <xdr:spPr>
        <a:xfrm>
          <a:off x="7998791" y="6535022"/>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C1C7B2E-3AA9-4EE9-8A4C-EC5DC10ABEE6}"/>
            </a:ext>
          </a:extLst>
        </xdr:cNvPr>
        <xdr:cNvSpPr txBox="1"/>
      </xdr:nvSpPr>
      <xdr:spPr>
        <a:xfrm>
          <a:off x="7867929" y="6627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40749</xdr:rowOff>
    </xdr:from>
    <xdr:to>
      <xdr:col>41</xdr:col>
      <xdr:colOff>50800</xdr:colOff>
      <xdr:row>37</xdr:row>
      <xdr:rowOff>54465</xdr:rowOff>
    </xdr:to>
    <xdr:cxnSp macro="">
      <xdr:nvCxnSpPr>
        <xdr:cNvPr id="304" name="直線コネクタ 303">
          <a:extLst>
            <a:ext uri="{FF2B5EF4-FFF2-40B4-BE49-F238E27FC236}">
              <a16:creationId xmlns:a16="http://schemas.microsoft.com/office/drawing/2014/main" id="{258B8377-67BF-4848-848E-14DDAE4EA336}"/>
            </a:ext>
          </a:extLst>
        </xdr:cNvPr>
        <xdr:cNvCxnSpPr/>
      </xdr:nvCxnSpPr>
      <xdr:spPr>
        <a:xfrm flipV="1">
          <a:off x="6411733" y="6505159"/>
          <a:ext cx="811144"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E30E919D-FF73-42BC-9843-A3773F1BF951}"/>
            </a:ext>
          </a:extLst>
        </xdr:cNvPr>
        <xdr:cNvSpPr/>
      </xdr:nvSpPr>
      <xdr:spPr>
        <a:xfrm>
          <a:off x="7172077" y="65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63F0407F-F001-4A5B-AC7C-5D0B45D3AD2D}"/>
            </a:ext>
          </a:extLst>
        </xdr:cNvPr>
        <xdr:cNvSpPr txBox="1"/>
      </xdr:nvSpPr>
      <xdr:spPr>
        <a:xfrm>
          <a:off x="7003576" y="659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D2DC2A79-573D-43E6-8825-A7FAF3BEEF70}"/>
            </a:ext>
          </a:extLst>
        </xdr:cNvPr>
        <xdr:cNvSpPr/>
      </xdr:nvSpPr>
      <xdr:spPr>
        <a:xfrm>
          <a:off x="6360933" y="652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BE341CE0-0699-4E4F-82A3-CF1A498121D1}"/>
            </a:ext>
          </a:extLst>
        </xdr:cNvPr>
        <xdr:cNvSpPr txBox="1"/>
      </xdr:nvSpPr>
      <xdr:spPr>
        <a:xfrm>
          <a:off x="6192432" y="661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B1F53F6-6AF2-49E4-B425-7C6E42DE7250}"/>
            </a:ext>
          </a:extLst>
        </xdr:cNvPr>
        <xdr:cNvSpPr txBox="1"/>
      </xdr:nvSpPr>
      <xdr:spPr>
        <a:xfrm>
          <a:off x="9446150"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12A74068-E9FF-4578-A92D-1109B2A2FD49}"/>
            </a:ext>
          </a:extLst>
        </xdr:cNvPr>
        <xdr:cNvSpPr txBox="1"/>
      </xdr:nvSpPr>
      <xdr:spPr>
        <a:xfrm>
          <a:off x="8685806"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FF8ACEF-4987-409E-96C2-9E9107F374C2}"/>
            </a:ext>
          </a:extLst>
        </xdr:cNvPr>
        <xdr:cNvSpPr txBox="1"/>
      </xdr:nvSpPr>
      <xdr:spPr>
        <a:xfrm>
          <a:off x="7874663"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D9E282CA-3C65-4FB0-9019-9DF669B5020F}"/>
            </a:ext>
          </a:extLst>
        </xdr:cNvPr>
        <xdr:cNvSpPr txBox="1"/>
      </xdr:nvSpPr>
      <xdr:spPr>
        <a:xfrm>
          <a:off x="7047948"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3AD7949E-5A4E-4F1A-A4E5-3A6363DC84C8}"/>
            </a:ext>
          </a:extLst>
        </xdr:cNvPr>
        <xdr:cNvSpPr txBox="1"/>
      </xdr:nvSpPr>
      <xdr:spPr>
        <a:xfrm>
          <a:off x="6236804"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44813</xdr:rowOff>
    </xdr:from>
    <xdr:to>
      <xdr:col>55</xdr:col>
      <xdr:colOff>50800</xdr:colOff>
      <xdr:row>37</xdr:row>
      <xdr:rowOff>146413</xdr:rowOff>
    </xdr:to>
    <xdr:sp macro="" textlink="">
      <xdr:nvSpPr>
        <xdr:cNvPr id="314" name="楕円 313">
          <a:extLst>
            <a:ext uri="{FF2B5EF4-FFF2-40B4-BE49-F238E27FC236}">
              <a16:creationId xmlns:a16="http://schemas.microsoft.com/office/drawing/2014/main" id="{42FBE6C5-69F4-46A5-ADC9-77C14CF455FE}"/>
            </a:ext>
          </a:extLst>
        </xdr:cNvPr>
        <xdr:cNvSpPr/>
      </xdr:nvSpPr>
      <xdr:spPr>
        <a:xfrm>
          <a:off x="9585850" y="6509223"/>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67690</xdr:rowOff>
    </xdr:from>
    <xdr:ext cx="469744" cy="259045"/>
    <xdr:sp macro="" textlink="">
      <xdr:nvSpPr>
        <xdr:cNvPr id="315" name="労働費該当値テキスト">
          <a:extLst>
            <a:ext uri="{FF2B5EF4-FFF2-40B4-BE49-F238E27FC236}">
              <a16:creationId xmlns:a16="http://schemas.microsoft.com/office/drawing/2014/main" id="{E618570D-F248-4243-BBEE-3D2007A55884}"/>
            </a:ext>
          </a:extLst>
        </xdr:cNvPr>
        <xdr:cNvSpPr txBox="1"/>
      </xdr:nvSpPr>
      <xdr:spPr>
        <a:xfrm>
          <a:off x="9671878" y="635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26851</xdr:rowOff>
    </xdr:from>
    <xdr:to>
      <xdr:col>50</xdr:col>
      <xdr:colOff>165100</xdr:colOff>
      <xdr:row>37</xdr:row>
      <xdr:rowOff>128451</xdr:rowOff>
    </xdr:to>
    <xdr:sp macro="" textlink="">
      <xdr:nvSpPr>
        <xdr:cNvPr id="316" name="楕円 315">
          <a:extLst>
            <a:ext uri="{FF2B5EF4-FFF2-40B4-BE49-F238E27FC236}">
              <a16:creationId xmlns:a16="http://schemas.microsoft.com/office/drawing/2014/main" id="{8F45B3CC-CB59-4AA3-A136-91B989DF0F1B}"/>
            </a:ext>
          </a:extLst>
        </xdr:cNvPr>
        <xdr:cNvSpPr/>
      </xdr:nvSpPr>
      <xdr:spPr>
        <a:xfrm>
          <a:off x="8809935" y="64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144978</xdr:rowOff>
    </xdr:from>
    <xdr:ext cx="469744" cy="259045"/>
    <xdr:sp macro="" textlink="">
      <xdr:nvSpPr>
        <xdr:cNvPr id="317" name="テキスト ボックス 316">
          <a:extLst>
            <a:ext uri="{FF2B5EF4-FFF2-40B4-BE49-F238E27FC236}">
              <a16:creationId xmlns:a16="http://schemas.microsoft.com/office/drawing/2014/main" id="{36E79389-895B-4B55-B197-1C57A376ADCE}"/>
            </a:ext>
          </a:extLst>
        </xdr:cNvPr>
        <xdr:cNvSpPr txBox="1"/>
      </xdr:nvSpPr>
      <xdr:spPr>
        <a:xfrm>
          <a:off x="8641434" y="625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166624</xdr:rowOff>
    </xdr:from>
    <xdr:to>
      <xdr:col>46</xdr:col>
      <xdr:colOff>38100</xdr:colOff>
      <xdr:row>37</xdr:row>
      <xdr:rowOff>96774</xdr:rowOff>
    </xdr:to>
    <xdr:sp macro="" textlink="">
      <xdr:nvSpPr>
        <xdr:cNvPr id="318" name="楕円 317">
          <a:extLst>
            <a:ext uri="{FF2B5EF4-FFF2-40B4-BE49-F238E27FC236}">
              <a16:creationId xmlns:a16="http://schemas.microsoft.com/office/drawing/2014/main" id="{007B9E78-6C05-4FAD-B2AB-1261BBEC4E12}"/>
            </a:ext>
          </a:extLst>
        </xdr:cNvPr>
        <xdr:cNvSpPr/>
      </xdr:nvSpPr>
      <xdr:spPr>
        <a:xfrm>
          <a:off x="7998791" y="6456106"/>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113301</xdr:rowOff>
    </xdr:from>
    <xdr:ext cx="469744" cy="259045"/>
    <xdr:sp macro="" textlink="">
      <xdr:nvSpPr>
        <xdr:cNvPr id="319" name="テキスト ボックス 318">
          <a:extLst>
            <a:ext uri="{FF2B5EF4-FFF2-40B4-BE49-F238E27FC236}">
              <a16:creationId xmlns:a16="http://schemas.microsoft.com/office/drawing/2014/main" id="{747FAA5A-ECD8-45E3-9804-9C4AB7B5DDBA}"/>
            </a:ext>
          </a:extLst>
        </xdr:cNvPr>
        <xdr:cNvSpPr txBox="1"/>
      </xdr:nvSpPr>
      <xdr:spPr>
        <a:xfrm>
          <a:off x="7830291" y="62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161399</xdr:rowOff>
    </xdr:from>
    <xdr:to>
      <xdr:col>41</xdr:col>
      <xdr:colOff>101600</xdr:colOff>
      <xdr:row>37</xdr:row>
      <xdr:rowOff>91549</xdr:rowOff>
    </xdr:to>
    <xdr:sp macro="" textlink="">
      <xdr:nvSpPr>
        <xdr:cNvPr id="320" name="楕円 319">
          <a:extLst>
            <a:ext uri="{FF2B5EF4-FFF2-40B4-BE49-F238E27FC236}">
              <a16:creationId xmlns:a16="http://schemas.microsoft.com/office/drawing/2014/main" id="{D56F49B8-A94D-4CA8-AFFA-CA97E0C55029}"/>
            </a:ext>
          </a:extLst>
        </xdr:cNvPr>
        <xdr:cNvSpPr/>
      </xdr:nvSpPr>
      <xdr:spPr>
        <a:xfrm>
          <a:off x="7172077" y="6450881"/>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108076</xdr:rowOff>
    </xdr:from>
    <xdr:ext cx="469744" cy="259045"/>
    <xdr:sp macro="" textlink="">
      <xdr:nvSpPr>
        <xdr:cNvPr id="321" name="テキスト ボックス 320">
          <a:extLst>
            <a:ext uri="{FF2B5EF4-FFF2-40B4-BE49-F238E27FC236}">
              <a16:creationId xmlns:a16="http://schemas.microsoft.com/office/drawing/2014/main" id="{40ADF520-6DF1-4D88-BB63-B625DBC42F0A}"/>
            </a:ext>
          </a:extLst>
        </xdr:cNvPr>
        <xdr:cNvSpPr txBox="1"/>
      </xdr:nvSpPr>
      <xdr:spPr>
        <a:xfrm>
          <a:off x="7003576" y="622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3665</xdr:rowOff>
    </xdr:from>
    <xdr:to>
      <xdr:col>36</xdr:col>
      <xdr:colOff>165100</xdr:colOff>
      <xdr:row>37</xdr:row>
      <xdr:rowOff>105265</xdr:rowOff>
    </xdr:to>
    <xdr:sp macro="" textlink="">
      <xdr:nvSpPr>
        <xdr:cNvPr id="322" name="楕円 321">
          <a:extLst>
            <a:ext uri="{FF2B5EF4-FFF2-40B4-BE49-F238E27FC236}">
              <a16:creationId xmlns:a16="http://schemas.microsoft.com/office/drawing/2014/main" id="{5FAA9056-6D8F-4C35-920D-2103F1F61C3F}"/>
            </a:ext>
          </a:extLst>
        </xdr:cNvPr>
        <xdr:cNvSpPr/>
      </xdr:nvSpPr>
      <xdr:spPr>
        <a:xfrm>
          <a:off x="6360933" y="646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121792</xdr:rowOff>
    </xdr:from>
    <xdr:ext cx="469744" cy="259045"/>
    <xdr:sp macro="" textlink="">
      <xdr:nvSpPr>
        <xdr:cNvPr id="323" name="テキスト ボックス 322">
          <a:extLst>
            <a:ext uri="{FF2B5EF4-FFF2-40B4-BE49-F238E27FC236}">
              <a16:creationId xmlns:a16="http://schemas.microsoft.com/office/drawing/2014/main" id="{C9DC73B1-54CC-4CB1-B667-37A0B67E85DB}"/>
            </a:ext>
          </a:extLst>
        </xdr:cNvPr>
        <xdr:cNvSpPr txBox="1"/>
      </xdr:nvSpPr>
      <xdr:spPr>
        <a:xfrm>
          <a:off x="6192432" y="623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6A47610E-CB0B-4EF7-882D-0CE375B353C1}"/>
            </a:ext>
          </a:extLst>
        </xdr:cNvPr>
        <xdr:cNvSpPr/>
      </xdr:nvSpPr>
      <xdr:spPr>
        <a:xfrm>
          <a:off x="6074576" y="7571133"/>
          <a:ext cx="4297017"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58EF6DC4-8A9D-4464-A7FF-0BAA9F318DD5}"/>
            </a:ext>
          </a:extLst>
        </xdr:cNvPr>
        <xdr:cNvSpPr/>
      </xdr:nvSpPr>
      <xdr:spPr>
        <a:xfrm>
          <a:off x="6186004"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5C6D2C1A-1A69-4539-9D39-067AD43D30F5}"/>
            </a:ext>
          </a:extLst>
        </xdr:cNvPr>
        <xdr:cNvSpPr/>
      </xdr:nvSpPr>
      <xdr:spPr>
        <a:xfrm>
          <a:off x="6186004"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53951519-4D90-4717-B25A-E05AE0C30865}"/>
            </a:ext>
          </a:extLst>
        </xdr:cNvPr>
        <xdr:cNvSpPr/>
      </xdr:nvSpPr>
      <xdr:spPr>
        <a:xfrm>
          <a:off x="7124148" y="7920990"/>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67FF2636-2A9C-442E-8FE0-6BED06E08D8F}"/>
            </a:ext>
          </a:extLst>
        </xdr:cNvPr>
        <xdr:cNvSpPr/>
      </xdr:nvSpPr>
      <xdr:spPr>
        <a:xfrm>
          <a:off x="7124148" y="8127669"/>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E54EB7F-4948-4726-89C6-1589FD9AEE70}"/>
            </a:ext>
          </a:extLst>
        </xdr:cNvPr>
        <xdr:cNvSpPr/>
      </xdr:nvSpPr>
      <xdr:spPr>
        <a:xfrm>
          <a:off x="8173720"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9C2DC637-3152-42C5-B50D-7F3A4318BA24}"/>
            </a:ext>
          </a:extLst>
        </xdr:cNvPr>
        <xdr:cNvSpPr/>
      </xdr:nvSpPr>
      <xdr:spPr>
        <a:xfrm>
          <a:off x="8173720"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540F728C-4BD2-41E5-8604-4B8FF36F3417}"/>
            </a:ext>
          </a:extLst>
        </xdr:cNvPr>
        <xdr:cNvSpPr/>
      </xdr:nvSpPr>
      <xdr:spPr>
        <a:xfrm>
          <a:off x="6074576" y="8414026"/>
          <a:ext cx="42970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933EA41B-1C78-4175-87C6-190B47B2103A}"/>
            </a:ext>
          </a:extLst>
        </xdr:cNvPr>
        <xdr:cNvSpPr txBox="1"/>
      </xdr:nvSpPr>
      <xdr:spPr>
        <a:xfrm>
          <a:off x="6036476" y="82200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B9890AA1-2E6D-427C-988F-5317E67889C2}"/>
            </a:ext>
          </a:extLst>
        </xdr:cNvPr>
        <xdr:cNvCxnSpPr/>
      </xdr:nvCxnSpPr>
      <xdr:spPr>
        <a:xfrm>
          <a:off x="6074576" y="1074524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E01F587D-A3DF-4AD0-B1A9-9C90956B8825}"/>
            </a:ext>
          </a:extLst>
        </xdr:cNvPr>
        <xdr:cNvCxnSpPr/>
      </xdr:nvCxnSpPr>
      <xdr:spPr>
        <a:xfrm>
          <a:off x="6074576" y="1035729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D56F0364-317E-43F0-AD22-9860B7395093}"/>
            </a:ext>
          </a:extLst>
        </xdr:cNvPr>
        <xdr:cNvSpPr txBox="1"/>
      </xdr:nvSpPr>
      <xdr:spPr>
        <a:xfrm>
          <a:off x="5841361" y="1021159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175386E4-FBB4-487F-B82B-27163ED0C1F2}"/>
            </a:ext>
          </a:extLst>
        </xdr:cNvPr>
        <xdr:cNvCxnSpPr/>
      </xdr:nvCxnSpPr>
      <xdr:spPr>
        <a:xfrm>
          <a:off x="6074576" y="996933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C419FC93-5346-488C-9EA5-7D70442F931A}"/>
            </a:ext>
          </a:extLst>
        </xdr:cNvPr>
        <xdr:cNvSpPr txBox="1"/>
      </xdr:nvSpPr>
      <xdr:spPr>
        <a:xfrm>
          <a:off x="5589991" y="982363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3CEC3D19-3F7E-49F0-9942-F407584DC434}"/>
            </a:ext>
          </a:extLst>
        </xdr:cNvPr>
        <xdr:cNvCxnSpPr/>
      </xdr:nvCxnSpPr>
      <xdr:spPr>
        <a:xfrm>
          <a:off x="6074576" y="957789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5B6EB7D-191A-460D-974D-05276E9A4B86}"/>
            </a:ext>
          </a:extLst>
        </xdr:cNvPr>
        <xdr:cNvSpPr txBox="1"/>
      </xdr:nvSpPr>
      <xdr:spPr>
        <a:xfrm>
          <a:off x="5589991" y="9432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6F1C1D19-2AFC-4D4C-BEE3-AF5AE6FEC2F8}"/>
            </a:ext>
          </a:extLst>
        </xdr:cNvPr>
        <xdr:cNvCxnSpPr/>
      </xdr:nvCxnSpPr>
      <xdr:spPr>
        <a:xfrm>
          <a:off x="6074576" y="918994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CAA46000-5178-4EE8-8CBA-D1481F9A854F}"/>
            </a:ext>
          </a:extLst>
        </xdr:cNvPr>
        <xdr:cNvSpPr txBox="1"/>
      </xdr:nvSpPr>
      <xdr:spPr>
        <a:xfrm>
          <a:off x="5589991" y="90442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E6F390EA-2328-407C-9D2A-1C99F9A8B4E6}"/>
            </a:ext>
          </a:extLst>
        </xdr:cNvPr>
        <xdr:cNvCxnSpPr/>
      </xdr:nvCxnSpPr>
      <xdr:spPr>
        <a:xfrm>
          <a:off x="6074576" y="880198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8BE31B3B-DA01-4A25-81DC-3454042BC30C}"/>
            </a:ext>
          </a:extLst>
        </xdr:cNvPr>
        <xdr:cNvSpPr txBox="1"/>
      </xdr:nvSpPr>
      <xdr:spPr>
        <a:xfrm>
          <a:off x="5589991" y="8656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98F9B17-42C5-4078-8AC5-949F0BF6BE10}"/>
            </a:ext>
          </a:extLst>
        </xdr:cNvPr>
        <xdr:cNvCxnSpPr/>
      </xdr:nvCxnSpPr>
      <xdr:spPr>
        <a:xfrm>
          <a:off x="6074576" y="841402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38C2D63B-4A8E-4185-AC39-DD985C80C2BB}"/>
            </a:ext>
          </a:extLst>
        </xdr:cNvPr>
        <xdr:cNvSpPr txBox="1"/>
      </xdr:nvSpPr>
      <xdr:spPr>
        <a:xfrm>
          <a:off x="5525871" y="82683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87DA6543-D7F4-4BDB-A905-DF51030A8E75}"/>
            </a:ext>
          </a:extLst>
        </xdr:cNvPr>
        <xdr:cNvSpPr/>
      </xdr:nvSpPr>
      <xdr:spPr>
        <a:xfrm>
          <a:off x="6074576" y="8414026"/>
          <a:ext cx="42970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3E98D1B2-712A-4483-ABF4-E6EAD866E195}"/>
            </a:ext>
          </a:extLst>
        </xdr:cNvPr>
        <xdr:cNvCxnSpPr/>
      </xdr:nvCxnSpPr>
      <xdr:spPr>
        <a:xfrm flipV="1">
          <a:off x="9618843" y="9042120"/>
          <a:ext cx="1270" cy="1297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240AA377-1393-4299-A0E3-7939AA1CD3CF}"/>
            </a:ext>
          </a:extLst>
        </xdr:cNvPr>
        <xdr:cNvSpPr txBox="1"/>
      </xdr:nvSpPr>
      <xdr:spPr>
        <a:xfrm>
          <a:off x="9671878" y="10343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C6F37824-3D84-435B-A1F1-676757134C75}"/>
            </a:ext>
          </a:extLst>
        </xdr:cNvPr>
        <xdr:cNvCxnSpPr/>
      </xdr:nvCxnSpPr>
      <xdr:spPr>
        <a:xfrm>
          <a:off x="9547750" y="1033978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AAFD5A12-B767-4166-BABC-F3F50889A868}"/>
            </a:ext>
          </a:extLst>
        </xdr:cNvPr>
        <xdr:cNvSpPr txBox="1"/>
      </xdr:nvSpPr>
      <xdr:spPr>
        <a:xfrm>
          <a:off x="9671878" y="881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CFF76F7D-3567-47C1-ABB6-5605468434ED}"/>
            </a:ext>
          </a:extLst>
        </xdr:cNvPr>
        <xdr:cNvCxnSpPr/>
      </xdr:nvCxnSpPr>
      <xdr:spPr>
        <a:xfrm>
          <a:off x="9547750" y="9042120"/>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144138</xdr:rowOff>
    </xdr:from>
    <xdr:to>
      <xdr:col>55</xdr:col>
      <xdr:colOff>0</xdr:colOff>
      <xdr:row>56</xdr:row>
      <xdr:rowOff>43764</xdr:rowOff>
    </xdr:to>
    <xdr:cxnSp macro="">
      <xdr:nvCxnSpPr>
        <xdr:cNvPr id="352" name="直線コネクタ 351">
          <a:extLst>
            <a:ext uri="{FF2B5EF4-FFF2-40B4-BE49-F238E27FC236}">
              <a16:creationId xmlns:a16="http://schemas.microsoft.com/office/drawing/2014/main" id="{3C9DFE73-F3B2-4EA1-8F01-04811414D427}"/>
            </a:ext>
          </a:extLst>
        </xdr:cNvPr>
        <xdr:cNvCxnSpPr/>
      </xdr:nvCxnSpPr>
      <xdr:spPr>
        <a:xfrm flipV="1">
          <a:off x="8860735" y="9757265"/>
          <a:ext cx="760343" cy="7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5D85673E-F2AE-4CD1-9146-D49AB16EA92A}"/>
            </a:ext>
          </a:extLst>
        </xdr:cNvPr>
        <xdr:cNvSpPr txBox="1"/>
      </xdr:nvSpPr>
      <xdr:spPr>
        <a:xfrm>
          <a:off x="9671878" y="9854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1960C18E-4543-43A0-B92D-A6AFEAEA120D}"/>
            </a:ext>
          </a:extLst>
        </xdr:cNvPr>
        <xdr:cNvSpPr/>
      </xdr:nvSpPr>
      <xdr:spPr>
        <a:xfrm>
          <a:off x="9585850" y="9875946"/>
          <a:ext cx="86028"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43764</xdr:rowOff>
    </xdr:from>
    <xdr:to>
      <xdr:col>50</xdr:col>
      <xdr:colOff>114300</xdr:colOff>
      <xdr:row>56</xdr:row>
      <xdr:rowOff>82093</xdr:rowOff>
    </xdr:to>
    <xdr:cxnSp macro="">
      <xdr:nvCxnSpPr>
        <xdr:cNvPr id="355" name="直線コネクタ 354">
          <a:extLst>
            <a:ext uri="{FF2B5EF4-FFF2-40B4-BE49-F238E27FC236}">
              <a16:creationId xmlns:a16="http://schemas.microsoft.com/office/drawing/2014/main" id="{6FBA3DDD-3373-4D36-9924-F40444C477D0}"/>
            </a:ext>
          </a:extLst>
        </xdr:cNvPr>
        <xdr:cNvCxnSpPr/>
      </xdr:nvCxnSpPr>
      <xdr:spPr>
        <a:xfrm flipV="1">
          <a:off x="8049591" y="9831820"/>
          <a:ext cx="811144"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CED18679-63BC-470A-BFD7-9D7BC5632AD2}"/>
            </a:ext>
          </a:extLst>
        </xdr:cNvPr>
        <xdr:cNvSpPr/>
      </xdr:nvSpPr>
      <xdr:spPr>
        <a:xfrm>
          <a:off x="8809935" y="9882500"/>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2605758D-2ADD-4E26-91F7-601A46F0817D}"/>
            </a:ext>
          </a:extLst>
        </xdr:cNvPr>
        <xdr:cNvSpPr txBox="1"/>
      </xdr:nvSpPr>
      <xdr:spPr>
        <a:xfrm>
          <a:off x="8609117" y="997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82093</xdr:rowOff>
    </xdr:from>
    <xdr:to>
      <xdr:col>45</xdr:col>
      <xdr:colOff>177800</xdr:colOff>
      <xdr:row>56</xdr:row>
      <xdr:rowOff>112802</xdr:rowOff>
    </xdr:to>
    <xdr:cxnSp macro="">
      <xdr:nvCxnSpPr>
        <xdr:cNvPr id="358" name="直線コネクタ 357">
          <a:extLst>
            <a:ext uri="{FF2B5EF4-FFF2-40B4-BE49-F238E27FC236}">
              <a16:creationId xmlns:a16="http://schemas.microsoft.com/office/drawing/2014/main" id="{7697653D-2611-493E-B2F5-586C041FBA96}"/>
            </a:ext>
          </a:extLst>
        </xdr:cNvPr>
        <xdr:cNvCxnSpPr/>
      </xdr:nvCxnSpPr>
      <xdr:spPr>
        <a:xfrm flipV="1">
          <a:off x="7222877" y="9870149"/>
          <a:ext cx="826714"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A138EDF-5887-4DCB-ABAB-9FF6B3561588}"/>
            </a:ext>
          </a:extLst>
        </xdr:cNvPr>
        <xdr:cNvSpPr/>
      </xdr:nvSpPr>
      <xdr:spPr>
        <a:xfrm>
          <a:off x="7998791" y="9901683"/>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CF438FBE-2C3A-46AE-99AA-96367DD1EE8A}"/>
            </a:ext>
          </a:extLst>
        </xdr:cNvPr>
        <xdr:cNvSpPr txBox="1"/>
      </xdr:nvSpPr>
      <xdr:spPr>
        <a:xfrm>
          <a:off x="7797974" y="999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10675</xdr:rowOff>
    </xdr:from>
    <xdr:to>
      <xdr:col>41</xdr:col>
      <xdr:colOff>50800</xdr:colOff>
      <xdr:row>56</xdr:row>
      <xdr:rowOff>112802</xdr:rowOff>
    </xdr:to>
    <xdr:cxnSp macro="">
      <xdr:nvCxnSpPr>
        <xdr:cNvPr id="361" name="直線コネクタ 360">
          <a:extLst>
            <a:ext uri="{FF2B5EF4-FFF2-40B4-BE49-F238E27FC236}">
              <a16:creationId xmlns:a16="http://schemas.microsoft.com/office/drawing/2014/main" id="{5D11C1A6-D65E-4693-83F6-FC856062EDB3}"/>
            </a:ext>
          </a:extLst>
        </xdr:cNvPr>
        <xdr:cNvCxnSpPr/>
      </xdr:nvCxnSpPr>
      <xdr:spPr>
        <a:xfrm>
          <a:off x="6411733" y="9798731"/>
          <a:ext cx="811144" cy="10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F7E58AE4-75F5-4E08-9CB5-5E69D520BFC1}"/>
            </a:ext>
          </a:extLst>
        </xdr:cNvPr>
        <xdr:cNvSpPr/>
      </xdr:nvSpPr>
      <xdr:spPr>
        <a:xfrm>
          <a:off x="7172077" y="989320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3B23AE7C-9E44-4E69-83A6-671E05DE73E7}"/>
            </a:ext>
          </a:extLst>
        </xdr:cNvPr>
        <xdr:cNvSpPr txBox="1"/>
      </xdr:nvSpPr>
      <xdr:spPr>
        <a:xfrm>
          <a:off x="6986830" y="998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2071B788-D273-4076-8E80-466BEC5BC263}"/>
            </a:ext>
          </a:extLst>
        </xdr:cNvPr>
        <xdr:cNvSpPr/>
      </xdr:nvSpPr>
      <xdr:spPr>
        <a:xfrm>
          <a:off x="6360933" y="988434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A3A714FF-C8BE-4DAE-BF63-8C715B861925}"/>
            </a:ext>
          </a:extLst>
        </xdr:cNvPr>
        <xdr:cNvSpPr txBox="1"/>
      </xdr:nvSpPr>
      <xdr:spPr>
        <a:xfrm>
          <a:off x="6160115" y="998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25390800-D7C3-4B1C-B946-A572B0BE5CF3}"/>
            </a:ext>
          </a:extLst>
        </xdr:cNvPr>
        <xdr:cNvSpPr txBox="1"/>
      </xdr:nvSpPr>
      <xdr:spPr>
        <a:xfrm>
          <a:off x="9446150"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F7166782-03FE-46B2-8DDB-78E645020B93}"/>
            </a:ext>
          </a:extLst>
        </xdr:cNvPr>
        <xdr:cNvSpPr txBox="1"/>
      </xdr:nvSpPr>
      <xdr:spPr>
        <a:xfrm>
          <a:off x="8685806"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D0C8940-7E1D-40B4-8E40-35E2E8AB5AB2}"/>
            </a:ext>
          </a:extLst>
        </xdr:cNvPr>
        <xdr:cNvSpPr txBox="1"/>
      </xdr:nvSpPr>
      <xdr:spPr>
        <a:xfrm>
          <a:off x="7874663"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1970CD52-C715-4C1D-AC47-C5E99F316525}"/>
            </a:ext>
          </a:extLst>
        </xdr:cNvPr>
        <xdr:cNvSpPr txBox="1"/>
      </xdr:nvSpPr>
      <xdr:spPr>
        <a:xfrm>
          <a:off x="7047948"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BEA8A906-DDE8-415E-AA2E-6B5FB8A4898E}"/>
            </a:ext>
          </a:extLst>
        </xdr:cNvPr>
        <xdr:cNvSpPr txBox="1"/>
      </xdr:nvSpPr>
      <xdr:spPr>
        <a:xfrm>
          <a:off x="6236804"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93338</xdr:rowOff>
    </xdr:from>
    <xdr:to>
      <xdr:col>55</xdr:col>
      <xdr:colOff>50800</xdr:colOff>
      <xdr:row>56</xdr:row>
      <xdr:rowOff>23488</xdr:rowOff>
    </xdr:to>
    <xdr:sp macro="" textlink="">
      <xdr:nvSpPr>
        <xdr:cNvPr id="371" name="楕円 370">
          <a:extLst>
            <a:ext uri="{FF2B5EF4-FFF2-40B4-BE49-F238E27FC236}">
              <a16:creationId xmlns:a16="http://schemas.microsoft.com/office/drawing/2014/main" id="{D72F1DA2-FD1B-421E-92CB-646546DC2751}"/>
            </a:ext>
          </a:extLst>
        </xdr:cNvPr>
        <xdr:cNvSpPr/>
      </xdr:nvSpPr>
      <xdr:spPr>
        <a:xfrm>
          <a:off x="9585850" y="9706465"/>
          <a:ext cx="8602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116215</xdr:rowOff>
    </xdr:from>
    <xdr:ext cx="534377" cy="259045"/>
    <xdr:sp macro="" textlink="">
      <xdr:nvSpPr>
        <xdr:cNvPr id="372" name="農林水産業費該当値テキスト">
          <a:extLst>
            <a:ext uri="{FF2B5EF4-FFF2-40B4-BE49-F238E27FC236}">
              <a16:creationId xmlns:a16="http://schemas.microsoft.com/office/drawing/2014/main" id="{18B16BB0-EA17-420B-946E-7632DDFE8321}"/>
            </a:ext>
          </a:extLst>
        </xdr:cNvPr>
        <xdr:cNvSpPr txBox="1"/>
      </xdr:nvSpPr>
      <xdr:spPr>
        <a:xfrm>
          <a:off x="9671878" y="9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164414</xdr:rowOff>
    </xdr:from>
    <xdr:to>
      <xdr:col>50</xdr:col>
      <xdr:colOff>165100</xdr:colOff>
      <xdr:row>56</xdr:row>
      <xdr:rowOff>94564</xdr:rowOff>
    </xdr:to>
    <xdr:sp macro="" textlink="">
      <xdr:nvSpPr>
        <xdr:cNvPr id="373" name="楕円 372">
          <a:extLst>
            <a:ext uri="{FF2B5EF4-FFF2-40B4-BE49-F238E27FC236}">
              <a16:creationId xmlns:a16="http://schemas.microsoft.com/office/drawing/2014/main" id="{768CEAE1-E7C2-4DA9-B367-45B2FF0AFBB7}"/>
            </a:ext>
          </a:extLst>
        </xdr:cNvPr>
        <xdr:cNvSpPr/>
      </xdr:nvSpPr>
      <xdr:spPr>
        <a:xfrm>
          <a:off x="8809935" y="977754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111091</xdr:rowOff>
    </xdr:from>
    <xdr:ext cx="534377" cy="259045"/>
    <xdr:sp macro="" textlink="">
      <xdr:nvSpPr>
        <xdr:cNvPr id="374" name="テキスト ボックス 373">
          <a:extLst>
            <a:ext uri="{FF2B5EF4-FFF2-40B4-BE49-F238E27FC236}">
              <a16:creationId xmlns:a16="http://schemas.microsoft.com/office/drawing/2014/main" id="{07C2C082-F306-4783-A655-B7795EC398CA}"/>
            </a:ext>
          </a:extLst>
        </xdr:cNvPr>
        <xdr:cNvSpPr txBox="1"/>
      </xdr:nvSpPr>
      <xdr:spPr>
        <a:xfrm>
          <a:off x="8609117" y="954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31293</xdr:rowOff>
    </xdr:from>
    <xdr:to>
      <xdr:col>46</xdr:col>
      <xdr:colOff>38100</xdr:colOff>
      <xdr:row>56</xdr:row>
      <xdr:rowOff>132893</xdr:rowOff>
    </xdr:to>
    <xdr:sp macro="" textlink="">
      <xdr:nvSpPr>
        <xdr:cNvPr id="375" name="楕円 374">
          <a:extLst>
            <a:ext uri="{FF2B5EF4-FFF2-40B4-BE49-F238E27FC236}">
              <a16:creationId xmlns:a16="http://schemas.microsoft.com/office/drawing/2014/main" id="{ED548710-4EE9-42DC-92E8-5F003245304A}"/>
            </a:ext>
          </a:extLst>
        </xdr:cNvPr>
        <xdr:cNvSpPr/>
      </xdr:nvSpPr>
      <xdr:spPr>
        <a:xfrm>
          <a:off x="7998791" y="981934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149420</xdr:rowOff>
    </xdr:from>
    <xdr:ext cx="534377" cy="259045"/>
    <xdr:sp macro="" textlink="">
      <xdr:nvSpPr>
        <xdr:cNvPr id="376" name="テキスト ボックス 375">
          <a:extLst>
            <a:ext uri="{FF2B5EF4-FFF2-40B4-BE49-F238E27FC236}">
              <a16:creationId xmlns:a16="http://schemas.microsoft.com/office/drawing/2014/main" id="{F83DDAD9-A772-4A2A-A240-268CB7675EF9}"/>
            </a:ext>
          </a:extLst>
        </xdr:cNvPr>
        <xdr:cNvSpPr txBox="1"/>
      </xdr:nvSpPr>
      <xdr:spPr>
        <a:xfrm>
          <a:off x="7797974" y="958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62002</xdr:rowOff>
    </xdr:from>
    <xdr:to>
      <xdr:col>41</xdr:col>
      <xdr:colOff>101600</xdr:colOff>
      <xdr:row>56</xdr:row>
      <xdr:rowOff>163602</xdr:rowOff>
    </xdr:to>
    <xdr:sp macro="" textlink="">
      <xdr:nvSpPr>
        <xdr:cNvPr id="377" name="楕円 376">
          <a:extLst>
            <a:ext uri="{FF2B5EF4-FFF2-40B4-BE49-F238E27FC236}">
              <a16:creationId xmlns:a16="http://schemas.microsoft.com/office/drawing/2014/main" id="{06EFAE96-8A23-4001-A18B-3DF28360830E}"/>
            </a:ext>
          </a:extLst>
        </xdr:cNvPr>
        <xdr:cNvSpPr/>
      </xdr:nvSpPr>
      <xdr:spPr>
        <a:xfrm>
          <a:off x="7172077" y="98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8679</xdr:rowOff>
    </xdr:from>
    <xdr:ext cx="534377" cy="259045"/>
    <xdr:sp macro="" textlink="">
      <xdr:nvSpPr>
        <xdr:cNvPr id="378" name="テキスト ボックス 377">
          <a:extLst>
            <a:ext uri="{FF2B5EF4-FFF2-40B4-BE49-F238E27FC236}">
              <a16:creationId xmlns:a16="http://schemas.microsoft.com/office/drawing/2014/main" id="{C49EAAEC-C9CB-42C1-9201-FA7D32C81DBC}"/>
            </a:ext>
          </a:extLst>
        </xdr:cNvPr>
        <xdr:cNvSpPr txBox="1"/>
      </xdr:nvSpPr>
      <xdr:spPr>
        <a:xfrm>
          <a:off x="6986830" y="962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131325</xdr:rowOff>
    </xdr:from>
    <xdr:to>
      <xdr:col>36</xdr:col>
      <xdr:colOff>165100</xdr:colOff>
      <xdr:row>56</xdr:row>
      <xdr:rowOff>61475</xdr:rowOff>
    </xdr:to>
    <xdr:sp macro="" textlink="">
      <xdr:nvSpPr>
        <xdr:cNvPr id="379" name="楕円 378">
          <a:extLst>
            <a:ext uri="{FF2B5EF4-FFF2-40B4-BE49-F238E27FC236}">
              <a16:creationId xmlns:a16="http://schemas.microsoft.com/office/drawing/2014/main" id="{9C72E089-FED1-4848-BF39-ED1A8AFA01B2}"/>
            </a:ext>
          </a:extLst>
        </xdr:cNvPr>
        <xdr:cNvSpPr/>
      </xdr:nvSpPr>
      <xdr:spPr>
        <a:xfrm>
          <a:off x="6360933" y="9744452"/>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78002</xdr:rowOff>
    </xdr:from>
    <xdr:ext cx="534377" cy="259045"/>
    <xdr:sp macro="" textlink="">
      <xdr:nvSpPr>
        <xdr:cNvPr id="380" name="テキスト ボックス 379">
          <a:extLst>
            <a:ext uri="{FF2B5EF4-FFF2-40B4-BE49-F238E27FC236}">
              <a16:creationId xmlns:a16="http://schemas.microsoft.com/office/drawing/2014/main" id="{93EA9ED2-E914-4CDB-B46A-E98F680DC677}"/>
            </a:ext>
          </a:extLst>
        </xdr:cNvPr>
        <xdr:cNvSpPr txBox="1"/>
      </xdr:nvSpPr>
      <xdr:spPr>
        <a:xfrm>
          <a:off x="6160115" y="951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6ABE958A-1D72-44E6-854F-A3D4B69F430E}"/>
            </a:ext>
          </a:extLst>
        </xdr:cNvPr>
        <xdr:cNvSpPr/>
      </xdr:nvSpPr>
      <xdr:spPr>
        <a:xfrm>
          <a:off x="6074576" y="11069707"/>
          <a:ext cx="4297017"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896CC5C6-0608-4B1E-BB78-586549012D87}"/>
            </a:ext>
          </a:extLst>
        </xdr:cNvPr>
        <xdr:cNvSpPr/>
      </xdr:nvSpPr>
      <xdr:spPr>
        <a:xfrm>
          <a:off x="6186004"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8B6A9AF3-57FD-4C29-8D80-C50169742886}"/>
            </a:ext>
          </a:extLst>
        </xdr:cNvPr>
        <xdr:cNvSpPr/>
      </xdr:nvSpPr>
      <xdr:spPr>
        <a:xfrm>
          <a:off x="6186004"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6E8968E6-06B4-4962-8474-C8BBDD6E77BB}"/>
            </a:ext>
          </a:extLst>
        </xdr:cNvPr>
        <xdr:cNvSpPr/>
      </xdr:nvSpPr>
      <xdr:spPr>
        <a:xfrm>
          <a:off x="7124148" y="11419564"/>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6175F6E3-DE6C-4907-88D3-8166EA6E6A1A}"/>
            </a:ext>
          </a:extLst>
        </xdr:cNvPr>
        <xdr:cNvSpPr/>
      </xdr:nvSpPr>
      <xdr:spPr>
        <a:xfrm>
          <a:off x="7124148" y="11626243"/>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B9A660D5-F111-4218-ABCB-959BF31BD045}"/>
            </a:ext>
          </a:extLst>
        </xdr:cNvPr>
        <xdr:cNvSpPr/>
      </xdr:nvSpPr>
      <xdr:spPr>
        <a:xfrm>
          <a:off x="8173720"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2629DC51-3EA6-4B99-97D7-DCCEBDB9751B}"/>
            </a:ext>
          </a:extLst>
        </xdr:cNvPr>
        <xdr:cNvSpPr/>
      </xdr:nvSpPr>
      <xdr:spPr>
        <a:xfrm>
          <a:off x="8173720"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DEB7B29F-CEC5-412A-8B84-29ECDD417477}"/>
            </a:ext>
          </a:extLst>
        </xdr:cNvPr>
        <xdr:cNvSpPr/>
      </xdr:nvSpPr>
      <xdr:spPr>
        <a:xfrm>
          <a:off x="6074576" y="11912600"/>
          <a:ext cx="42970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F0EFC11C-2DEA-42E9-863C-A657811108BA}"/>
            </a:ext>
          </a:extLst>
        </xdr:cNvPr>
        <xdr:cNvSpPr txBox="1"/>
      </xdr:nvSpPr>
      <xdr:spPr>
        <a:xfrm>
          <a:off x="6036476" y="1171862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8BB00D97-1E68-4035-80BC-AA6747DF93E8}"/>
            </a:ext>
          </a:extLst>
        </xdr:cNvPr>
        <xdr:cNvCxnSpPr/>
      </xdr:nvCxnSpPr>
      <xdr:spPr>
        <a:xfrm>
          <a:off x="6074576" y="1424382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27B24F69-FD2B-4FBE-8477-0AD2865190C9}"/>
            </a:ext>
          </a:extLst>
        </xdr:cNvPr>
        <xdr:cNvCxnSpPr/>
      </xdr:nvCxnSpPr>
      <xdr:spPr>
        <a:xfrm>
          <a:off x="6074576" y="1385586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B3C2545E-EA85-4D22-800F-1A604781C498}"/>
            </a:ext>
          </a:extLst>
        </xdr:cNvPr>
        <xdr:cNvSpPr txBox="1"/>
      </xdr:nvSpPr>
      <xdr:spPr>
        <a:xfrm>
          <a:off x="5841361" y="1371016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731993EA-BD19-4A52-91FE-423EC658267B}"/>
            </a:ext>
          </a:extLst>
        </xdr:cNvPr>
        <xdr:cNvCxnSpPr/>
      </xdr:nvCxnSpPr>
      <xdr:spPr>
        <a:xfrm>
          <a:off x="6074576" y="1346790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70561175-8C88-4F57-8B2C-EFB654EF0649}"/>
            </a:ext>
          </a:extLst>
        </xdr:cNvPr>
        <xdr:cNvSpPr txBox="1"/>
      </xdr:nvSpPr>
      <xdr:spPr>
        <a:xfrm>
          <a:off x="5589991" y="133222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3B73C7C5-C5FE-4A2A-91C7-0EA2B2963754}"/>
            </a:ext>
          </a:extLst>
        </xdr:cNvPr>
        <xdr:cNvCxnSpPr/>
      </xdr:nvCxnSpPr>
      <xdr:spPr>
        <a:xfrm>
          <a:off x="6074576" y="1307647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8C70A09E-88EA-4963-AED1-30A9CF33E789}"/>
            </a:ext>
          </a:extLst>
        </xdr:cNvPr>
        <xdr:cNvSpPr txBox="1"/>
      </xdr:nvSpPr>
      <xdr:spPr>
        <a:xfrm>
          <a:off x="5589991" y="129307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A82F25B1-88B5-42FC-8224-AC6D4875BC06}"/>
            </a:ext>
          </a:extLst>
        </xdr:cNvPr>
        <xdr:cNvCxnSpPr/>
      </xdr:nvCxnSpPr>
      <xdr:spPr>
        <a:xfrm>
          <a:off x="6074576" y="1268851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E08C5D62-B65B-4B11-BEEE-17DD8EA45037}"/>
            </a:ext>
          </a:extLst>
        </xdr:cNvPr>
        <xdr:cNvSpPr txBox="1"/>
      </xdr:nvSpPr>
      <xdr:spPr>
        <a:xfrm>
          <a:off x="5589991" y="125428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47BF1001-6830-49C0-AFC5-6D9FD95B80C1}"/>
            </a:ext>
          </a:extLst>
        </xdr:cNvPr>
        <xdr:cNvCxnSpPr/>
      </xdr:nvCxnSpPr>
      <xdr:spPr>
        <a:xfrm>
          <a:off x="6074576" y="1230055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B495F406-3B34-4B1E-8C22-D134BDE5EAB5}"/>
            </a:ext>
          </a:extLst>
        </xdr:cNvPr>
        <xdr:cNvSpPr txBox="1"/>
      </xdr:nvSpPr>
      <xdr:spPr>
        <a:xfrm>
          <a:off x="5589991" y="121548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C188E0C6-E74C-40C2-9CD7-56717E953F52}"/>
            </a:ext>
          </a:extLst>
        </xdr:cNvPr>
        <xdr:cNvCxnSpPr/>
      </xdr:nvCxnSpPr>
      <xdr:spPr>
        <a:xfrm>
          <a:off x="6074576" y="1191260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767C2F00-B98C-4AF2-B129-6077D16F16AA}"/>
            </a:ext>
          </a:extLst>
        </xdr:cNvPr>
        <xdr:cNvSpPr txBox="1"/>
      </xdr:nvSpPr>
      <xdr:spPr>
        <a:xfrm>
          <a:off x="5525871" y="117668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9EA64F5C-08AF-48F6-A57D-A06A60B21354}"/>
            </a:ext>
          </a:extLst>
        </xdr:cNvPr>
        <xdr:cNvSpPr/>
      </xdr:nvSpPr>
      <xdr:spPr>
        <a:xfrm>
          <a:off x="6074576" y="11912600"/>
          <a:ext cx="42970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52FC3C19-1093-416C-B205-7A869869C782}"/>
            </a:ext>
          </a:extLst>
        </xdr:cNvPr>
        <xdr:cNvCxnSpPr/>
      </xdr:nvCxnSpPr>
      <xdr:spPr>
        <a:xfrm flipV="1">
          <a:off x="9618843" y="12193333"/>
          <a:ext cx="1270" cy="1622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DB129404-C1A1-4423-851D-47224F1CFB72}"/>
            </a:ext>
          </a:extLst>
        </xdr:cNvPr>
        <xdr:cNvSpPr txBox="1"/>
      </xdr:nvSpPr>
      <xdr:spPr>
        <a:xfrm>
          <a:off x="9671878" y="1381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99906208-23BD-435C-8F9E-6F887410DD5E}"/>
            </a:ext>
          </a:extLst>
        </xdr:cNvPr>
        <xdr:cNvCxnSpPr/>
      </xdr:nvCxnSpPr>
      <xdr:spPr>
        <a:xfrm>
          <a:off x="9547750" y="1381616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2CD9D0AF-2BD8-4E37-A614-A8ECBA030031}"/>
            </a:ext>
          </a:extLst>
        </xdr:cNvPr>
        <xdr:cNvSpPr txBox="1"/>
      </xdr:nvSpPr>
      <xdr:spPr>
        <a:xfrm>
          <a:off x="9671878" y="1196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32070E21-4443-48BE-95E2-271460F44F94}"/>
            </a:ext>
          </a:extLst>
        </xdr:cNvPr>
        <xdr:cNvCxnSpPr/>
      </xdr:nvCxnSpPr>
      <xdr:spPr>
        <a:xfrm>
          <a:off x="9547750" y="12193333"/>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132366</xdr:rowOff>
    </xdr:from>
    <xdr:to>
      <xdr:col>55</xdr:col>
      <xdr:colOff>0</xdr:colOff>
      <xdr:row>75</xdr:row>
      <xdr:rowOff>138862</xdr:rowOff>
    </xdr:to>
    <xdr:cxnSp macro="">
      <xdr:nvCxnSpPr>
        <xdr:cNvPr id="409" name="直線コネクタ 408">
          <a:extLst>
            <a:ext uri="{FF2B5EF4-FFF2-40B4-BE49-F238E27FC236}">
              <a16:creationId xmlns:a16="http://schemas.microsoft.com/office/drawing/2014/main" id="{B25C4306-865A-4509-95A8-4EAF0F7EB7C0}"/>
            </a:ext>
          </a:extLst>
        </xdr:cNvPr>
        <xdr:cNvCxnSpPr/>
      </xdr:nvCxnSpPr>
      <xdr:spPr>
        <a:xfrm>
          <a:off x="8860735" y="13244067"/>
          <a:ext cx="760343"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4873057A-6E22-4B8F-985A-8B5C291957DC}"/>
            </a:ext>
          </a:extLst>
        </xdr:cNvPr>
        <xdr:cNvSpPr txBox="1"/>
      </xdr:nvSpPr>
      <xdr:spPr>
        <a:xfrm>
          <a:off x="9671878" y="1339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55D95B95-6368-440D-911F-142E563DC3BF}"/>
            </a:ext>
          </a:extLst>
        </xdr:cNvPr>
        <xdr:cNvSpPr/>
      </xdr:nvSpPr>
      <xdr:spPr>
        <a:xfrm>
          <a:off x="9585850" y="13417326"/>
          <a:ext cx="86028"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132366</xdr:rowOff>
    </xdr:from>
    <xdr:to>
      <xdr:col>50</xdr:col>
      <xdr:colOff>114300</xdr:colOff>
      <xdr:row>75</xdr:row>
      <xdr:rowOff>169551</xdr:rowOff>
    </xdr:to>
    <xdr:cxnSp macro="">
      <xdr:nvCxnSpPr>
        <xdr:cNvPr id="412" name="直線コネクタ 411">
          <a:extLst>
            <a:ext uri="{FF2B5EF4-FFF2-40B4-BE49-F238E27FC236}">
              <a16:creationId xmlns:a16="http://schemas.microsoft.com/office/drawing/2014/main" id="{E3335F98-871C-477F-91FC-235EDE72B064}"/>
            </a:ext>
          </a:extLst>
        </xdr:cNvPr>
        <xdr:cNvCxnSpPr/>
      </xdr:nvCxnSpPr>
      <xdr:spPr>
        <a:xfrm flipV="1">
          <a:off x="8049591" y="13244067"/>
          <a:ext cx="811144"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ECC3C081-CBF0-4F5E-BA48-D4E1D082F986}"/>
            </a:ext>
          </a:extLst>
        </xdr:cNvPr>
        <xdr:cNvSpPr/>
      </xdr:nvSpPr>
      <xdr:spPr>
        <a:xfrm>
          <a:off x="8809935" y="13369986"/>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4EE675D6-6732-4ED2-8BC3-312CA5C82EA8}"/>
            </a:ext>
          </a:extLst>
        </xdr:cNvPr>
        <xdr:cNvSpPr txBox="1"/>
      </xdr:nvSpPr>
      <xdr:spPr>
        <a:xfrm>
          <a:off x="8609117" y="1346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137509</xdr:rowOff>
    </xdr:from>
    <xdr:to>
      <xdr:col>45</xdr:col>
      <xdr:colOff>177800</xdr:colOff>
      <xdr:row>75</xdr:row>
      <xdr:rowOff>169551</xdr:rowOff>
    </xdr:to>
    <xdr:cxnSp macro="">
      <xdr:nvCxnSpPr>
        <xdr:cNvPr id="415" name="直線コネクタ 414">
          <a:extLst>
            <a:ext uri="{FF2B5EF4-FFF2-40B4-BE49-F238E27FC236}">
              <a16:creationId xmlns:a16="http://schemas.microsoft.com/office/drawing/2014/main" id="{930AB212-AEDA-449A-BB8B-C8A76AADAB6C}"/>
            </a:ext>
          </a:extLst>
        </xdr:cNvPr>
        <xdr:cNvCxnSpPr/>
      </xdr:nvCxnSpPr>
      <xdr:spPr>
        <a:xfrm>
          <a:off x="7222877" y="13249210"/>
          <a:ext cx="826714"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325EA684-F575-4340-8163-FDFA42272B31}"/>
            </a:ext>
          </a:extLst>
        </xdr:cNvPr>
        <xdr:cNvSpPr/>
      </xdr:nvSpPr>
      <xdr:spPr>
        <a:xfrm>
          <a:off x="7998791" y="13373949"/>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CA9DEC20-0FE1-43F6-AC80-3BA6F5C2E1A3}"/>
            </a:ext>
          </a:extLst>
        </xdr:cNvPr>
        <xdr:cNvSpPr txBox="1"/>
      </xdr:nvSpPr>
      <xdr:spPr>
        <a:xfrm>
          <a:off x="7797974" y="1347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137509</xdr:rowOff>
    </xdr:from>
    <xdr:to>
      <xdr:col>41</xdr:col>
      <xdr:colOff>50800</xdr:colOff>
      <xdr:row>76</xdr:row>
      <xdr:rowOff>53327</xdr:rowOff>
    </xdr:to>
    <xdr:cxnSp macro="">
      <xdr:nvCxnSpPr>
        <xdr:cNvPr id="418" name="直線コネクタ 417">
          <a:extLst>
            <a:ext uri="{FF2B5EF4-FFF2-40B4-BE49-F238E27FC236}">
              <a16:creationId xmlns:a16="http://schemas.microsoft.com/office/drawing/2014/main" id="{83074A44-3247-4123-B7C1-545926097793}"/>
            </a:ext>
          </a:extLst>
        </xdr:cNvPr>
        <xdr:cNvCxnSpPr/>
      </xdr:nvCxnSpPr>
      <xdr:spPr>
        <a:xfrm flipV="1">
          <a:off x="6411733" y="13249210"/>
          <a:ext cx="811144" cy="9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901DAAAD-14DE-4367-B3A6-8453E2CB393A}"/>
            </a:ext>
          </a:extLst>
        </xdr:cNvPr>
        <xdr:cNvSpPr/>
      </xdr:nvSpPr>
      <xdr:spPr>
        <a:xfrm>
          <a:off x="7172077" y="13358861"/>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B9F250AE-1674-4B66-8D8E-61737E811C54}"/>
            </a:ext>
          </a:extLst>
        </xdr:cNvPr>
        <xdr:cNvSpPr txBox="1"/>
      </xdr:nvSpPr>
      <xdr:spPr>
        <a:xfrm>
          <a:off x="6986830" y="1345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A0963396-B535-41FC-8AB8-8E2A47047CBC}"/>
            </a:ext>
          </a:extLst>
        </xdr:cNvPr>
        <xdr:cNvSpPr/>
      </xdr:nvSpPr>
      <xdr:spPr>
        <a:xfrm>
          <a:off x="6360933" y="1351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666F43B8-40C5-4C0F-9F21-19ABE5869C2D}"/>
            </a:ext>
          </a:extLst>
        </xdr:cNvPr>
        <xdr:cNvSpPr txBox="1"/>
      </xdr:nvSpPr>
      <xdr:spPr>
        <a:xfrm>
          <a:off x="6160115" y="136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6E7E0C8-7044-4F86-88D3-87CC95864607}"/>
            </a:ext>
          </a:extLst>
        </xdr:cNvPr>
        <xdr:cNvSpPr txBox="1"/>
      </xdr:nvSpPr>
      <xdr:spPr>
        <a:xfrm>
          <a:off x="9446150"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8E7A735D-0FAA-475E-868D-1CC73E382D81}"/>
            </a:ext>
          </a:extLst>
        </xdr:cNvPr>
        <xdr:cNvSpPr txBox="1"/>
      </xdr:nvSpPr>
      <xdr:spPr>
        <a:xfrm>
          <a:off x="8685806"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ABFAFCDB-D9A7-4112-A67B-D8F31A7C5E6E}"/>
            </a:ext>
          </a:extLst>
        </xdr:cNvPr>
        <xdr:cNvSpPr txBox="1"/>
      </xdr:nvSpPr>
      <xdr:spPr>
        <a:xfrm>
          <a:off x="7874663"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57CA1E21-263E-4F5E-82AD-1ACF30DD13D9}"/>
            </a:ext>
          </a:extLst>
        </xdr:cNvPr>
        <xdr:cNvSpPr txBox="1"/>
      </xdr:nvSpPr>
      <xdr:spPr>
        <a:xfrm>
          <a:off x="7047948"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83800F2C-AEA5-4F6B-81E8-23F329A92A8D}"/>
            </a:ext>
          </a:extLst>
        </xdr:cNvPr>
        <xdr:cNvSpPr txBox="1"/>
      </xdr:nvSpPr>
      <xdr:spPr>
        <a:xfrm>
          <a:off x="6236804"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88062</xdr:rowOff>
    </xdr:from>
    <xdr:to>
      <xdr:col>55</xdr:col>
      <xdr:colOff>50800</xdr:colOff>
      <xdr:row>76</xdr:row>
      <xdr:rowOff>18213</xdr:rowOff>
    </xdr:to>
    <xdr:sp macro="" textlink="">
      <xdr:nvSpPr>
        <xdr:cNvPr id="428" name="楕円 427">
          <a:extLst>
            <a:ext uri="{FF2B5EF4-FFF2-40B4-BE49-F238E27FC236}">
              <a16:creationId xmlns:a16="http://schemas.microsoft.com/office/drawing/2014/main" id="{9D675AA1-4405-4056-9871-029224B89E9D}"/>
            </a:ext>
          </a:extLst>
        </xdr:cNvPr>
        <xdr:cNvSpPr/>
      </xdr:nvSpPr>
      <xdr:spPr>
        <a:xfrm>
          <a:off x="9585850" y="13199763"/>
          <a:ext cx="86028" cy="1050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110939</xdr:rowOff>
    </xdr:from>
    <xdr:ext cx="534377" cy="259045"/>
    <xdr:sp macro="" textlink="">
      <xdr:nvSpPr>
        <xdr:cNvPr id="429" name="商工費該当値テキスト">
          <a:extLst>
            <a:ext uri="{FF2B5EF4-FFF2-40B4-BE49-F238E27FC236}">
              <a16:creationId xmlns:a16="http://schemas.microsoft.com/office/drawing/2014/main" id="{C88E8D58-BFD8-42EC-9420-714B189F642E}"/>
            </a:ext>
          </a:extLst>
        </xdr:cNvPr>
        <xdr:cNvSpPr txBox="1"/>
      </xdr:nvSpPr>
      <xdr:spPr>
        <a:xfrm>
          <a:off x="9671878" y="1304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81566</xdr:rowOff>
    </xdr:from>
    <xdr:to>
      <xdr:col>50</xdr:col>
      <xdr:colOff>165100</xdr:colOff>
      <xdr:row>76</xdr:row>
      <xdr:rowOff>11716</xdr:rowOff>
    </xdr:to>
    <xdr:sp macro="" textlink="">
      <xdr:nvSpPr>
        <xdr:cNvPr id="430" name="楕円 429">
          <a:extLst>
            <a:ext uri="{FF2B5EF4-FFF2-40B4-BE49-F238E27FC236}">
              <a16:creationId xmlns:a16="http://schemas.microsoft.com/office/drawing/2014/main" id="{9AD46B2B-83BF-456D-A650-8980FB8E87B9}"/>
            </a:ext>
          </a:extLst>
        </xdr:cNvPr>
        <xdr:cNvSpPr/>
      </xdr:nvSpPr>
      <xdr:spPr>
        <a:xfrm>
          <a:off x="8809935" y="1319326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28243</xdr:rowOff>
    </xdr:from>
    <xdr:ext cx="534377" cy="259045"/>
    <xdr:sp macro="" textlink="">
      <xdr:nvSpPr>
        <xdr:cNvPr id="431" name="テキスト ボックス 430">
          <a:extLst>
            <a:ext uri="{FF2B5EF4-FFF2-40B4-BE49-F238E27FC236}">
              <a16:creationId xmlns:a16="http://schemas.microsoft.com/office/drawing/2014/main" id="{3E28C154-F4B7-4D6A-992B-F6DC488C69AF}"/>
            </a:ext>
          </a:extLst>
        </xdr:cNvPr>
        <xdr:cNvSpPr txBox="1"/>
      </xdr:nvSpPr>
      <xdr:spPr>
        <a:xfrm>
          <a:off x="8609117" y="129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118752</xdr:rowOff>
    </xdr:from>
    <xdr:to>
      <xdr:col>46</xdr:col>
      <xdr:colOff>38100</xdr:colOff>
      <xdr:row>76</xdr:row>
      <xdr:rowOff>48902</xdr:rowOff>
    </xdr:to>
    <xdr:sp macro="" textlink="">
      <xdr:nvSpPr>
        <xdr:cNvPr id="432" name="楕円 431">
          <a:extLst>
            <a:ext uri="{FF2B5EF4-FFF2-40B4-BE49-F238E27FC236}">
              <a16:creationId xmlns:a16="http://schemas.microsoft.com/office/drawing/2014/main" id="{602D1BC2-1EF9-4265-8159-C0ACBB461FCD}"/>
            </a:ext>
          </a:extLst>
        </xdr:cNvPr>
        <xdr:cNvSpPr/>
      </xdr:nvSpPr>
      <xdr:spPr>
        <a:xfrm>
          <a:off x="7998791" y="13230453"/>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65429</xdr:rowOff>
    </xdr:from>
    <xdr:ext cx="534377" cy="259045"/>
    <xdr:sp macro="" textlink="">
      <xdr:nvSpPr>
        <xdr:cNvPr id="433" name="テキスト ボックス 432">
          <a:extLst>
            <a:ext uri="{FF2B5EF4-FFF2-40B4-BE49-F238E27FC236}">
              <a16:creationId xmlns:a16="http://schemas.microsoft.com/office/drawing/2014/main" id="{51A48B66-907A-4657-B97A-897156812EDF}"/>
            </a:ext>
          </a:extLst>
        </xdr:cNvPr>
        <xdr:cNvSpPr txBox="1"/>
      </xdr:nvSpPr>
      <xdr:spPr>
        <a:xfrm>
          <a:off x="7797974" y="130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86709</xdr:rowOff>
    </xdr:from>
    <xdr:to>
      <xdr:col>41</xdr:col>
      <xdr:colOff>101600</xdr:colOff>
      <xdr:row>76</xdr:row>
      <xdr:rowOff>16859</xdr:rowOff>
    </xdr:to>
    <xdr:sp macro="" textlink="">
      <xdr:nvSpPr>
        <xdr:cNvPr id="434" name="楕円 433">
          <a:extLst>
            <a:ext uri="{FF2B5EF4-FFF2-40B4-BE49-F238E27FC236}">
              <a16:creationId xmlns:a16="http://schemas.microsoft.com/office/drawing/2014/main" id="{B14FCC04-C9C5-44A9-9C00-2A0727ED7E34}"/>
            </a:ext>
          </a:extLst>
        </xdr:cNvPr>
        <xdr:cNvSpPr/>
      </xdr:nvSpPr>
      <xdr:spPr>
        <a:xfrm>
          <a:off x="7172077" y="1319841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33386</xdr:rowOff>
    </xdr:from>
    <xdr:ext cx="534377" cy="259045"/>
    <xdr:sp macro="" textlink="">
      <xdr:nvSpPr>
        <xdr:cNvPr id="435" name="テキスト ボックス 434">
          <a:extLst>
            <a:ext uri="{FF2B5EF4-FFF2-40B4-BE49-F238E27FC236}">
              <a16:creationId xmlns:a16="http://schemas.microsoft.com/office/drawing/2014/main" id="{52610BE4-67A9-4405-AFD9-A20355847FA7}"/>
            </a:ext>
          </a:extLst>
        </xdr:cNvPr>
        <xdr:cNvSpPr txBox="1"/>
      </xdr:nvSpPr>
      <xdr:spPr>
        <a:xfrm>
          <a:off x="6986830" y="1297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2527</xdr:rowOff>
    </xdr:from>
    <xdr:to>
      <xdr:col>36</xdr:col>
      <xdr:colOff>165100</xdr:colOff>
      <xdr:row>76</xdr:row>
      <xdr:rowOff>104127</xdr:rowOff>
    </xdr:to>
    <xdr:sp macro="" textlink="">
      <xdr:nvSpPr>
        <xdr:cNvPr id="436" name="楕円 435">
          <a:extLst>
            <a:ext uri="{FF2B5EF4-FFF2-40B4-BE49-F238E27FC236}">
              <a16:creationId xmlns:a16="http://schemas.microsoft.com/office/drawing/2014/main" id="{9A76C73B-154F-4F1A-BB4C-B5128E56C497}"/>
            </a:ext>
          </a:extLst>
        </xdr:cNvPr>
        <xdr:cNvSpPr/>
      </xdr:nvSpPr>
      <xdr:spPr>
        <a:xfrm>
          <a:off x="6360933" y="132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120654</xdr:rowOff>
    </xdr:from>
    <xdr:ext cx="534377" cy="259045"/>
    <xdr:sp macro="" textlink="">
      <xdr:nvSpPr>
        <xdr:cNvPr id="437" name="テキスト ボックス 436">
          <a:extLst>
            <a:ext uri="{FF2B5EF4-FFF2-40B4-BE49-F238E27FC236}">
              <a16:creationId xmlns:a16="http://schemas.microsoft.com/office/drawing/2014/main" id="{789920D7-9382-4D53-9973-E6A4DFD7B191}"/>
            </a:ext>
          </a:extLst>
        </xdr:cNvPr>
        <xdr:cNvSpPr txBox="1"/>
      </xdr:nvSpPr>
      <xdr:spPr>
        <a:xfrm>
          <a:off x="6160115" y="1305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3585EE5D-2946-484D-87BC-5FC357D78D31}"/>
            </a:ext>
          </a:extLst>
        </xdr:cNvPr>
        <xdr:cNvSpPr/>
      </xdr:nvSpPr>
      <xdr:spPr>
        <a:xfrm>
          <a:off x="6074576" y="14568280"/>
          <a:ext cx="4297017"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F01CFF8-ACBC-410B-9BF0-810F804F2162}"/>
            </a:ext>
          </a:extLst>
        </xdr:cNvPr>
        <xdr:cNvSpPr/>
      </xdr:nvSpPr>
      <xdr:spPr>
        <a:xfrm>
          <a:off x="6186004"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A9F75C9E-4FC2-400C-A32E-3790FDE60B17}"/>
            </a:ext>
          </a:extLst>
        </xdr:cNvPr>
        <xdr:cNvSpPr/>
      </xdr:nvSpPr>
      <xdr:spPr>
        <a:xfrm>
          <a:off x="6186004"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49C3B2E5-D029-4FD2-8DF3-AC070F48EA1A}"/>
            </a:ext>
          </a:extLst>
        </xdr:cNvPr>
        <xdr:cNvSpPr/>
      </xdr:nvSpPr>
      <xdr:spPr>
        <a:xfrm>
          <a:off x="7124148" y="14918138"/>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379D7604-F74C-4BA8-BFEB-87F643546A07}"/>
            </a:ext>
          </a:extLst>
        </xdr:cNvPr>
        <xdr:cNvSpPr/>
      </xdr:nvSpPr>
      <xdr:spPr>
        <a:xfrm>
          <a:off x="7124148" y="15124817"/>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F4AE0E26-A4DD-4962-B3DE-AEEFCB8DAFC1}"/>
            </a:ext>
          </a:extLst>
        </xdr:cNvPr>
        <xdr:cNvSpPr/>
      </xdr:nvSpPr>
      <xdr:spPr>
        <a:xfrm>
          <a:off x="8173720"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4F5DED7E-3C50-42A5-A129-17769AD829F2}"/>
            </a:ext>
          </a:extLst>
        </xdr:cNvPr>
        <xdr:cNvSpPr/>
      </xdr:nvSpPr>
      <xdr:spPr>
        <a:xfrm>
          <a:off x="8173720"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42B962F8-7364-4B85-8A12-57741FDF0C23}"/>
            </a:ext>
          </a:extLst>
        </xdr:cNvPr>
        <xdr:cNvSpPr/>
      </xdr:nvSpPr>
      <xdr:spPr>
        <a:xfrm>
          <a:off x="6074576" y="15411174"/>
          <a:ext cx="429701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11E0FC39-29D4-4132-98FA-1D84870550B3}"/>
            </a:ext>
          </a:extLst>
        </xdr:cNvPr>
        <xdr:cNvSpPr txBox="1"/>
      </xdr:nvSpPr>
      <xdr:spPr>
        <a:xfrm>
          <a:off x="6036476" y="152171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E1285DD2-0DE5-43CC-B798-0B12FE144837}"/>
            </a:ext>
          </a:extLst>
        </xdr:cNvPr>
        <xdr:cNvCxnSpPr/>
      </xdr:nvCxnSpPr>
      <xdr:spPr>
        <a:xfrm>
          <a:off x="6074576" y="1766288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5939E08D-9598-45D4-A815-83B1692D0866}"/>
            </a:ext>
          </a:extLst>
        </xdr:cNvPr>
        <xdr:cNvSpPr txBox="1"/>
      </xdr:nvSpPr>
      <xdr:spPr>
        <a:xfrm>
          <a:off x="5841361" y="175251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9AF86514-BC86-41B2-B9F8-B8D2725C3C88}"/>
            </a:ext>
          </a:extLst>
        </xdr:cNvPr>
        <xdr:cNvCxnSpPr/>
      </xdr:nvCxnSpPr>
      <xdr:spPr>
        <a:xfrm>
          <a:off x="6074576" y="1729082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C7C29FDA-870D-461E-9E55-67767C84C2C1}"/>
            </a:ext>
          </a:extLst>
        </xdr:cNvPr>
        <xdr:cNvSpPr txBox="1"/>
      </xdr:nvSpPr>
      <xdr:spPr>
        <a:xfrm>
          <a:off x="5589991" y="171530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FC637AD7-0AEB-4162-899C-380B9EF82220}"/>
            </a:ext>
          </a:extLst>
        </xdr:cNvPr>
        <xdr:cNvCxnSpPr/>
      </xdr:nvCxnSpPr>
      <xdr:spPr>
        <a:xfrm>
          <a:off x="6074576" y="169187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1D6D012B-BBA8-4632-9E59-09562F6DD8B7}"/>
            </a:ext>
          </a:extLst>
        </xdr:cNvPr>
        <xdr:cNvSpPr txBox="1"/>
      </xdr:nvSpPr>
      <xdr:spPr>
        <a:xfrm>
          <a:off x="5589991" y="167810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3EDA76DB-5E1B-4EDD-B97C-CEA16ACC4D3B}"/>
            </a:ext>
          </a:extLst>
        </xdr:cNvPr>
        <xdr:cNvCxnSpPr/>
      </xdr:nvCxnSpPr>
      <xdr:spPr>
        <a:xfrm>
          <a:off x="6074576" y="1655119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DF4EA62-CE02-428A-BE64-DFCC6424FB20}"/>
            </a:ext>
          </a:extLst>
        </xdr:cNvPr>
        <xdr:cNvSpPr txBox="1"/>
      </xdr:nvSpPr>
      <xdr:spPr>
        <a:xfrm>
          <a:off x="5589991" y="164134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1DAD012D-BBD5-440B-A988-C177B6B850F9}"/>
            </a:ext>
          </a:extLst>
        </xdr:cNvPr>
        <xdr:cNvCxnSpPr/>
      </xdr:nvCxnSpPr>
      <xdr:spPr>
        <a:xfrm>
          <a:off x="6074576" y="1617913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6B77C15-6A1E-434A-9A5F-BA8180472CFC}"/>
            </a:ext>
          </a:extLst>
        </xdr:cNvPr>
        <xdr:cNvSpPr txBox="1"/>
      </xdr:nvSpPr>
      <xdr:spPr>
        <a:xfrm>
          <a:off x="5525871" y="160413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FFA45260-4359-4B78-AA8B-FDE00036E459}"/>
            </a:ext>
          </a:extLst>
        </xdr:cNvPr>
        <xdr:cNvCxnSpPr/>
      </xdr:nvCxnSpPr>
      <xdr:spPr>
        <a:xfrm>
          <a:off x="6074576" y="1579913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FC429D86-68FA-4ACA-A184-27879AA02DAB}"/>
            </a:ext>
          </a:extLst>
        </xdr:cNvPr>
        <xdr:cNvSpPr txBox="1"/>
      </xdr:nvSpPr>
      <xdr:spPr>
        <a:xfrm>
          <a:off x="5525871" y="156534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D313B330-073A-41F9-9A5A-47F9F204F352}"/>
            </a:ext>
          </a:extLst>
        </xdr:cNvPr>
        <xdr:cNvCxnSpPr/>
      </xdr:nvCxnSpPr>
      <xdr:spPr>
        <a:xfrm>
          <a:off x="6074576" y="154111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EEFECE83-4364-42DC-8167-2EC68A83AD46}"/>
            </a:ext>
          </a:extLst>
        </xdr:cNvPr>
        <xdr:cNvSpPr txBox="1"/>
      </xdr:nvSpPr>
      <xdr:spPr>
        <a:xfrm>
          <a:off x="5525871" y="152654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C324E2D6-1299-4984-9190-633B54BA0183}"/>
            </a:ext>
          </a:extLst>
        </xdr:cNvPr>
        <xdr:cNvSpPr/>
      </xdr:nvSpPr>
      <xdr:spPr>
        <a:xfrm>
          <a:off x="6074576" y="15411174"/>
          <a:ext cx="429701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13AC3165-ED80-4BBA-8A71-17CD6EB875AF}"/>
            </a:ext>
          </a:extLst>
        </xdr:cNvPr>
        <xdr:cNvCxnSpPr/>
      </xdr:nvCxnSpPr>
      <xdr:spPr>
        <a:xfrm flipV="1">
          <a:off x="9618843" y="15729054"/>
          <a:ext cx="1270" cy="158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23AECEB4-6AEA-4B25-84B9-3B9A48DE0D50}"/>
            </a:ext>
          </a:extLst>
        </xdr:cNvPr>
        <xdr:cNvSpPr txBox="1"/>
      </xdr:nvSpPr>
      <xdr:spPr>
        <a:xfrm>
          <a:off x="9671878" y="1731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9987B65E-43D1-445E-AB52-38438CCA0E8D}"/>
            </a:ext>
          </a:extLst>
        </xdr:cNvPr>
        <xdr:cNvCxnSpPr/>
      </xdr:nvCxnSpPr>
      <xdr:spPr>
        <a:xfrm>
          <a:off x="9547750" y="17310603"/>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52E13E37-04D6-420C-B891-A86B839482CE}"/>
            </a:ext>
          </a:extLst>
        </xdr:cNvPr>
        <xdr:cNvSpPr txBox="1"/>
      </xdr:nvSpPr>
      <xdr:spPr>
        <a:xfrm>
          <a:off x="9671878" y="15500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9AA008BE-E700-4AE0-90EC-EAF6C00CE41D}"/>
            </a:ext>
          </a:extLst>
        </xdr:cNvPr>
        <xdr:cNvCxnSpPr/>
      </xdr:nvCxnSpPr>
      <xdr:spPr>
        <a:xfrm>
          <a:off x="9547750" y="15729054"/>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50761</xdr:rowOff>
    </xdr:from>
    <xdr:to>
      <xdr:col>55</xdr:col>
      <xdr:colOff>0</xdr:colOff>
      <xdr:row>97</xdr:row>
      <xdr:rowOff>133807</xdr:rowOff>
    </xdr:to>
    <xdr:cxnSp macro="">
      <xdr:nvCxnSpPr>
        <xdr:cNvPr id="467" name="直線コネクタ 466">
          <a:extLst>
            <a:ext uri="{FF2B5EF4-FFF2-40B4-BE49-F238E27FC236}">
              <a16:creationId xmlns:a16="http://schemas.microsoft.com/office/drawing/2014/main" id="{1A10F019-DB43-4450-8199-61B925A7CC53}"/>
            </a:ext>
          </a:extLst>
        </xdr:cNvPr>
        <xdr:cNvCxnSpPr/>
      </xdr:nvCxnSpPr>
      <xdr:spPr>
        <a:xfrm flipV="1">
          <a:off x="8860735" y="16963185"/>
          <a:ext cx="760343" cy="8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9FBAAD65-5C63-4FD4-9A45-0BCE73345B5A}"/>
            </a:ext>
          </a:extLst>
        </xdr:cNvPr>
        <xdr:cNvSpPr txBox="1"/>
      </xdr:nvSpPr>
      <xdr:spPr>
        <a:xfrm>
          <a:off x="9671878" y="16748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3006DC3-9307-460C-9741-40CED742A0ED}"/>
            </a:ext>
          </a:extLst>
        </xdr:cNvPr>
        <xdr:cNvSpPr/>
      </xdr:nvSpPr>
      <xdr:spPr>
        <a:xfrm>
          <a:off x="9585850" y="16892106"/>
          <a:ext cx="86028"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133807</xdr:rowOff>
    </xdr:from>
    <xdr:to>
      <xdr:col>50</xdr:col>
      <xdr:colOff>114300</xdr:colOff>
      <xdr:row>97</xdr:row>
      <xdr:rowOff>140627</xdr:rowOff>
    </xdr:to>
    <xdr:cxnSp macro="">
      <xdr:nvCxnSpPr>
        <xdr:cNvPr id="470" name="直線コネクタ 469">
          <a:extLst>
            <a:ext uri="{FF2B5EF4-FFF2-40B4-BE49-F238E27FC236}">
              <a16:creationId xmlns:a16="http://schemas.microsoft.com/office/drawing/2014/main" id="{8966173F-32D2-4F37-A18B-1FA1FC3493B1}"/>
            </a:ext>
          </a:extLst>
        </xdr:cNvPr>
        <xdr:cNvCxnSpPr/>
      </xdr:nvCxnSpPr>
      <xdr:spPr>
        <a:xfrm flipV="1">
          <a:off x="8049591" y="17046231"/>
          <a:ext cx="811144"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B5F5E1FC-E698-4E5F-8147-BBADFCD7DB3B}"/>
            </a:ext>
          </a:extLst>
        </xdr:cNvPr>
        <xdr:cNvSpPr/>
      </xdr:nvSpPr>
      <xdr:spPr>
        <a:xfrm>
          <a:off x="8809935" y="16873298"/>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986AA40D-9768-4320-8C46-1F86DB3EDC0B}"/>
            </a:ext>
          </a:extLst>
        </xdr:cNvPr>
        <xdr:cNvSpPr txBox="1"/>
      </xdr:nvSpPr>
      <xdr:spPr>
        <a:xfrm>
          <a:off x="8609117" y="166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45656</xdr:rowOff>
    </xdr:from>
    <xdr:to>
      <xdr:col>45</xdr:col>
      <xdr:colOff>177800</xdr:colOff>
      <xdr:row>97</xdr:row>
      <xdr:rowOff>140627</xdr:rowOff>
    </xdr:to>
    <xdr:cxnSp macro="">
      <xdr:nvCxnSpPr>
        <xdr:cNvPr id="473" name="直線コネクタ 472">
          <a:extLst>
            <a:ext uri="{FF2B5EF4-FFF2-40B4-BE49-F238E27FC236}">
              <a16:creationId xmlns:a16="http://schemas.microsoft.com/office/drawing/2014/main" id="{CE5BA308-3938-4CDD-9DC7-74D4827ACD3E}"/>
            </a:ext>
          </a:extLst>
        </xdr:cNvPr>
        <xdr:cNvCxnSpPr/>
      </xdr:nvCxnSpPr>
      <xdr:spPr>
        <a:xfrm>
          <a:off x="7222877" y="16958080"/>
          <a:ext cx="826714" cy="9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675EED-001D-4AC9-932D-5637474CAF42}"/>
            </a:ext>
          </a:extLst>
        </xdr:cNvPr>
        <xdr:cNvSpPr/>
      </xdr:nvSpPr>
      <xdr:spPr>
        <a:xfrm>
          <a:off x="7998791" y="16875431"/>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2A4106E8-A796-437B-B4AF-1160A6045110}"/>
            </a:ext>
          </a:extLst>
        </xdr:cNvPr>
        <xdr:cNvSpPr txBox="1"/>
      </xdr:nvSpPr>
      <xdr:spPr>
        <a:xfrm>
          <a:off x="7797974" y="166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45656</xdr:rowOff>
    </xdr:from>
    <xdr:to>
      <xdr:col>41</xdr:col>
      <xdr:colOff>50800</xdr:colOff>
      <xdr:row>97</xdr:row>
      <xdr:rowOff>77406</xdr:rowOff>
    </xdr:to>
    <xdr:cxnSp macro="">
      <xdr:nvCxnSpPr>
        <xdr:cNvPr id="476" name="直線コネクタ 475">
          <a:extLst>
            <a:ext uri="{FF2B5EF4-FFF2-40B4-BE49-F238E27FC236}">
              <a16:creationId xmlns:a16="http://schemas.microsoft.com/office/drawing/2014/main" id="{4FEDE072-4E4E-43DA-A270-1FD6233FD1AD}"/>
            </a:ext>
          </a:extLst>
        </xdr:cNvPr>
        <xdr:cNvCxnSpPr/>
      </xdr:nvCxnSpPr>
      <xdr:spPr>
        <a:xfrm flipV="1">
          <a:off x="6411733" y="16958080"/>
          <a:ext cx="811144"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69EEFD43-B5C4-4820-8A57-30EFD0570DAA}"/>
            </a:ext>
          </a:extLst>
        </xdr:cNvPr>
        <xdr:cNvSpPr/>
      </xdr:nvSpPr>
      <xdr:spPr>
        <a:xfrm>
          <a:off x="7172077" y="16863049"/>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1F1145BC-2516-4B90-8ABF-19C6155EF356}"/>
            </a:ext>
          </a:extLst>
        </xdr:cNvPr>
        <xdr:cNvSpPr txBox="1"/>
      </xdr:nvSpPr>
      <xdr:spPr>
        <a:xfrm>
          <a:off x="6986830" y="166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FE321E6D-FF8B-48C3-97A0-59F9DD488AD4}"/>
            </a:ext>
          </a:extLst>
        </xdr:cNvPr>
        <xdr:cNvSpPr/>
      </xdr:nvSpPr>
      <xdr:spPr>
        <a:xfrm>
          <a:off x="6360933" y="169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64E272F1-83CC-4059-AD89-FFD75F3DC74A}"/>
            </a:ext>
          </a:extLst>
        </xdr:cNvPr>
        <xdr:cNvSpPr txBox="1"/>
      </xdr:nvSpPr>
      <xdr:spPr>
        <a:xfrm>
          <a:off x="6160115" y="170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7665FC12-8544-4FA6-8FC9-BE0FB807EA3A}"/>
            </a:ext>
          </a:extLst>
        </xdr:cNvPr>
        <xdr:cNvSpPr txBox="1"/>
      </xdr:nvSpPr>
      <xdr:spPr>
        <a:xfrm>
          <a:off x="9446150"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9E1476FF-23C9-4AE7-B1D1-BA73629E2AA5}"/>
            </a:ext>
          </a:extLst>
        </xdr:cNvPr>
        <xdr:cNvSpPr txBox="1"/>
      </xdr:nvSpPr>
      <xdr:spPr>
        <a:xfrm>
          <a:off x="8685806"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51765673-2629-4ABE-8A27-0242D1057F81}"/>
            </a:ext>
          </a:extLst>
        </xdr:cNvPr>
        <xdr:cNvSpPr txBox="1"/>
      </xdr:nvSpPr>
      <xdr:spPr>
        <a:xfrm>
          <a:off x="7874663"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2B237831-A960-4622-AB9F-41D4DD0C2DF7}"/>
            </a:ext>
          </a:extLst>
        </xdr:cNvPr>
        <xdr:cNvSpPr txBox="1"/>
      </xdr:nvSpPr>
      <xdr:spPr>
        <a:xfrm>
          <a:off x="7047948"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8892AB4C-9511-4C6D-9486-976B247B2CEE}"/>
            </a:ext>
          </a:extLst>
        </xdr:cNvPr>
        <xdr:cNvSpPr txBox="1"/>
      </xdr:nvSpPr>
      <xdr:spPr>
        <a:xfrm>
          <a:off x="6236804"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171411</xdr:rowOff>
    </xdr:from>
    <xdr:to>
      <xdr:col>55</xdr:col>
      <xdr:colOff>50800</xdr:colOff>
      <xdr:row>97</xdr:row>
      <xdr:rowOff>101561</xdr:rowOff>
    </xdr:to>
    <xdr:sp macro="" textlink="">
      <xdr:nvSpPr>
        <xdr:cNvPr id="486" name="楕円 485">
          <a:extLst>
            <a:ext uri="{FF2B5EF4-FFF2-40B4-BE49-F238E27FC236}">
              <a16:creationId xmlns:a16="http://schemas.microsoft.com/office/drawing/2014/main" id="{E8FE476C-EFF5-4C1D-BD78-010ACF17DBCD}"/>
            </a:ext>
          </a:extLst>
        </xdr:cNvPr>
        <xdr:cNvSpPr/>
      </xdr:nvSpPr>
      <xdr:spPr>
        <a:xfrm>
          <a:off x="9585850" y="16908906"/>
          <a:ext cx="8602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149838</xdr:rowOff>
    </xdr:from>
    <xdr:ext cx="534377" cy="259045"/>
    <xdr:sp macro="" textlink="">
      <xdr:nvSpPr>
        <xdr:cNvPr id="487" name="土木費該当値テキスト">
          <a:extLst>
            <a:ext uri="{FF2B5EF4-FFF2-40B4-BE49-F238E27FC236}">
              <a16:creationId xmlns:a16="http://schemas.microsoft.com/office/drawing/2014/main" id="{51B0D4E8-8F34-4C9C-AD35-AFD5F57EDB5F}"/>
            </a:ext>
          </a:extLst>
        </xdr:cNvPr>
        <xdr:cNvSpPr txBox="1"/>
      </xdr:nvSpPr>
      <xdr:spPr>
        <a:xfrm>
          <a:off x="9671878" y="1689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83007</xdr:rowOff>
    </xdr:from>
    <xdr:to>
      <xdr:col>50</xdr:col>
      <xdr:colOff>165100</xdr:colOff>
      <xdr:row>98</xdr:row>
      <xdr:rowOff>13157</xdr:rowOff>
    </xdr:to>
    <xdr:sp macro="" textlink="">
      <xdr:nvSpPr>
        <xdr:cNvPr id="488" name="楕円 487">
          <a:extLst>
            <a:ext uri="{FF2B5EF4-FFF2-40B4-BE49-F238E27FC236}">
              <a16:creationId xmlns:a16="http://schemas.microsoft.com/office/drawing/2014/main" id="{71E6CF86-5E4C-4FC0-AEC6-053C084432F3}"/>
            </a:ext>
          </a:extLst>
        </xdr:cNvPr>
        <xdr:cNvSpPr/>
      </xdr:nvSpPr>
      <xdr:spPr>
        <a:xfrm>
          <a:off x="8809935" y="16995431"/>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4284</xdr:rowOff>
    </xdr:from>
    <xdr:ext cx="534377" cy="259045"/>
    <xdr:sp macro="" textlink="">
      <xdr:nvSpPr>
        <xdr:cNvPr id="489" name="テキスト ボックス 488">
          <a:extLst>
            <a:ext uri="{FF2B5EF4-FFF2-40B4-BE49-F238E27FC236}">
              <a16:creationId xmlns:a16="http://schemas.microsoft.com/office/drawing/2014/main" id="{67AB3268-B9FF-4AAB-B160-D36613108761}"/>
            </a:ext>
          </a:extLst>
        </xdr:cNvPr>
        <xdr:cNvSpPr txBox="1"/>
      </xdr:nvSpPr>
      <xdr:spPr>
        <a:xfrm>
          <a:off x="8609117" y="1708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89827</xdr:rowOff>
    </xdr:from>
    <xdr:to>
      <xdr:col>46</xdr:col>
      <xdr:colOff>38100</xdr:colOff>
      <xdr:row>98</xdr:row>
      <xdr:rowOff>19977</xdr:rowOff>
    </xdr:to>
    <xdr:sp macro="" textlink="">
      <xdr:nvSpPr>
        <xdr:cNvPr id="490" name="楕円 489">
          <a:extLst>
            <a:ext uri="{FF2B5EF4-FFF2-40B4-BE49-F238E27FC236}">
              <a16:creationId xmlns:a16="http://schemas.microsoft.com/office/drawing/2014/main" id="{313DE357-394F-4845-A6A7-F0EC07D15A78}"/>
            </a:ext>
          </a:extLst>
        </xdr:cNvPr>
        <xdr:cNvSpPr/>
      </xdr:nvSpPr>
      <xdr:spPr>
        <a:xfrm>
          <a:off x="7998791" y="17002251"/>
          <a:ext cx="86029"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11104</xdr:rowOff>
    </xdr:from>
    <xdr:ext cx="534377" cy="259045"/>
    <xdr:sp macro="" textlink="">
      <xdr:nvSpPr>
        <xdr:cNvPr id="491" name="テキスト ボックス 490">
          <a:extLst>
            <a:ext uri="{FF2B5EF4-FFF2-40B4-BE49-F238E27FC236}">
              <a16:creationId xmlns:a16="http://schemas.microsoft.com/office/drawing/2014/main" id="{19ECF9F6-4DB9-49E6-8110-8F871DF0DD63}"/>
            </a:ext>
          </a:extLst>
        </xdr:cNvPr>
        <xdr:cNvSpPr txBox="1"/>
      </xdr:nvSpPr>
      <xdr:spPr>
        <a:xfrm>
          <a:off x="7797974" y="1709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166306</xdr:rowOff>
    </xdr:from>
    <xdr:to>
      <xdr:col>41</xdr:col>
      <xdr:colOff>101600</xdr:colOff>
      <xdr:row>97</xdr:row>
      <xdr:rowOff>96456</xdr:rowOff>
    </xdr:to>
    <xdr:sp macro="" textlink="">
      <xdr:nvSpPr>
        <xdr:cNvPr id="492" name="楕円 491">
          <a:extLst>
            <a:ext uri="{FF2B5EF4-FFF2-40B4-BE49-F238E27FC236}">
              <a16:creationId xmlns:a16="http://schemas.microsoft.com/office/drawing/2014/main" id="{BC58CBD5-6DFE-406E-9EFF-455E8B6F9296}"/>
            </a:ext>
          </a:extLst>
        </xdr:cNvPr>
        <xdr:cNvSpPr/>
      </xdr:nvSpPr>
      <xdr:spPr>
        <a:xfrm>
          <a:off x="7172077" y="16911753"/>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87583</xdr:rowOff>
    </xdr:from>
    <xdr:ext cx="534377" cy="259045"/>
    <xdr:sp macro="" textlink="">
      <xdr:nvSpPr>
        <xdr:cNvPr id="493" name="テキスト ボックス 492">
          <a:extLst>
            <a:ext uri="{FF2B5EF4-FFF2-40B4-BE49-F238E27FC236}">
              <a16:creationId xmlns:a16="http://schemas.microsoft.com/office/drawing/2014/main" id="{9944D374-50A0-4ED8-A57C-873903BAC88C}"/>
            </a:ext>
          </a:extLst>
        </xdr:cNvPr>
        <xdr:cNvSpPr txBox="1"/>
      </xdr:nvSpPr>
      <xdr:spPr>
        <a:xfrm>
          <a:off x="6986830" y="1700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26606</xdr:rowOff>
    </xdr:from>
    <xdr:to>
      <xdr:col>36</xdr:col>
      <xdr:colOff>165100</xdr:colOff>
      <xdr:row>97</xdr:row>
      <xdr:rowOff>128206</xdr:rowOff>
    </xdr:to>
    <xdr:sp macro="" textlink="">
      <xdr:nvSpPr>
        <xdr:cNvPr id="494" name="楕円 493">
          <a:extLst>
            <a:ext uri="{FF2B5EF4-FFF2-40B4-BE49-F238E27FC236}">
              <a16:creationId xmlns:a16="http://schemas.microsoft.com/office/drawing/2014/main" id="{48A6DF72-699A-47D9-889A-4C328C483BF2}"/>
            </a:ext>
          </a:extLst>
        </xdr:cNvPr>
        <xdr:cNvSpPr/>
      </xdr:nvSpPr>
      <xdr:spPr>
        <a:xfrm>
          <a:off x="6360933" y="169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144733</xdr:rowOff>
    </xdr:from>
    <xdr:ext cx="534377" cy="259045"/>
    <xdr:sp macro="" textlink="">
      <xdr:nvSpPr>
        <xdr:cNvPr id="495" name="テキスト ボックス 494">
          <a:extLst>
            <a:ext uri="{FF2B5EF4-FFF2-40B4-BE49-F238E27FC236}">
              <a16:creationId xmlns:a16="http://schemas.microsoft.com/office/drawing/2014/main" id="{50E69767-DB28-4677-B8AE-14BB7FA1E3B7}"/>
            </a:ext>
          </a:extLst>
        </xdr:cNvPr>
        <xdr:cNvSpPr txBox="1"/>
      </xdr:nvSpPr>
      <xdr:spPr>
        <a:xfrm>
          <a:off x="6160115" y="1672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501FDED-E7E4-44BA-8B32-3BBFDBC2DE99}"/>
            </a:ext>
          </a:extLst>
        </xdr:cNvPr>
        <xdr:cNvSpPr/>
      </xdr:nvSpPr>
      <xdr:spPr>
        <a:xfrm>
          <a:off x="11433865" y="4072559"/>
          <a:ext cx="4312589"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883595BB-BCE3-420C-AAFD-6FC7CBFAB300}"/>
            </a:ext>
          </a:extLst>
        </xdr:cNvPr>
        <xdr:cNvSpPr/>
      </xdr:nvSpPr>
      <xdr:spPr>
        <a:xfrm>
          <a:off x="11545294" y="442241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734B15D0-5ED2-4D7D-BB47-5EDC8DE7FA6D}"/>
            </a:ext>
          </a:extLst>
        </xdr:cNvPr>
        <xdr:cNvSpPr/>
      </xdr:nvSpPr>
      <xdr:spPr>
        <a:xfrm>
          <a:off x="11545294" y="462909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4D4589B-5108-4B3B-85A3-D396809A1F1B}"/>
            </a:ext>
          </a:extLst>
        </xdr:cNvPr>
        <xdr:cNvSpPr/>
      </xdr:nvSpPr>
      <xdr:spPr>
        <a:xfrm>
          <a:off x="12483437"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3F4CA198-4812-40BE-89C7-0C58D09D952A}"/>
            </a:ext>
          </a:extLst>
        </xdr:cNvPr>
        <xdr:cNvSpPr/>
      </xdr:nvSpPr>
      <xdr:spPr>
        <a:xfrm>
          <a:off x="12483437"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9905049B-6C5C-4B47-9AE6-D550374B8E71}"/>
            </a:ext>
          </a:extLst>
        </xdr:cNvPr>
        <xdr:cNvSpPr/>
      </xdr:nvSpPr>
      <xdr:spPr>
        <a:xfrm>
          <a:off x="13533010" y="442241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2F2ED545-A182-4DA1-B4A8-91F759767734}"/>
            </a:ext>
          </a:extLst>
        </xdr:cNvPr>
        <xdr:cNvSpPr/>
      </xdr:nvSpPr>
      <xdr:spPr>
        <a:xfrm>
          <a:off x="13533010" y="462909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76722892-4AC2-4C3A-B42A-3D2168BAD5C2}"/>
            </a:ext>
          </a:extLst>
        </xdr:cNvPr>
        <xdr:cNvSpPr/>
      </xdr:nvSpPr>
      <xdr:spPr>
        <a:xfrm>
          <a:off x="11433865" y="4915452"/>
          <a:ext cx="4312589"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98060F76-B166-4DE3-9192-373E99B32BAC}"/>
            </a:ext>
          </a:extLst>
        </xdr:cNvPr>
        <xdr:cNvSpPr txBox="1"/>
      </xdr:nvSpPr>
      <xdr:spPr>
        <a:xfrm>
          <a:off x="11395765" y="472147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43F5F6A8-0765-4364-BAC0-E636AF471A10}"/>
            </a:ext>
          </a:extLst>
        </xdr:cNvPr>
        <xdr:cNvCxnSpPr/>
      </xdr:nvCxnSpPr>
      <xdr:spPr>
        <a:xfrm>
          <a:off x="11433865" y="724667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BE1498C6-D737-45AC-935E-F834D2A40F2F}"/>
            </a:ext>
          </a:extLst>
        </xdr:cNvPr>
        <xdr:cNvCxnSpPr/>
      </xdr:nvCxnSpPr>
      <xdr:spPr>
        <a:xfrm>
          <a:off x="11433865" y="691314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1C10B13E-0ABA-40AB-ACC0-4D0E86E5E5D2}"/>
            </a:ext>
          </a:extLst>
        </xdr:cNvPr>
        <xdr:cNvSpPr txBox="1"/>
      </xdr:nvSpPr>
      <xdr:spPr>
        <a:xfrm>
          <a:off x="11200651" y="676744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53929A03-B3DC-4360-9D78-53ACD4BB70AC}"/>
            </a:ext>
          </a:extLst>
        </xdr:cNvPr>
        <xdr:cNvCxnSpPr/>
      </xdr:nvCxnSpPr>
      <xdr:spPr>
        <a:xfrm>
          <a:off x="11433865" y="657961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5561572E-5972-4A69-8817-46D590F42D72}"/>
            </a:ext>
          </a:extLst>
        </xdr:cNvPr>
        <xdr:cNvSpPr txBox="1"/>
      </xdr:nvSpPr>
      <xdr:spPr>
        <a:xfrm>
          <a:off x="10949280" y="64339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3E97DC75-00C5-45B9-87BE-99F7CD04C279}"/>
            </a:ext>
          </a:extLst>
        </xdr:cNvPr>
        <xdr:cNvCxnSpPr/>
      </xdr:nvCxnSpPr>
      <xdr:spPr>
        <a:xfrm>
          <a:off x="11433865" y="624608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F096F64B-958D-4B28-BB37-D4A12BDF96B2}"/>
            </a:ext>
          </a:extLst>
        </xdr:cNvPr>
        <xdr:cNvSpPr txBox="1"/>
      </xdr:nvSpPr>
      <xdr:spPr>
        <a:xfrm>
          <a:off x="10949280" y="6100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8641D8C3-FE50-4638-A7F6-2E7423C48DF7}"/>
            </a:ext>
          </a:extLst>
        </xdr:cNvPr>
        <xdr:cNvCxnSpPr/>
      </xdr:nvCxnSpPr>
      <xdr:spPr>
        <a:xfrm>
          <a:off x="11433865" y="591256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364E9F91-9986-4255-87EF-4628D82DD58F}"/>
            </a:ext>
          </a:extLst>
        </xdr:cNvPr>
        <xdr:cNvSpPr txBox="1"/>
      </xdr:nvSpPr>
      <xdr:spPr>
        <a:xfrm>
          <a:off x="10949280" y="57703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31C4FCE6-D589-4713-BBE6-2B10D79076E1}"/>
            </a:ext>
          </a:extLst>
        </xdr:cNvPr>
        <xdr:cNvCxnSpPr/>
      </xdr:nvCxnSpPr>
      <xdr:spPr>
        <a:xfrm>
          <a:off x="11433865" y="557903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81651486-4F72-4449-9E60-036894CA87FF}"/>
            </a:ext>
          </a:extLst>
        </xdr:cNvPr>
        <xdr:cNvSpPr txBox="1"/>
      </xdr:nvSpPr>
      <xdr:spPr>
        <a:xfrm>
          <a:off x="10885160" y="543680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132BC635-3F89-45E8-AB02-95745D893E06}"/>
            </a:ext>
          </a:extLst>
        </xdr:cNvPr>
        <xdr:cNvCxnSpPr/>
      </xdr:nvCxnSpPr>
      <xdr:spPr>
        <a:xfrm>
          <a:off x="11433865" y="524898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D64585B6-65FE-4C93-9B1C-AD87FF31F446}"/>
            </a:ext>
          </a:extLst>
        </xdr:cNvPr>
        <xdr:cNvSpPr txBox="1"/>
      </xdr:nvSpPr>
      <xdr:spPr>
        <a:xfrm>
          <a:off x="10885160" y="51032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D664DF7E-BED3-4AB9-AE68-320F002E81D6}"/>
            </a:ext>
          </a:extLst>
        </xdr:cNvPr>
        <xdr:cNvCxnSpPr/>
      </xdr:nvCxnSpPr>
      <xdr:spPr>
        <a:xfrm>
          <a:off x="11433865" y="491545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B2259A90-9B4F-46BE-9A12-252476189C1A}"/>
            </a:ext>
          </a:extLst>
        </xdr:cNvPr>
        <xdr:cNvSpPr txBox="1"/>
      </xdr:nvSpPr>
      <xdr:spPr>
        <a:xfrm>
          <a:off x="10885160" y="476975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F44BC52-16C5-4E42-9EBA-3920D3622201}"/>
            </a:ext>
          </a:extLst>
        </xdr:cNvPr>
        <xdr:cNvSpPr/>
      </xdr:nvSpPr>
      <xdr:spPr>
        <a:xfrm>
          <a:off x="11433865" y="4915452"/>
          <a:ext cx="4312589"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C31E9251-644E-4F4F-81DF-3F7F98048DC3}"/>
            </a:ext>
          </a:extLst>
        </xdr:cNvPr>
        <xdr:cNvCxnSpPr/>
      </xdr:nvCxnSpPr>
      <xdr:spPr>
        <a:xfrm flipV="1">
          <a:off x="14994034" y="5307057"/>
          <a:ext cx="1269" cy="14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C209AF51-C958-4B40-A466-ED282592B7CE}"/>
            </a:ext>
          </a:extLst>
        </xdr:cNvPr>
        <xdr:cNvSpPr txBox="1"/>
      </xdr:nvSpPr>
      <xdr:spPr>
        <a:xfrm>
          <a:off x="15046739" y="679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B4C58827-435C-4951-BDAB-633E327C6FB8}"/>
            </a:ext>
          </a:extLst>
        </xdr:cNvPr>
        <xdr:cNvCxnSpPr/>
      </xdr:nvCxnSpPr>
      <xdr:spPr>
        <a:xfrm>
          <a:off x="14907039" y="679607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5436FF3A-4E39-47F1-B354-150E58098428}"/>
            </a:ext>
          </a:extLst>
        </xdr:cNvPr>
        <xdr:cNvSpPr txBox="1"/>
      </xdr:nvSpPr>
      <xdr:spPr>
        <a:xfrm>
          <a:off x="15046739" y="50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ED027CE2-FD51-421C-8851-EEDFCF1221BD}"/>
            </a:ext>
          </a:extLst>
        </xdr:cNvPr>
        <xdr:cNvCxnSpPr/>
      </xdr:nvCxnSpPr>
      <xdr:spPr>
        <a:xfrm>
          <a:off x="14907039" y="530705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3367</xdr:rowOff>
    </xdr:from>
    <xdr:to>
      <xdr:col>85</xdr:col>
      <xdr:colOff>127000</xdr:colOff>
      <xdr:row>38</xdr:row>
      <xdr:rowOff>7265</xdr:rowOff>
    </xdr:to>
    <xdr:cxnSp macro="">
      <xdr:nvCxnSpPr>
        <xdr:cNvPr id="526" name="直線コネクタ 525">
          <a:extLst>
            <a:ext uri="{FF2B5EF4-FFF2-40B4-BE49-F238E27FC236}">
              <a16:creationId xmlns:a16="http://schemas.microsoft.com/office/drawing/2014/main" id="{4359DF35-AEB3-4265-A8A7-2A03BF2775DF}"/>
            </a:ext>
          </a:extLst>
        </xdr:cNvPr>
        <xdr:cNvCxnSpPr/>
      </xdr:nvCxnSpPr>
      <xdr:spPr>
        <a:xfrm>
          <a:off x="14220024" y="6642706"/>
          <a:ext cx="775915" cy="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F00CCB9-4B57-4FBE-8367-51DD7582CC4D}"/>
            </a:ext>
          </a:extLst>
        </xdr:cNvPr>
        <xdr:cNvSpPr txBox="1"/>
      </xdr:nvSpPr>
      <xdr:spPr>
        <a:xfrm>
          <a:off x="15046739" y="6585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DBB83ADF-6FB2-4E40-A265-AFADB3BD3DF3}"/>
            </a:ext>
          </a:extLst>
        </xdr:cNvPr>
        <xdr:cNvSpPr/>
      </xdr:nvSpPr>
      <xdr:spPr>
        <a:xfrm>
          <a:off x="14945139" y="660725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3367</xdr:rowOff>
    </xdr:from>
    <xdr:to>
      <xdr:col>81</xdr:col>
      <xdr:colOff>50800</xdr:colOff>
      <xdr:row>38</xdr:row>
      <xdr:rowOff>28230</xdr:rowOff>
    </xdr:to>
    <xdr:cxnSp macro="">
      <xdr:nvCxnSpPr>
        <xdr:cNvPr id="529" name="直線コネクタ 528">
          <a:extLst>
            <a:ext uri="{FF2B5EF4-FFF2-40B4-BE49-F238E27FC236}">
              <a16:creationId xmlns:a16="http://schemas.microsoft.com/office/drawing/2014/main" id="{72CD6BB9-FE6C-42F7-AA5E-E7605E047D02}"/>
            </a:ext>
          </a:extLst>
        </xdr:cNvPr>
        <xdr:cNvCxnSpPr/>
      </xdr:nvCxnSpPr>
      <xdr:spPr>
        <a:xfrm flipV="1">
          <a:off x="13408881" y="6642706"/>
          <a:ext cx="811143" cy="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1BDA840C-EA2E-4F8B-BF8F-C499F06B8053}"/>
            </a:ext>
          </a:extLst>
        </xdr:cNvPr>
        <xdr:cNvSpPr/>
      </xdr:nvSpPr>
      <xdr:spPr>
        <a:xfrm>
          <a:off x="14169224" y="662133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9A2E0F55-BB9B-47C5-B97A-AEF5CBEBF484}"/>
            </a:ext>
          </a:extLst>
        </xdr:cNvPr>
        <xdr:cNvSpPr txBox="1"/>
      </xdr:nvSpPr>
      <xdr:spPr>
        <a:xfrm>
          <a:off x="13983978" y="671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28230</xdr:rowOff>
    </xdr:from>
    <xdr:to>
      <xdr:col>76</xdr:col>
      <xdr:colOff>114300</xdr:colOff>
      <xdr:row>38</xdr:row>
      <xdr:rowOff>40172</xdr:rowOff>
    </xdr:to>
    <xdr:cxnSp macro="">
      <xdr:nvCxnSpPr>
        <xdr:cNvPr id="532" name="直線コネクタ 531">
          <a:extLst>
            <a:ext uri="{FF2B5EF4-FFF2-40B4-BE49-F238E27FC236}">
              <a16:creationId xmlns:a16="http://schemas.microsoft.com/office/drawing/2014/main" id="{1FAF21E7-6A96-43EE-AFC3-8416493A457F}"/>
            </a:ext>
          </a:extLst>
        </xdr:cNvPr>
        <xdr:cNvCxnSpPr/>
      </xdr:nvCxnSpPr>
      <xdr:spPr>
        <a:xfrm flipV="1">
          <a:off x="12597737" y="6667569"/>
          <a:ext cx="811144"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2F401677-FBF1-4641-8B0E-8BC65D6DD28B}"/>
            </a:ext>
          </a:extLst>
        </xdr:cNvPr>
        <xdr:cNvSpPr/>
      </xdr:nvSpPr>
      <xdr:spPr>
        <a:xfrm>
          <a:off x="13358081" y="662160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6B0F819D-F719-4531-B444-49B8E89AC7A1}"/>
            </a:ext>
          </a:extLst>
        </xdr:cNvPr>
        <xdr:cNvSpPr txBox="1"/>
      </xdr:nvSpPr>
      <xdr:spPr>
        <a:xfrm>
          <a:off x="13157263" y="671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40172</xdr:rowOff>
    </xdr:from>
    <xdr:to>
      <xdr:col>71</xdr:col>
      <xdr:colOff>177800</xdr:colOff>
      <xdr:row>38</xdr:row>
      <xdr:rowOff>124013</xdr:rowOff>
    </xdr:to>
    <xdr:cxnSp macro="">
      <xdr:nvCxnSpPr>
        <xdr:cNvPr id="535" name="直線コネクタ 534">
          <a:extLst>
            <a:ext uri="{FF2B5EF4-FFF2-40B4-BE49-F238E27FC236}">
              <a16:creationId xmlns:a16="http://schemas.microsoft.com/office/drawing/2014/main" id="{0DCCFCD1-9812-45DB-9252-B11931384BDF}"/>
            </a:ext>
          </a:extLst>
        </xdr:cNvPr>
        <xdr:cNvCxnSpPr/>
      </xdr:nvCxnSpPr>
      <xdr:spPr>
        <a:xfrm flipV="1">
          <a:off x="11771023" y="6679511"/>
          <a:ext cx="826714"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D17D5AF8-A2E0-43F9-A3F7-D36418B32444}"/>
            </a:ext>
          </a:extLst>
        </xdr:cNvPr>
        <xdr:cNvSpPr/>
      </xdr:nvSpPr>
      <xdr:spPr>
        <a:xfrm>
          <a:off x="12546937" y="6612343"/>
          <a:ext cx="86029" cy="1050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FC8A341E-3FCD-4B8A-9FF7-396A5FAE3676}"/>
            </a:ext>
          </a:extLst>
        </xdr:cNvPr>
        <xdr:cNvSpPr txBox="1"/>
      </xdr:nvSpPr>
      <xdr:spPr>
        <a:xfrm>
          <a:off x="12346120" y="638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DC211DD8-6240-44C2-A7F5-EBAED554D568}"/>
            </a:ext>
          </a:extLst>
        </xdr:cNvPr>
        <xdr:cNvSpPr/>
      </xdr:nvSpPr>
      <xdr:spPr>
        <a:xfrm>
          <a:off x="11720223" y="662798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E6D61151-ECC2-4F31-AAC2-1CBE91686578}"/>
            </a:ext>
          </a:extLst>
        </xdr:cNvPr>
        <xdr:cNvSpPr txBox="1"/>
      </xdr:nvSpPr>
      <xdr:spPr>
        <a:xfrm>
          <a:off x="11534976" y="63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7A93CFB0-EE2C-4E7D-B7BE-B8A4277F5EBB}"/>
            </a:ext>
          </a:extLst>
        </xdr:cNvPr>
        <xdr:cNvSpPr txBox="1"/>
      </xdr:nvSpPr>
      <xdr:spPr>
        <a:xfrm>
          <a:off x="14821010"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CA9CB241-22B8-4101-89FD-1E3DE1C3A547}"/>
            </a:ext>
          </a:extLst>
        </xdr:cNvPr>
        <xdr:cNvSpPr txBox="1"/>
      </xdr:nvSpPr>
      <xdr:spPr>
        <a:xfrm>
          <a:off x="14045096"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3896C34B-DBCA-45E0-A233-E8B0A2BC1324}"/>
            </a:ext>
          </a:extLst>
        </xdr:cNvPr>
        <xdr:cNvSpPr txBox="1"/>
      </xdr:nvSpPr>
      <xdr:spPr>
        <a:xfrm>
          <a:off x="13233952"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84FAC8E-9834-4B49-AD02-1EE10ACC0FD5}"/>
            </a:ext>
          </a:extLst>
        </xdr:cNvPr>
        <xdr:cNvSpPr txBox="1"/>
      </xdr:nvSpPr>
      <xdr:spPr>
        <a:xfrm>
          <a:off x="12422809"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AFA26F93-77A5-4F9D-8D63-A7FD5B228175}"/>
            </a:ext>
          </a:extLst>
        </xdr:cNvPr>
        <xdr:cNvSpPr txBox="1"/>
      </xdr:nvSpPr>
      <xdr:spPr>
        <a:xfrm>
          <a:off x="11596094"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127914</xdr:rowOff>
    </xdr:from>
    <xdr:to>
      <xdr:col>85</xdr:col>
      <xdr:colOff>177800</xdr:colOff>
      <xdr:row>38</xdr:row>
      <xdr:rowOff>58065</xdr:rowOff>
    </xdr:to>
    <xdr:sp macro="" textlink="">
      <xdr:nvSpPr>
        <xdr:cNvPr id="545" name="楕円 544">
          <a:extLst>
            <a:ext uri="{FF2B5EF4-FFF2-40B4-BE49-F238E27FC236}">
              <a16:creationId xmlns:a16="http://schemas.microsoft.com/office/drawing/2014/main" id="{610CDCFF-A067-4718-ABFE-20A04BD8A738}"/>
            </a:ext>
          </a:extLst>
        </xdr:cNvPr>
        <xdr:cNvSpPr/>
      </xdr:nvSpPr>
      <xdr:spPr>
        <a:xfrm>
          <a:off x="14945139" y="6592324"/>
          <a:ext cx="101600" cy="1050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150791</xdr:rowOff>
    </xdr:from>
    <xdr:ext cx="534377" cy="259045"/>
    <xdr:sp macro="" textlink="">
      <xdr:nvSpPr>
        <xdr:cNvPr id="546" name="消防費該当値テキスト">
          <a:extLst>
            <a:ext uri="{FF2B5EF4-FFF2-40B4-BE49-F238E27FC236}">
              <a16:creationId xmlns:a16="http://schemas.microsoft.com/office/drawing/2014/main" id="{B378F27B-EB2E-4BB4-A8C9-A7908E8AF014}"/>
            </a:ext>
          </a:extLst>
        </xdr:cNvPr>
        <xdr:cNvSpPr txBox="1"/>
      </xdr:nvSpPr>
      <xdr:spPr>
        <a:xfrm>
          <a:off x="15046739" y="644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124017</xdr:rowOff>
    </xdr:from>
    <xdr:to>
      <xdr:col>81</xdr:col>
      <xdr:colOff>101600</xdr:colOff>
      <xdr:row>38</xdr:row>
      <xdr:rowOff>54167</xdr:rowOff>
    </xdr:to>
    <xdr:sp macro="" textlink="">
      <xdr:nvSpPr>
        <xdr:cNvPr id="547" name="楕円 546">
          <a:extLst>
            <a:ext uri="{FF2B5EF4-FFF2-40B4-BE49-F238E27FC236}">
              <a16:creationId xmlns:a16="http://schemas.microsoft.com/office/drawing/2014/main" id="{74A261D6-4B45-491A-93C2-246CCB378033}"/>
            </a:ext>
          </a:extLst>
        </xdr:cNvPr>
        <xdr:cNvSpPr/>
      </xdr:nvSpPr>
      <xdr:spPr>
        <a:xfrm>
          <a:off x="14169224" y="658842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70694</xdr:rowOff>
    </xdr:from>
    <xdr:ext cx="534377" cy="259045"/>
    <xdr:sp macro="" textlink="">
      <xdr:nvSpPr>
        <xdr:cNvPr id="548" name="テキスト ボックス 547">
          <a:extLst>
            <a:ext uri="{FF2B5EF4-FFF2-40B4-BE49-F238E27FC236}">
              <a16:creationId xmlns:a16="http://schemas.microsoft.com/office/drawing/2014/main" id="{087142CE-8754-4C47-BEBE-569C1D068385}"/>
            </a:ext>
          </a:extLst>
        </xdr:cNvPr>
        <xdr:cNvSpPr txBox="1"/>
      </xdr:nvSpPr>
      <xdr:spPr>
        <a:xfrm>
          <a:off x="13983978" y="636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148880</xdr:rowOff>
    </xdr:from>
    <xdr:to>
      <xdr:col>76</xdr:col>
      <xdr:colOff>165100</xdr:colOff>
      <xdr:row>38</xdr:row>
      <xdr:rowOff>79031</xdr:rowOff>
    </xdr:to>
    <xdr:sp macro="" textlink="">
      <xdr:nvSpPr>
        <xdr:cNvPr id="549" name="楕円 548">
          <a:extLst>
            <a:ext uri="{FF2B5EF4-FFF2-40B4-BE49-F238E27FC236}">
              <a16:creationId xmlns:a16="http://schemas.microsoft.com/office/drawing/2014/main" id="{3B1D8A2B-1F82-4065-BE1E-151FCD90A74A}"/>
            </a:ext>
          </a:extLst>
        </xdr:cNvPr>
        <xdr:cNvSpPr/>
      </xdr:nvSpPr>
      <xdr:spPr>
        <a:xfrm>
          <a:off x="13358081" y="6613290"/>
          <a:ext cx="101600" cy="1050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95557</xdr:rowOff>
    </xdr:from>
    <xdr:ext cx="534377" cy="259045"/>
    <xdr:sp macro="" textlink="">
      <xdr:nvSpPr>
        <xdr:cNvPr id="550" name="テキスト ボックス 549">
          <a:extLst>
            <a:ext uri="{FF2B5EF4-FFF2-40B4-BE49-F238E27FC236}">
              <a16:creationId xmlns:a16="http://schemas.microsoft.com/office/drawing/2014/main" id="{D0ADD7AB-2B85-4775-B6F3-EDC7808C959D}"/>
            </a:ext>
          </a:extLst>
        </xdr:cNvPr>
        <xdr:cNvSpPr txBox="1"/>
      </xdr:nvSpPr>
      <xdr:spPr>
        <a:xfrm>
          <a:off x="13157263" y="638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160822</xdr:rowOff>
    </xdr:from>
    <xdr:to>
      <xdr:col>72</xdr:col>
      <xdr:colOff>38100</xdr:colOff>
      <xdr:row>38</xdr:row>
      <xdr:rowOff>90972</xdr:rowOff>
    </xdr:to>
    <xdr:sp macro="" textlink="">
      <xdr:nvSpPr>
        <xdr:cNvPr id="551" name="楕円 550">
          <a:extLst>
            <a:ext uri="{FF2B5EF4-FFF2-40B4-BE49-F238E27FC236}">
              <a16:creationId xmlns:a16="http://schemas.microsoft.com/office/drawing/2014/main" id="{714C5C27-E277-445A-B320-B8A376E611F4}"/>
            </a:ext>
          </a:extLst>
        </xdr:cNvPr>
        <xdr:cNvSpPr/>
      </xdr:nvSpPr>
      <xdr:spPr>
        <a:xfrm>
          <a:off x="12546937" y="662523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82099</xdr:rowOff>
    </xdr:from>
    <xdr:ext cx="534377" cy="259045"/>
    <xdr:sp macro="" textlink="">
      <xdr:nvSpPr>
        <xdr:cNvPr id="552" name="テキスト ボックス 551">
          <a:extLst>
            <a:ext uri="{FF2B5EF4-FFF2-40B4-BE49-F238E27FC236}">
              <a16:creationId xmlns:a16="http://schemas.microsoft.com/office/drawing/2014/main" id="{B529F15C-1B31-4CFF-A24E-8274AB95FE5A}"/>
            </a:ext>
          </a:extLst>
        </xdr:cNvPr>
        <xdr:cNvSpPr txBox="1"/>
      </xdr:nvSpPr>
      <xdr:spPr>
        <a:xfrm>
          <a:off x="12346120" y="672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73213</xdr:rowOff>
    </xdr:from>
    <xdr:to>
      <xdr:col>67</xdr:col>
      <xdr:colOff>101600</xdr:colOff>
      <xdr:row>39</xdr:row>
      <xdr:rowOff>3363</xdr:rowOff>
    </xdr:to>
    <xdr:sp macro="" textlink="">
      <xdr:nvSpPr>
        <xdr:cNvPr id="553" name="楕円 552">
          <a:extLst>
            <a:ext uri="{FF2B5EF4-FFF2-40B4-BE49-F238E27FC236}">
              <a16:creationId xmlns:a16="http://schemas.microsoft.com/office/drawing/2014/main" id="{B772E801-CD5A-4ED3-B9A2-5EAC0A063F05}"/>
            </a:ext>
          </a:extLst>
        </xdr:cNvPr>
        <xdr:cNvSpPr/>
      </xdr:nvSpPr>
      <xdr:spPr>
        <a:xfrm>
          <a:off x="11720223" y="6712552"/>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165940</xdr:rowOff>
    </xdr:from>
    <xdr:ext cx="534377" cy="259045"/>
    <xdr:sp macro="" textlink="">
      <xdr:nvSpPr>
        <xdr:cNvPr id="554" name="テキスト ボックス 553">
          <a:extLst>
            <a:ext uri="{FF2B5EF4-FFF2-40B4-BE49-F238E27FC236}">
              <a16:creationId xmlns:a16="http://schemas.microsoft.com/office/drawing/2014/main" id="{38E9FD7E-8BCB-460D-9DC5-822079406689}"/>
            </a:ext>
          </a:extLst>
        </xdr:cNvPr>
        <xdr:cNvSpPr txBox="1"/>
      </xdr:nvSpPr>
      <xdr:spPr>
        <a:xfrm>
          <a:off x="11534976" y="680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8FC714A1-1699-4B05-9421-8590B5BE7633}"/>
            </a:ext>
          </a:extLst>
        </xdr:cNvPr>
        <xdr:cNvSpPr/>
      </xdr:nvSpPr>
      <xdr:spPr>
        <a:xfrm>
          <a:off x="11433865" y="7571133"/>
          <a:ext cx="4312589"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6C6D1A34-9729-4CD1-B97B-79F7CC763864}"/>
            </a:ext>
          </a:extLst>
        </xdr:cNvPr>
        <xdr:cNvSpPr/>
      </xdr:nvSpPr>
      <xdr:spPr>
        <a:xfrm>
          <a:off x="11545294" y="7920990"/>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77CE740D-158E-4B72-89DC-2ECCB2664FB9}"/>
            </a:ext>
          </a:extLst>
        </xdr:cNvPr>
        <xdr:cNvSpPr/>
      </xdr:nvSpPr>
      <xdr:spPr>
        <a:xfrm>
          <a:off x="11545294" y="8127669"/>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E8EBA1A6-78BA-473A-AF9B-5D8266138B1C}"/>
            </a:ext>
          </a:extLst>
        </xdr:cNvPr>
        <xdr:cNvSpPr/>
      </xdr:nvSpPr>
      <xdr:spPr>
        <a:xfrm>
          <a:off x="12483437"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4EFDD0A6-797E-4FE5-9B05-B5525D3517A6}"/>
            </a:ext>
          </a:extLst>
        </xdr:cNvPr>
        <xdr:cNvSpPr/>
      </xdr:nvSpPr>
      <xdr:spPr>
        <a:xfrm>
          <a:off x="12483437"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54D5B471-CFE9-4B62-B50E-E3A754F70038}"/>
            </a:ext>
          </a:extLst>
        </xdr:cNvPr>
        <xdr:cNvSpPr/>
      </xdr:nvSpPr>
      <xdr:spPr>
        <a:xfrm>
          <a:off x="13533010" y="7920990"/>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651CDF2E-3752-4F6B-BEB9-02A9B91617F1}"/>
            </a:ext>
          </a:extLst>
        </xdr:cNvPr>
        <xdr:cNvSpPr/>
      </xdr:nvSpPr>
      <xdr:spPr>
        <a:xfrm>
          <a:off x="13533010" y="8127669"/>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A6CE989-D59C-4DD7-8E4E-5724CD15B35D}"/>
            </a:ext>
          </a:extLst>
        </xdr:cNvPr>
        <xdr:cNvSpPr/>
      </xdr:nvSpPr>
      <xdr:spPr>
        <a:xfrm>
          <a:off x="11433865" y="8414026"/>
          <a:ext cx="4312589"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98C50FF6-EFDF-40D0-B415-50AA6EC6605B}"/>
            </a:ext>
          </a:extLst>
        </xdr:cNvPr>
        <xdr:cNvSpPr txBox="1"/>
      </xdr:nvSpPr>
      <xdr:spPr>
        <a:xfrm>
          <a:off x="11395765" y="82200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F1E3EB25-0749-4FDD-B991-EF0DC264D103}"/>
            </a:ext>
          </a:extLst>
        </xdr:cNvPr>
        <xdr:cNvCxnSpPr/>
      </xdr:nvCxnSpPr>
      <xdr:spPr>
        <a:xfrm>
          <a:off x="11433865" y="1074524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E2B8466E-AF50-46D4-9B98-CD3CBE463E47}"/>
            </a:ext>
          </a:extLst>
        </xdr:cNvPr>
        <xdr:cNvSpPr txBox="1"/>
      </xdr:nvSpPr>
      <xdr:spPr>
        <a:xfrm>
          <a:off x="11200651" y="10599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A09EE317-15BD-4933-8859-FCCED149C00C}"/>
            </a:ext>
          </a:extLst>
        </xdr:cNvPr>
        <xdr:cNvCxnSpPr/>
      </xdr:nvCxnSpPr>
      <xdr:spPr>
        <a:xfrm>
          <a:off x="11433865" y="1041172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826C6E43-3231-4915-9827-25B853F58A34}"/>
            </a:ext>
          </a:extLst>
        </xdr:cNvPr>
        <xdr:cNvSpPr txBox="1"/>
      </xdr:nvSpPr>
      <xdr:spPr>
        <a:xfrm>
          <a:off x="10949280" y="1026601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D05CFFED-CDBB-4B80-8FE2-41B2A570FDF2}"/>
            </a:ext>
          </a:extLst>
        </xdr:cNvPr>
        <xdr:cNvCxnSpPr/>
      </xdr:nvCxnSpPr>
      <xdr:spPr>
        <a:xfrm>
          <a:off x="11433865" y="1007819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1FB60E9A-375E-46AA-89AC-99B82F5E5805}"/>
            </a:ext>
          </a:extLst>
        </xdr:cNvPr>
        <xdr:cNvSpPr txBox="1"/>
      </xdr:nvSpPr>
      <xdr:spPr>
        <a:xfrm>
          <a:off x="10949280" y="993249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75C640F1-1ABE-4E99-8DAD-D2E4B16CAA54}"/>
            </a:ext>
          </a:extLst>
        </xdr:cNvPr>
        <xdr:cNvCxnSpPr/>
      </xdr:nvCxnSpPr>
      <xdr:spPr>
        <a:xfrm>
          <a:off x="11433865" y="974466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6DEEA989-485E-4D6A-8395-31054EEFF056}"/>
            </a:ext>
          </a:extLst>
        </xdr:cNvPr>
        <xdr:cNvSpPr txBox="1"/>
      </xdr:nvSpPr>
      <xdr:spPr>
        <a:xfrm>
          <a:off x="10949280" y="95989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70D949BE-E9BA-4DCE-8F3B-ADFC28AF6D49}"/>
            </a:ext>
          </a:extLst>
        </xdr:cNvPr>
        <xdr:cNvCxnSpPr/>
      </xdr:nvCxnSpPr>
      <xdr:spPr>
        <a:xfrm>
          <a:off x="11433865" y="941113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84771576-1F34-455C-BDE0-63AC2FCB3134}"/>
            </a:ext>
          </a:extLst>
        </xdr:cNvPr>
        <xdr:cNvSpPr txBox="1"/>
      </xdr:nvSpPr>
      <xdr:spPr>
        <a:xfrm>
          <a:off x="10885160" y="92689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16E9FA8A-ADD8-4506-A96D-49700C8FAC0F}"/>
            </a:ext>
          </a:extLst>
        </xdr:cNvPr>
        <xdr:cNvCxnSpPr/>
      </xdr:nvCxnSpPr>
      <xdr:spPr>
        <a:xfrm>
          <a:off x="11433865" y="907760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4519D065-DD25-499D-A05D-6DEA49823C05}"/>
            </a:ext>
          </a:extLst>
        </xdr:cNvPr>
        <xdr:cNvSpPr txBox="1"/>
      </xdr:nvSpPr>
      <xdr:spPr>
        <a:xfrm>
          <a:off x="10885160" y="89353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87E12CA9-9F28-4C53-A9DB-D5F6DDEC1C72}"/>
            </a:ext>
          </a:extLst>
        </xdr:cNvPr>
        <xdr:cNvCxnSpPr/>
      </xdr:nvCxnSpPr>
      <xdr:spPr>
        <a:xfrm>
          <a:off x="11433865" y="874755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AE6348E0-3168-46CC-9075-CEFA6557C784}"/>
            </a:ext>
          </a:extLst>
        </xdr:cNvPr>
        <xdr:cNvSpPr txBox="1"/>
      </xdr:nvSpPr>
      <xdr:spPr>
        <a:xfrm>
          <a:off x="10885160" y="860185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39D8DDB5-1678-44E5-8C81-20BFD224B72E}"/>
            </a:ext>
          </a:extLst>
        </xdr:cNvPr>
        <xdr:cNvCxnSpPr/>
      </xdr:nvCxnSpPr>
      <xdr:spPr>
        <a:xfrm>
          <a:off x="11433865" y="841402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A863E2DD-B16E-4586-9C85-7AE6138CD885}"/>
            </a:ext>
          </a:extLst>
        </xdr:cNvPr>
        <xdr:cNvSpPr txBox="1"/>
      </xdr:nvSpPr>
      <xdr:spPr>
        <a:xfrm>
          <a:off x="10885160" y="82683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7C6F7A3A-6131-4E65-8EA5-3DADE1169842}"/>
            </a:ext>
          </a:extLst>
        </xdr:cNvPr>
        <xdr:cNvSpPr/>
      </xdr:nvSpPr>
      <xdr:spPr>
        <a:xfrm>
          <a:off x="11433865" y="8414026"/>
          <a:ext cx="4312589"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667E79B-BB2B-4A40-B1BE-F020E90CF9DC}"/>
            </a:ext>
          </a:extLst>
        </xdr:cNvPr>
        <xdr:cNvCxnSpPr/>
      </xdr:nvCxnSpPr>
      <xdr:spPr>
        <a:xfrm flipV="1">
          <a:off x="14994034" y="8766691"/>
          <a:ext cx="1269" cy="159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80A044A-B87E-4436-ABA8-03D6203174EB}"/>
            </a:ext>
          </a:extLst>
        </xdr:cNvPr>
        <xdr:cNvSpPr txBox="1"/>
      </xdr:nvSpPr>
      <xdr:spPr>
        <a:xfrm>
          <a:off x="15046739" y="1036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F316DA40-B013-486F-8957-55F60BE3E92E}"/>
            </a:ext>
          </a:extLst>
        </xdr:cNvPr>
        <xdr:cNvCxnSpPr/>
      </xdr:nvCxnSpPr>
      <xdr:spPr>
        <a:xfrm>
          <a:off x="14907039" y="1035807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9B67A73F-2F30-4F6F-8465-B3E537BE6F9F}"/>
            </a:ext>
          </a:extLst>
        </xdr:cNvPr>
        <xdr:cNvSpPr txBox="1"/>
      </xdr:nvSpPr>
      <xdr:spPr>
        <a:xfrm>
          <a:off x="15046739" y="853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A319F3A8-8A62-4FAC-8B66-0D3F7FD8A5C8}"/>
            </a:ext>
          </a:extLst>
        </xdr:cNvPr>
        <xdr:cNvCxnSpPr/>
      </xdr:nvCxnSpPr>
      <xdr:spPr>
        <a:xfrm>
          <a:off x="14907039" y="876669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134932</xdr:rowOff>
    </xdr:from>
    <xdr:to>
      <xdr:col>85</xdr:col>
      <xdr:colOff>127000</xdr:colOff>
      <xdr:row>58</xdr:row>
      <xdr:rowOff>58982</xdr:rowOff>
    </xdr:to>
    <xdr:cxnSp macro="">
      <xdr:nvCxnSpPr>
        <xdr:cNvPr id="586" name="直線コネクタ 585">
          <a:extLst>
            <a:ext uri="{FF2B5EF4-FFF2-40B4-BE49-F238E27FC236}">
              <a16:creationId xmlns:a16="http://schemas.microsoft.com/office/drawing/2014/main" id="{F04CDB40-41FE-43E3-AF02-047758D41D1F}"/>
            </a:ext>
          </a:extLst>
        </xdr:cNvPr>
        <xdr:cNvCxnSpPr/>
      </xdr:nvCxnSpPr>
      <xdr:spPr>
        <a:xfrm>
          <a:off x="14220024" y="9748059"/>
          <a:ext cx="775915" cy="44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F844D223-DD19-46A4-9E03-DA2AC04B39DD}"/>
            </a:ext>
          </a:extLst>
        </xdr:cNvPr>
        <xdr:cNvSpPr txBox="1"/>
      </xdr:nvSpPr>
      <xdr:spPr>
        <a:xfrm>
          <a:off x="15046739" y="9835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1A9BC993-5AC2-4334-82D0-12FED0A645E7}"/>
            </a:ext>
          </a:extLst>
        </xdr:cNvPr>
        <xdr:cNvSpPr/>
      </xdr:nvSpPr>
      <xdr:spPr>
        <a:xfrm>
          <a:off x="14945139" y="998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134932</xdr:rowOff>
    </xdr:from>
    <xdr:to>
      <xdr:col>81</xdr:col>
      <xdr:colOff>50800</xdr:colOff>
      <xdr:row>55</xdr:row>
      <xdr:rowOff>156834</xdr:rowOff>
    </xdr:to>
    <xdr:cxnSp macro="">
      <xdr:nvCxnSpPr>
        <xdr:cNvPr id="589" name="直線コネクタ 588">
          <a:extLst>
            <a:ext uri="{FF2B5EF4-FFF2-40B4-BE49-F238E27FC236}">
              <a16:creationId xmlns:a16="http://schemas.microsoft.com/office/drawing/2014/main" id="{99C438C9-3592-48D9-BF62-01F0676EC815}"/>
            </a:ext>
          </a:extLst>
        </xdr:cNvPr>
        <xdr:cNvCxnSpPr/>
      </xdr:nvCxnSpPr>
      <xdr:spPr>
        <a:xfrm flipV="1">
          <a:off x="13408881" y="9748059"/>
          <a:ext cx="811143" cy="2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11AD0696-F9E3-4BB9-A74B-D03F39CAC45F}"/>
            </a:ext>
          </a:extLst>
        </xdr:cNvPr>
        <xdr:cNvSpPr/>
      </xdr:nvSpPr>
      <xdr:spPr>
        <a:xfrm>
          <a:off x="14169224" y="1002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C1954141-7CFA-4807-9DFE-461E1C50DF34}"/>
            </a:ext>
          </a:extLst>
        </xdr:cNvPr>
        <xdr:cNvSpPr txBox="1"/>
      </xdr:nvSpPr>
      <xdr:spPr>
        <a:xfrm>
          <a:off x="13983978" y="1012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156834</xdr:rowOff>
    </xdr:from>
    <xdr:to>
      <xdr:col>76</xdr:col>
      <xdr:colOff>114300</xdr:colOff>
      <xdr:row>56</xdr:row>
      <xdr:rowOff>56207</xdr:rowOff>
    </xdr:to>
    <xdr:cxnSp macro="">
      <xdr:nvCxnSpPr>
        <xdr:cNvPr id="592" name="直線コネクタ 591">
          <a:extLst>
            <a:ext uri="{FF2B5EF4-FFF2-40B4-BE49-F238E27FC236}">
              <a16:creationId xmlns:a16="http://schemas.microsoft.com/office/drawing/2014/main" id="{0626FE75-46C3-4C0F-B565-D1DD285B8BBA}"/>
            </a:ext>
          </a:extLst>
        </xdr:cNvPr>
        <xdr:cNvCxnSpPr/>
      </xdr:nvCxnSpPr>
      <xdr:spPr>
        <a:xfrm flipV="1">
          <a:off x="12597737" y="9769961"/>
          <a:ext cx="811144" cy="7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E1C6D8EC-1FED-4DD0-A118-57DDA74145BD}"/>
            </a:ext>
          </a:extLst>
        </xdr:cNvPr>
        <xdr:cNvSpPr/>
      </xdr:nvSpPr>
      <xdr:spPr>
        <a:xfrm>
          <a:off x="13358081" y="100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AF282E04-8122-4AB4-BF05-75404D35C0CE}"/>
            </a:ext>
          </a:extLst>
        </xdr:cNvPr>
        <xdr:cNvSpPr txBox="1"/>
      </xdr:nvSpPr>
      <xdr:spPr>
        <a:xfrm>
          <a:off x="13157263" y="101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56207</xdr:rowOff>
    </xdr:from>
    <xdr:to>
      <xdr:col>71</xdr:col>
      <xdr:colOff>177800</xdr:colOff>
      <xdr:row>57</xdr:row>
      <xdr:rowOff>158053</xdr:rowOff>
    </xdr:to>
    <xdr:cxnSp macro="">
      <xdr:nvCxnSpPr>
        <xdr:cNvPr id="595" name="直線コネクタ 594">
          <a:extLst>
            <a:ext uri="{FF2B5EF4-FFF2-40B4-BE49-F238E27FC236}">
              <a16:creationId xmlns:a16="http://schemas.microsoft.com/office/drawing/2014/main" id="{9663126D-0050-43A8-8EEC-59016BFC46E5}"/>
            </a:ext>
          </a:extLst>
        </xdr:cNvPr>
        <xdr:cNvCxnSpPr/>
      </xdr:nvCxnSpPr>
      <xdr:spPr>
        <a:xfrm flipV="1">
          <a:off x="11771023" y="9844263"/>
          <a:ext cx="826714" cy="27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30D616A8-80F6-4E56-B3DF-2584D081014F}"/>
            </a:ext>
          </a:extLst>
        </xdr:cNvPr>
        <xdr:cNvSpPr/>
      </xdr:nvSpPr>
      <xdr:spPr>
        <a:xfrm>
          <a:off x="12546937" y="10007667"/>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77E4363C-3958-41F7-B87A-D14BA799A5C5}"/>
            </a:ext>
          </a:extLst>
        </xdr:cNvPr>
        <xdr:cNvSpPr txBox="1"/>
      </xdr:nvSpPr>
      <xdr:spPr>
        <a:xfrm>
          <a:off x="12346120" y="1010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F94CA7A2-A4A6-4A68-A935-E29BB873BD4C}"/>
            </a:ext>
          </a:extLst>
        </xdr:cNvPr>
        <xdr:cNvSpPr/>
      </xdr:nvSpPr>
      <xdr:spPr>
        <a:xfrm>
          <a:off x="11720223" y="1005762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98D3A130-517B-4F2C-90D6-B8F53BD177D8}"/>
            </a:ext>
          </a:extLst>
        </xdr:cNvPr>
        <xdr:cNvSpPr txBox="1"/>
      </xdr:nvSpPr>
      <xdr:spPr>
        <a:xfrm>
          <a:off x="11534976" y="982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F43FAD49-9D15-435E-B6AC-1328A58B5562}"/>
            </a:ext>
          </a:extLst>
        </xdr:cNvPr>
        <xdr:cNvSpPr txBox="1"/>
      </xdr:nvSpPr>
      <xdr:spPr>
        <a:xfrm>
          <a:off x="14821010"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D955EB48-BB22-4F5C-833A-CB11AD37031B}"/>
            </a:ext>
          </a:extLst>
        </xdr:cNvPr>
        <xdr:cNvSpPr txBox="1"/>
      </xdr:nvSpPr>
      <xdr:spPr>
        <a:xfrm>
          <a:off x="14045096"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35E20A25-8ABC-47B5-A663-187BF32DE7DB}"/>
            </a:ext>
          </a:extLst>
        </xdr:cNvPr>
        <xdr:cNvSpPr txBox="1"/>
      </xdr:nvSpPr>
      <xdr:spPr>
        <a:xfrm>
          <a:off x="13233952"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A1FA18EA-949C-465E-A294-88A5689883D7}"/>
            </a:ext>
          </a:extLst>
        </xdr:cNvPr>
        <xdr:cNvSpPr txBox="1"/>
      </xdr:nvSpPr>
      <xdr:spPr>
        <a:xfrm>
          <a:off x="12422809"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C548B1BE-CDB5-4074-8616-77BFD7067766}"/>
            </a:ext>
          </a:extLst>
        </xdr:cNvPr>
        <xdr:cNvSpPr txBox="1"/>
      </xdr:nvSpPr>
      <xdr:spPr>
        <a:xfrm>
          <a:off x="11596094"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8182</xdr:rowOff>
    </xdr:from>
    <xdr:to>
      <xdr:col>85</xdr:col>
      <xdr:colOff>177800</xdr:colOff>
      <xdr:row>58</xdr:row>
      <xdr:rowOff>109782</xdr:rowOff>
    </xdr:to>
    <xdr:sp macro="" textlink="">
      <xdr:nvSpPr>
        <xdr:cNvPr id="605" name="楕円 604">
          <a:extLst>
            <a:ext uri="{FF2B5EF4-FFF2-40B4-BE49-F238E27FC236}">
              <a16:creationId xmlns:a16="http://schemas.microsoft.com/office/drawing/2014/main" id="{3F603F04-062C-4E8A-BA02-3CBCE06F8693}"/>
            </a:ext>
          </a:extLst>
        </xdr:cNvPr>
        <xdr:cNvSpPr/>
      </xdr:nvSpPr>
      <xdr:spPr>
        <a:xfrm>
          <a:off x="14945139" y="101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158059</xdr:rowOff>
    </xdr:from>
    <xdr:ext cx="534377" cy="259045"/>
    <xdr:sp macro="" textlink="">
      <xdr:nvSpPr>
        <xdr:cNvPr id="606" name="教育費該当値テキスト">
          <a:extLst>
            <a:ext uri="{FF2B5EF4-FFF2-40B4-BE49-F238E27FC236}">
              <a16:creationId xmlns:a16="http://schemas.microsoft.com/office/drawing/2014/main" id="{8CF82E20-2363-4F5F-8641-C1B58019A473}"/>
            </a:ext>
          </a:extLst>
        </xdr:cNvPr>
        <xdr:cNvSpPr txBox="1"/>
      </xdr:nvSpPr>
      <xdr:spPr>
        <a:xfrm>
          <a:off x="15046739" y="1012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84132</xdr:rowOff>
    </xdr:from>
    <xdr:to>
      <xdr:col>81</xdr:col>
      <xdr:colOff>101600</xdr:colOff>
      <xdr:row>56</xdr:row>
      <xdr:rowOff>14282</xdr:rowOff>
    </xdr:to>
    <xdr:sp macro="" textlink="">
      <xdr:nvSpPr>
        <xdr:cNvPr id="607" name="楕円 606">
          <a:extLst>
            <a:ext uri="{FF2B5EF4-FFF2-40B4-BE49-F238E27FC236}">
              <a16:creationId xmlns:a16="http://schemas.microsoft.com/office/drawing/2014/main" id="{C343085A-B081-40B5-A54B-206AAA8FFA4A}"/>
            </a:ext>
          </a:extLst>
        </xdr:cNvPr>
        <xdr:cNvSpPr/>
      </xdr:nvSpPr>
      <xdr:spPr>
        <a:xfrm>
          <a:off x="14169224" y="969725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30809</xdr:rowOff>
    </xdr:from>
    <xdr:ext cx="534377" cy="259045"/>
    <xdr:sp macro="" textlink="">
      <xdr:nvSpPr>
        <xdr:cNvPr id="608" name="テキスト ボックス 607">
          <a:extLst>
            <a:ext uri="{FF2B5EF4-FFF2-40B4-BE49-F238E27FC236}">
              <a16:creationId xmlns:a16="http://schemas.microsoft.com/office/drawing/2014/main" id="{2C8C61A4-6E57-4320-9F09-762906A7B11E}"/>
            </a:ext>
          </a:extLst>
        </xdr:cNvPr>
        <xdr:cNvSpPr txBox="1"/>
      </xdr:nvSpPr>
      <xdr:spPr>
        <a:xfrm>
          <a:off x="13983978" y="94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106034</xdr:rowOff>
    </xdr:from>
    <xdr:to>
      <xdr:col>76</xdr:col>
      <xdr:colOff>165100</xdr:colOff>
      <xdr:row>56</xdr:row>
      <xdr:rowOff>36184</xdr:rowOff>
    </xdr:to>
    <xdr:sp macro="" textlink="">
      <xdr:nvSpPr>
        <xdr:cNvPr id="609" name="楕円 608">
          <a:extLst>
            <a:ext uri="{FF2B5EF4-FFF2-40B4-BE49-F238E27FC236}">
              <a16:creationId xmlns:a16="http://schemas.microsoft.com/office/drawing/2014/main" id="{3CB9F191-3CAA-438B-A614-A6E09850E0C2}"/>
            </a:ext>
          </a:extLst>
        </xdr:cNvPr>
        <xdr:cNvSpPr/>
      </xdr:nvSpPr>
      <xdr:spPr>
        <a:xfrm>
          <a:off x="13358081" y="971916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52711</xdr:rowOff>
    </xdr:from>
    <xdr:ext cx="534377" cy="259045"/>
    <xdr:sp macro="" textlink="">
      <xdr:nvSpPr>
        <xdr:cNvPr id="610" name="テキスト ボックス 609">
          <a:extLst>
            <a:ext uri="{FF2B5EF4-FFF2-40B4-BE49-F238E27FC236}">
              <a16:creationId xmlns:a16="http://schemas.microsoft.com/office/drawing/2014/main" id="{0B4A55A5-5DD8-4D76-A21D-5C60A4AF71DD}"/>
            </a:ext>
          </a:extLst>
        </xdr:cNvPr>
        <xdr:cNvSpPr txBox="1"/>
      </xdr:nvSpPr>
      <xdr:spPr>
        <a:xfrm>
          <a:off x="13157263" y="94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5407</xdr:rowOff>
    </xdr:from>
    <xdr:to>
      <xdr:col>72</xdr:col>
      <xdr:colOff>38100</xdr:colOff>
      <xdr:row>56</xdr:row>
      <xdr:rowOff>107007</xdr:rowOff>
    </xdr:to>
    <xdr:sp macro="" textlink="">
      <xdr:nvSpPr>
        <xdr:cNvPr id="611" name="楕円 610">
          <a:extLst>
            <a:ext uri="{FF2B5EF4-FFF2-40B4-BE49-F238E27FC236}">
              <a16:creationId xmlns:a16="http://schemas.microsoft.com/office/drawing/2014/main" id="{794D90AD-C244-4148-B6AB-D2DC1B951201}"/>
            </a:ext>
          </a:extLst>
        </xdr:cNvPr>
        <xdr:cNvSpPr/>
      </xdr:nvSpPr>
      <xdr:spPr>
        <a:xfrm>
          <a:off x="12546937" y="9793463"/>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123534</xdr:rowOff>
    </xdr:from>
    <xdr:ext cx="534377" cy="259045"/>
    <xdr:sp macro="" textlink="">
      <xdr:nvSpPr>
        <xdr:cNvPr id="612" name="テキスト ボックス 611">
          <a:extLst>
            <a:ext uri="{FF2B5EF4-FFF2-40B4-BE49-F238E27FC236}">
              <a16:creationId xmlns:a16="http://schemas.microsoft.com/office/drawing/2014/main" id="{91DC1703-449F-4722-8961-6BFA7A2A4FCC}"/>
            </a:ext>
          </a:extLst>
        </xdr:cNvPr>
        <xdr:cNvSpPr txBox="1"/>
      </xdr:nvSpPr>
      <xdr:spPr>
        <a:xfrm>
          <a:off x="12346120" y="95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107253</xdr:rowOff>
    </xdr:from>
    <xdr:to>
      <xdr:col>67</xdr:col>
      <xdr:colOff>101600</xdr:colOff>
      <xdr:row>58</xdr:row>
      <xdr:rowOff>37403</xdr:rowOff>
    </xdr:to>
    <xdr:sp macro="" textlink="">
      <xdr:nvSpPr>
        <xdr:cNvPr id="613" name="楕円 612">
          <a:extLst>
            <a:ext uri="{FF2B5EF4-FFF2-40B4-BE49-F238E27FC236}">
              <a16:creationId xmlns:a16="http://schemas.microsoft.com/office/drawing/2014/main" id="{9174E39D-E335-4987-9482-6A8A4345CBDF}"/>
            </a:ext>
          </a:extLst>
        </xdr:cNvPr>
        <xdr:cNvSpPr/>
      </xdr:nvSpPr>
      <xdr:spPr>
        <a:xfrm>
          <a:off x="11720223" y="1007023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28530</xdr:rowOff>
    </xdr:from>
    <xdr:ext cx="534377" cy="259045"/>
    <xdr:sp macro="" textlink="">
      <xdr:nvSpPr>
        <xdr:cNvPr id="614" name="テキスト ボックス 613">
          <a:extLst>
            <a:ext uri="{FF2B5EF4-FFF2-40B4-BE49-F238E27FC236}">
              <a16:creationId xmlns:a16="http://schemas.microsoft.com/office/drawing/2014/main" id="{D2A78BC1-A80C-41E5-9E46-8599F9AE1E18}"/>
            </a:ext>
          </a:extLst>
        </xdr:cNvPr>
        <xdr:cNvSpPr txBox="1"/>
      </xdr:nvSpPr>
      <xdr:spPr>
        <a:xfrm>
          <a:off x="11534976" y="1016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7FD56D0E-D698-4104-8946-627FA824645E}"/>
            </a:ext>
          </a:extLst>
        </xdr:cNvPr>
        <xdr:cNvSpPr/>
      </xdr:nvSpPr>
      <xdr:spPr>
        <a:xfrm>
          <a:off x="11433865" y="11069707"/>
          <a:ext cx="4312589"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C652A20F-C212-48DF-AD3A-B14DFD734B53}"/>
            </a:ext>
          </a:extLst>
        </xdr:cNvPr>
        <xdr:cNvSpPr/>
      </xdr:nvSpPr>
      <xdr:spPr>
        <a:xfrm>
          <a:off x="11545294" y="11419564"/>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62FA35F4-7E66-4D85-81D6-0293DC38C35C}"/>
            </a:ext>
          </a:extLst>
        </xdr:cNvPr>
        <xdr:cNvSpPr/>
      </xdr:nvSpPr>
      <xdr:spPr>
        <a:xfrm>
          <a:off x="11545294" y="11626243"/>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C38F5943-FFE7-4EC3-B4F8-0C15AFE72F2C}"/>
            </a:ext>
          </a:extLst>
        </xdr:cNvPr>
        <xdr:cNvSpPr/>
      </xdr:nvSpPr>
      <xdr:spPr>
        <a:xfrm>
          <a:off x="12483437" y="11419564"/>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58265BC9-B47D-4ED1-88D5-124140CFE171}"/>
            </a:ext>
          </a:extLst>
        </xdr:cNvPr>
        <xdr:cNvSpPr/>
      </xdr:nvSpPr>
      <xdr:spPr>
        <a:xfrm>
          <a:off x="12483437" y="11626243"/>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6136A76C-E9C6-4B1C-8593-A46689819A17}"/>
            </a:ext>
          </a:extLst>
        </xdr:cNvPr>
        <xdr:cNvSpPr/>
      </xdr:nvSpPr>
      <xdr:spPr>
        <a:xfrm>
          <a:off x="13533010" y="11419564"/>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82D513A8-73CC-4220-8226-C92573A06C1B}"/>
            </a:ext>
          </a:extLst>
        </xdr:cNvPr>
        <xdr:cNvSpPr/>
      </xdr:nvSpPr>
      <xdr:spPr>
        <a:xfrm>
          <a:off x="13533010" y="11626243"/>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B6D63E4C-02BB-49AE-AE0D-29A02196375E}"/>
            </a:ext>
          </a:extLst>
        </xdr:cNvPr>
        <xdr:cNvSpPr/>
      </xdr:nvSpPr>
      <xdr:spPr>
        <a:xfrm>
          <a:off x="11433865" y="11912600"/>
          <a:ext cx="4312589"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4D272B1F-66AF-4C1F-A817-405E6BC21924}"/>
            </a:ext>
          </a:extLst>
        </xdr:cNvPr>
        <xdr:cNvSpPr txBox="1"/>
      </xdr:nvSpPr>
      <xdr:spPr>
        <a:xfrm>
          <a:off x="11395765" y="1171862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D4487EF1-A691-4E05-A39C-BA76EECA85F9}"/>
            </a:ext>
          </a:extLst>
        </xdr:cNvPr>
        <xdr:cNvCxnSpPr/>
      </xdr:nvCxnSpPr>
      <xdr:spPr>
        <a:xfrm>
          <a:off x="11433865" y="1424382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8A83364F-AD95-45EB-A3B3-ED0AFD3A1C4D}"/>
            </a:ext>
          </a:extLst>
        </xdr:cNvPr>
        <xdr:cNvCxnSpPr/>
      </xdr:nvCxnSpPr>
      <xdr:spPr>
        <a:xfrm>
          <a:off x="11433865" y="1385586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54BD9FC2-A490-4BEC-B650-7ADE5A8255CE}"/>
            </a:ext>
          </a:extLst>
        </xdr:cNvPr>
        <xdr:cNvSpPr txBox="1"/>
      </xdr:nvSpPr>
      <xdr:spPr>
        <a:xfrm>
          <a:off x="11200651" y="1371016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AA15CB9D-FFE8-4926-AAAA-6FC58D101C76}"/>
            </a:ext>
          </a:extLst>
        </xdr:cNvPr>
        <xdr:cNvCxnSpPr/>
      </xdr:nvCxnSpPr>
      <xdr:spPr>
        <a:xfrm>
          <a:off x="11433865" y="1346790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A23A9A78-7F84-4E5B-AA1F-656A9DB11C1D}"/>
            </a:ext>
          </a:extLst>
        </xdr:cNvPr>
        <xdr:cNvSpPr txBox="1"/>
      </xdr:nvSpPr>
      <xdr:spPr>
        <a:xfrm>
          <a:off x="10949280" y="133222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5CC7D8E1-4F9E-4A89-BAA4-B80ED9FEEEC9}"/>
            </a:ext>
          </a:extLst>
        </xdr:cNvPr>
        <xdr:cNvCxnSpPr/>
      </xdr:nvCxnSpPr>
      <xdr:spPr>
        <a:xfrm>
          <a:off x="11433865" y="1307647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49385785-571B-4C78-B444-0E3426CE7C16}"/>
            </a:ext>
          </a:extLst>
        </xdr:cNvPr>
        <xdr:cNvSpPr txBox="1"/>
      </xdr:nvSpPr>
      <xdr:spPr>
        <a:xfrm>
          <a:off x="10949280" y="129307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F9AFBD1A-FA5B-4055-89F1-F10421509284}"/>
            </a:ext>
          </a:extLst>
        </xdr:cNvPr>
        <xdr:cNvCxnSpPr/>
      </xdr:nvCxnSpPr>
      <xdr:spPr>
        <a:xfrm>
          <a:off x="11433865" y="1268851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3908D7A6-F5FD-4544-B3AE-6B5E29FFD61E}"/>
            </a:ext>
          </a:extLst>
        </xdr:cNvPr>
        <xdr:cNvSpPr txBox="1"/>
      </xdr:nvSpPr>
      <xdr:spPr>
        <a:xfrm>
          <a:off x="10949280" y="125428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B742F041-1775-485C-9DD3-9CD727E6632E}"/>
            </a:ext>
          </a:extLst>
        </xdr:cNvPr>
        <xdr:cNvCxnSpPr/>
      </xdr:nvCxnSpPr>
      <xdr:spPr>
        <a:xfrm>
          <a:off x="11433865" y="1230055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2C596A21-340D-4ACF-A583-24D66DA1D935}"/>
            </a:ext>
          </a:extLst>
        </xdr:cNvPr>
        <xdr:cNvSpPr txBox="1"/>
      </xdr:nvSpPr>
      <xdr:spPr>
        <a:xfrm>
          <a:off x="10949280" y="121548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E23DA2E4-7AEB-47E0-A6C4-25E62B0F024E}"/>
            </a:ext>
          </a:extLst>
        </xdr:cNvPr>
        <xdr:cNvCxnSpPr/>
      </xdr:nvCxnSpPr>
      <xdr:spPr>
        <a:xfrm>
          <a:off x="11433865" y="1191260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64F7A9A6-D918-4FD7-9056-74CBF3A5E8B4}"/>
            </a:ext>
          </a:extLst>
        </xdr:cNvPr>
        <xdr:cNvSpPr txBox="1"/>
      </xdr:nvSpPr>
      <xdr:spPr>
        <a:xfrm>
          <a:off x="10949280" y="117668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AC55F65F-AAE6-4FF8-BBA9-83C1151C9B79}"/>
            </a:ext>
          </a:extLst>
        </xdr:cNvPr>
        <xdr:cNvSpPr/>
      </xdr:nvSpPr>
      <xdr:spPr>
        <a:xfrm>
          <a:off x="11433865" y="11912600"/>
          <a:ext cx="4312589"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287199CF-FC68-4BE3-97E9-AA8CA31A70BF}"/>
            </a:ext>
          </a:extLst>
        </xdr:cNvPr>
        <xdr:cNvCxnSpPr/>
      </xdr:nvCxnSpPr>
      <xdr:spPr>
        <a:xfrm flipV="1">
          <a:off x="14994034" y="12471790"/>
          <a:ext cx="1269" cy="13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C14B0DC2-468A-4E6B-BE2D-39B043C9B5FD}"/>
            </a:ext>
          </a:extLst>
        </xdr:cNvPr>
        <xdr:cNvSpPr txBox="1"/>
      </xdr:nvSpPr>
      <xdr:spPr>
        <a:xfrm>
          <a:off x="15046739" y="138596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DC00D8DA-4321-4580-AB40-75A3C25F74AB}"/>
            </a:ext>
          </a:extLst>
        </xdr:cNvPr>
        <xdr:cNvCxnSpPr/>
      </xdr:nvCxnSpPr>
      <xdr:spPr>
        <a:xfrm>
          <a:off x="14907039" y="1385586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DFB65D4F-3FE2-41E3-9BD2-B1711A2F53B1}"/>
            </a:ext>
          </a:extLst>
        </xdr:cNvPr>
        <xdr:cNvSpPr txBox="1"/>
      </xdr:nvSpPr>
      <xdr:spPr>
        <a:xfrm>
          <a:off x="15046739" y="1224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96B464D6-F742-4094-A0B8-83A375752F6E}"/>
            </a:ext>
          </a:extLst>
        </xdr:cNvPr>
        <xdr:cNvCxnSpPr/>
      </xdr:nvCxnSpPr>
      <xdr:spPr>
        <a:xfrm>
          <a:off x="14907039" y="1247179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153721</xdr:rowOff>
    </xdr:from>
    <xdr:to>
      <xdr:col>85</xdr:col>
      <xdr:colOff>127000</xdr:colOff>
      <xdr:row>78</xdr:row>
      <xdr:rowOff>62204</xdr:rowOff>
    </xdr:to>
    <xdr:cxnSp macro="">
      <xdr:nvCxnSpPr>
        <xdr:cNvPr id="643" name="直線コネクタ 642">
          <a:extLst>
            <a:ext uri="{FF2B5EF4-FFF2-40B4-BE49-F238E27FC236}">
              <a16:creationId xmlns:a16="http://schemas.microsoft.com/office/drawing/2014/main" id="{A864A03A-7AD0-4D7D-A537-85915A720C24}"/>
            </a:ext>
          </a:extLst>
        </xdr:cNvPr>
        <xdr:cNvCxnSpPr/>
      </xdr:nvCxnSpPr>
      <xdr:spPr>
        <a:xfrm flipV="1">
          <a:off x="14220024" y="13615279"/>
          <a:ext cx="775915" cy="8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605C5BBE-55BF-4B81-A89F-D917EB577862}"/>
            </a:ext>
          </a:extLst>
        </xdr:cNvPr>
        <xdr:cNvSpPr txBox="1"/>
      </xdr:nvSpPr>
      <xdr:spPr>
        <a:xfrm>
          <a:off x="15046739" y="13624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ADDBCF8D-E32A-406E-BD91-30F8065D47A6}"/>
            </a:ext>
          </a:extLst>
        </xdr:cNvPr>
        <xdr:cNvSpPr/>
      </xdr:nvSpPr>
      <xdr:spPr>
        <a:xfrm>
          <a:off x="14945139" y="1364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62204</xdr:rowOff>
    </xdr:from>
    <xdr:to>
      <xdr:col>81</xdr:col>
      <xdr:colOff>50800</xdr:colOff>
      <xdr:row>78</xdr:row>
      <xdr:rowOff>163931</xdr:rowOff>
    </xdr:to>
    <xdr:cxnSp macro="">
      <xdr:nvCxnSpPr>
        <xdr:cNvPr id="646" name="直線コネクタ 645">
          <a:extLst>
            <a:ext uri="{FF2B5EF4-FFF2-40B4-BE49-F238E27FC236}">
              <a16:creationId xmlns:a16="http://schemas.microsoft.com/office/drawing/2014/main" id="{C653FFDF-FB27-4947-8660-24DD423AE380}"/>
            </a:ext>
          </a:extLst>
        </xdr:cNvPr>
        <xdr:cNvCxnSpPr/>
      </xdr:nvCxnSpPr>
      <xdr:spPr>
        <a:xfrm flipV="1">
          <a:off x="13408881" y="13698691"/>
          <a:ext cx="811143"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EF0A7FC6-D1A0-49F6-BBD1-E78DE9430552}"/>
            </a:ext>
          </a:extLst>
        </xdr:cNvPr>
        <xdr:cNvSpPr/>
      </xdr:nvSpPr>
      <xdr:spPr>
        <a:xfrm>
          <a:off x="14169224" y="136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8" name="テキスト ボックス 647">
          <a:extLst>
            <a:ext uri="{FF2B5EF4-FFF2-40B4-BE49-F238E27FC236}">
              <a16:creationId xmlns:a16="http://schemas.microsoft.com/office/drawing/2014/main" id="{DEB5AC60-EB30-4369-8C65-F9CF567013FE}"/>
            </a:ext>
          </a:extLst>
        </xdr:cNvPr>
        <xdr:cNvSpPr txBox="1"/>
      </xdr:nvSpPr>
      <xdr:spPr>
        <a:xfrm>
          <a:off x="14000724" y="1376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148844</xdr:rowOff>
    </xdr:from>
    <xdr:to>
      <xdr:col>76</xdr:col>
      <xdr:colOff>114300</xdr:colOff>
      <xdr:row>78</xdr:row>
      <xdr:rowOff>163931</xdr:rowOff>
    </xdr:to>
    <xdr:cxnSp macro="">
      <xdr:nvCxnSpPr>
        <xdr:cNvPr id="649" name="直線コネクタ 648">
          <a:extLst>
            <a:ext uri="{FF2B5EF4-FFF2-40B4-BE49-F238E27FC236}">
              <a16:creationId xmlns:a16="http://schemas.microsoft.com/office/drawing/2014/main" id="{1F57A6EA-DA5F-4A90-AE2C-3D0C4DEC5D16}"/>
            </a:ext>
          </a:extLst>
        </xdr:cNvPr>
        <xdr:cNvCxnSpPr/>
      </xdr:nvCxnSpPr>
      <xdr:spPr>
        <a:xfrm>
          <a:off x="12597737" y="13785331"/>
          <a:ext cx="811144"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685CD0FC-3C17-489A-AF64-455993F9D69C}"/>
            </a:ext>
          </a:extLst>
        </xdr:cNvPr>
        <xdr:cNvSpPr/>
      </xdr:nvSpPr>
      <xdr:spPr>
        <a:xfrm>
          <a:off x="13358081" y="136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E95F86E2-A632-49FB-BA1B-0C4572EC9BBD}"/>
            </a:ext>
          </a:extLst>
        </xdr:cNvPr>
        <xdr:cNvSpPr txBox="1"/>
      </xdr:nvSpPr>
      <xdr:spPr>
        <a:xfrm>
          <a:off x="13189580" y="134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145948</xdr:rowOff>
    </xdr:from>
    <xdr:to>
      <xdr:col>71</xdr:col>
      <xdr:colOff>177800</xdr:colOff>
      <xdr:row>78</xdr:row>
      <xdr:rowOff>148844</xdr:rowOff>
    </xdr:to>
    <xdr:cxnSp macro="">
      <xdr:nvCxnSpPr>
        <xdr:cNvPr id="652" name="直線コネクタ 651">
          <a:extLst>
            <a:ext uri="{FF2B5EF4-FFF2-40B4-BE49-F238E27FC236}">
              <a16:creationId xmlns:a16="http://schemas.microsoft.com/office/drawing/2014/main" id="{2A88DB83-4A99-4312-9FD8-5FD6A7E28D15}"/>
            </a:ext>
          </a:extLst>
        </xdr:cNvPr>
        <xdr:cNvCxnSpPr/>
      </xdr:nvCxnSpPr>
      <xdr:spPr>
        <a:xfrm>
          <a:off x="11771023" y="13607506"/>
          <a:ext cx="826714" cy="1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743D6955-A2B9-4049-A6FC-5D9AAFB73B5E}"/>
            </a:ext>
          </a:extLst>
        </xdr:cNvPr>
        <xdr:cNvSpPr/>
      </xdr:nvSpPr>
      <xdr:spPr>
        <a:xfrm>
          <a:off x="12546937" y="13552325"/>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B90779BC-4C02-42C9-8A85-4D104F8BC0D4}"/>
            </a:ext>
          </a:extLst>
        </xdr:cNvPr>
        <xdr:cNvSpPr txBox="1"/>
      </xdr:nvSpPr>
      <xdr:spPr>
        <a:xfrm>
          <a:off x="12378437" y="133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5067564A-401D-4E5E-ABEB-3EB61A327D37}"/>
            </a:ext>
          </a:extLst>
        </xdr:cNvPr>
        <xdr:cNvSpPr/>
      </xdr:nvSpPr>
      <xdr:spPr>
        <a:xfrm>
          <a:off x="11720223" y="1355354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253086F1-AAA9-4B72-8AFD-AFA24EB7C7D8}"/>
            </a:ext>
          </a:extLst>
        </xdr:cNvPr>
        <xdr:cNvSpPr txBox="1"/>
      </xdr:nvSpPr>
      <xdr:spPr>
        <a:xfrm>
          <a:off x="11551722" y="133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4B3126EE-6BBC-4F2C-9526-1CF8E4487B7F}"/>
            </a:ext>
          </a:extLst>
        </xdr:cNvPr>
        <xdr:cNvSpPr txBox="1"/>
      </xdr:nvSpPr>
      <xdr:spPr>
        <a:xfrm>
          <a:off x="14821010"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2720067F-B178-4438-8E73-A8144A9BC7D1}"/>
            </a:ext>
          </a:extLst>
        </xdr:cNvPr>
        <xdr:cNvSpPr txBox="1"/>
      </xdr:nvSpPr>
      <xdr:spPr>
        <a:xfrm>
          <a:off x="14045096"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C3A76F9F-3624-4B29-BB9E-1CF9243C9CE5}"/>
            </a:ext>
          </a:extLst>
        </xdr:cNvPr>
        <xdr:cNvSpPr txBox="1"/>
      </xdr:nvSpPr>
      <xdr:spPr>
        <a:xfrm>
          <a:off x="13233952"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32C4EAB0-736D-4A45-8399-EBFC6A9979BB}"/>
            </a:ext>
          </a:extLst>
        </xdr:cNvPr>
        <xdr:cNvSpPr txBox="1"/>
      </xdr:nvSpPr>
      <xdr:spPr>
        <a:xfrm>
          <a:off x="12422809"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A9D3F0DC-3A01-4AC4-9E93-DAD5A94FB22A}"/>
            </a:ext>
          </a:extLst>
        </xdr:cNvPr>
        <xdr:cNvSpPr txBox="1"/>
      </xdr:nvSpPr>
      <xdr:spPr>
        <a:xfrm>
          <a:off x="11596094" y="1424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102921</xdr:rowOff>
    </xdr:from>
    <xdr:to>
      <xdr:col>85</xdr:col>
      <xdr:colOff>177800</xdr:colOff>
      <xdr:row>78</xdr:row>
      <xdr:rowOff>33071</xdr:rowOff>
    </xdr:to>
    <xdr:sp macro="" textlink="">
      <xdr:nvSpPr>
        <xdr:cNvPr id="662" name="楕円 661">
          <a:extLst>
            <a:ext uri="{FF2B5EF4-FFF2-40B4-BE49-F238E27FC236}">
              <a16:creationId xmlns:a16="http://schemas.microsoft.com/office/drawing/2014/main" id="{681D12CF-FC5A-417C-A1A2-9B69AAA0706D}"/>
            </a:ext>
          </a:extLst>
        </xdr:cNvPr>
        <xdr:cNvSpPr/>
      </xdr:nvSpPr>
      <xdr:spPr>
        <a:xfrm>
          <a:off x="14945139" y="1356447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125798</xdr:rowOff>
    </xdr:from>
    <xdr:ext cx="469744" cy="259045"/>
    <xdr:sp macro="" textlink="">
      <xdr:nvSpPr>
        <xdr:cNvPr id="663" name="災害復旧費該当値テキスト">
          <a:extLst>
            <a:ext uri="{FF2B5EF4-FFF2-40B4-BE49-F238E27FC236}">
              <a16:creationId xmlns:a16="http://schemas.microsoft.com/office/drawing/2014/main" id="{F8E9BACB-C1F6-45FA-B805-A50D06D6F8EF}"/>
            </a:ext>
          </a:extLst>
        </xdr:cNvPr>
        <xdr:cNvSpPr txBox="1"/>
      </xdr:nvSpPr>
      <xdr:spPr>
        <a:xfrm>
          <a:off x="15046739" y="1341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11404</xdr:rowOff>
    </xdr:from>
    <xdr:to>
      <xdr:col>81</xdr:col>
      <xdr:colOff>101600</xdr:colOff>
      <xdr:row>78</xdr:row>
      <xdr:rowOff>113004</xdr:rowOff>
    </xdr:to>
    <xdr:sp macro="" textlink="">
      <xdr:nvSpPr>
        <xdr:cNvPr id="664" name="楕円 663">
          <a:extLst>
            <a:ext uri="{FF2B5EF4-FFF2-40B4-BE49-F238E27FC236}">
              <a16:creationId xmlns:a16="http://schemas.microsoft.com/office/drawing/2014/main" id="{968B26E5-ED2F-4BC3-89AF-1EF746E33EFF}"/>
            </a:ext>
          </a:extLst>
        </xdr:cNvPr>
        <xdr:cNvSpPr/>
      </xdr:nvSpPr>
      <xdr:spPr>
        <a:xfrm>
          <a:off x="14169224" y="136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129531</xdr:rowOff>
    </xdr:from>
    <xdr:ext cx="469744" cy="259045"/>
    <xdr:sp macro="" textlink="">
      <xdr:nvSpPr>
        <xdr:cNvPr id="665" name="テキスト ボックス 664">
          <a:extLst>
            <a:ext uri="{FF2B5EF4-FFF2-40B4-BE49-F238E27FC236}">
              <a16:creationId xmlns:a16="http://schemas.microsoft.com/office/drawing/2014/main" id="{21C07221-AB60-4959-84A0-396EF9E1514B}"/>
            </a:ext>
          </a:extLst>
        </xdr:cNvPr>
        <xdr:cNvSpPr txBox="1"/>
      </xdr:nvSpPr>
      <xdr:spPr>
        <a:xfrm>
          <a:off x="14000724" y="134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113131</xdr:rowOff>
    </xdr:from>
    <xdr:to>
      <xdr:col>76</xdr:col>
      <xdr:colOff>165100</xdr:colOff>
      <xdr:row>79</xdr:row>
      <xdr:rowOff>43281</xdr:rowOff>
    </xdr:to>
    <xdr:sp macro="" textlink="">
      <xdr:nvSpPr>
        <xdr:cNvPr id="666" name="楕円 665">
          <a:extLst>
            <a:ext uri="{FF2B5EF4-FFF2-40B4-BE49-F238E27FC236}">
              <a16:creationId xmlns:a16="http://schemas.microsoft.com/office/drawing/2014/main" id="{F3F2E41A-42F2-45F1-B77F-2FC2DA339371}"/>
            </a:ext>
          </a:extLst>
        </xdr:cNvPr>
        <xdr:cNvSpPr/>
      </xdr:nvSpPr>
      <xdr:spPr>
        <a:xfrm>
          <a:off x="13358081" y="1374961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34408</xdr:rowOff>
    </xdr:from>
    <xdr:ext cx="469744" cy="259045"/>
    <xdr:sp macro="" textlink="">
      <xdr:nvSpPr>
        <xdr:cNvPr id="667" name="テキスト ボックス 666">
          <a:extLst>
            <a:ext uri="{FF2B5EF4-FFF2-40B4-BE49-F238E27FC236}">
              <a16:creationId xmlns:a16="http://schemas.microsoft.com/office/drawing/2014/main" id="{10C76C49-B27F-4B47-8919-0EFAD4A8EF30}"/>
            </a:ext>
          </a:extLst>
        </xdr:cNvPr>
        <xdr:cNvSpPr txBox="1"/>
      </xdr:nvSpPr>
      <xdr:spPr>
        <a:xfrm>
          <a:off x="13189580" y="1384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98044</xdr:rowOff>
    </xdr:from>
    <xdr:to>
      <xdr:col>72</xdr:col>
      <xdr:colOff>38100</xdr:colOff>
      <xdr:row>79</xdr:row>
      <xdr:rowOff>28194</xdr:rowOff>
    </xdr:to>
    <xdr:sp macro="" textlink="">
      <xdr:nvSpPr>
        <xdr:cNvPr id="668" name="楕円 667">
          <a:extLst>
            <a:ext uri="{FF2B5EF4-FFF2-40B4-BE49-F238E27FC236}">
              <a16:creationId xmlns:a16="http://schemas.microsoft.com/office/drawing/2014/main" id="{15E15CBB-4C24-45D7-92CF-A73ED2D2B10C}"/>
            </a:ext>
          </a:extLst>
        </xdr:cNvPr>
        <xdr:cNvSpPr/>
      </xdr:nvSpPr>
      <xdr:spPr>
        <a:xfrm>
          <a:off x="12546937" y="13734531"/>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19321</xdr:rowOff>
    </xdr:from>
    <xdr:ext cx="469744" cy="259045"/>
    <xdr:sp macro="" textlink="">
      <xdr:nvSpPr>
        <xdr:cNvPr id="669" name="テキスト ボックス 668">
          <a:extLst>
            <a:ext uri="{FF2B5EF4-FFF2-40B4-BE49-F238E27FC236}">
              <a16:creationId xmlns:a16="http://schemas.microsoft.com/office/drawing/2014/main" id="{FB295351-0D76-4BEF-B598-109CF732FFAA}"/>
            </a:ext>
          </a:extLst>
        </xdr:cNvPr>
        <xdr:cNvSpPr txBox="1"/>
      </xdr:nvSpPr>
      <xdr:spPr>
        <a:xfrm>
          <a:off x="12378437" y="138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95148</xdr:rowOff>
    </xdr:from>
    <xdr:to>
      <xdr:col>67</xdr:col>
      <xdr:colOff>101600</xdr:colOff>
      <xdr:row>78</xdr:row>
      <xdr:rowOff>25298</xdr:rowOff>
    </xdr:to>
    <xdr:sp macro="" textlink="">
      <xdr:nvSpPr>
        <xdr:cNvPr id="670" name="楕円 669">
          <a:extLst>
            <a:ext uri="{FF2B5EF4-FFF2-40B4-BE49-F238E27FC236}">
              <a16:creationId xmlns:a16="http://schemas.microsoft.com/office/drawing/2014/main" id="{BF4B31AD-4854-4970-AEFA-6DFD2B17FEAB}"/>
            </a:ext>
          </a:extLst>
        </xdr:cNvPr>
        <xdr:cNvSpPr/>
      </xdr:nvSpPr>
      <xdr:spPr>
        <a:xfrm>
          <a:off x="11720223" y="1355670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16425</xdr:rowOff>
    </xdr:from>
    <xdr:ext cx="469744" cy="259045"/>
    <xdr:sp macro="" textlink="">
      <xdr:nvSpPr>
        <xdr:cNvPr id="671" name="テキスト ボックス 670">
          <a:extLst>
            <a:ext uri="{FF2B5EF4-FFF2-40B4-BE49-F238E27FC236}">
              <a16:creationId xmlns:a16="http://schemas.microsoft.com/office/drawing/2014/main" id="{93E963EF-3BA1-4287-9670-376F8F97DB5D}"/>
            </a:ext>
          </a:extLst>
        </xdr:cNvPr>
        <xdr:cNvSpPr txBox="1"/>
      </xdr:nvSpPr>
      <xdr:spPr>
        <a:xfrm>
          <a:off x="11551722" y="1365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94C5F889-6D97-47EF-88CF-28D90FBA970A}"/>
            </a:ext>
          </a:extLst>
        </xdr:cNvPr>
        <xdr:cNvSpPr/>
      </xdr:nvSpPr>
      <xdr:spPr>
        <a:xfrm>
          <a:off x="11433865" y="14568280"/>
          <a:ext cx="4312589" cy="32445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5C9019CB-4F88-435C-9A8E-314331487199}"/>
            </a:ext>
          </a:extLst>
        </xdr:cNvPr>
        <xdr:cNvSpPr/>
      </xdr:nvSpPr>
      <xdr:spPr>
        <a:xfrm>
          <a:off x="11545294" y="14918138"/>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882DC4D-516E-49FF-922B-DC9948ECDE90}"/>
            </a:ext>
          </a:extLst>
        </xdr:cNvPr>
        <xdr:cNvSpPr/>
      </xdr:nvSpPr>
      <xdr:spPr>
        <a:xfrm>
          <a:off x="11545294" y="15124817"/>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35051E47-4A18-4BFC-A2D5-CF65E3EF7AAD}"/>
            </a:ext>
          </a:extLst>
        </xdr:cNvPr>
        <xdr:cNvSpPr/>
      </xdr:nvSpPr>
      <xdr:spPr>
        <a:xfrm>
          <a:off x="12483437" y="14918138"/>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2353FF51-301A-42FE-8E45-B40A9902514A}"/>
            </a:ext>
          </a:extLst>
        </xdr:cNvPr>
        <xdr:cNvSpPr/>
      </xdr:nvSpPr>
      <xdr:spPr>
        <a:xfrm>
          <a:off x="12483437" y="15124817"/>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FA7E23DF-1687-408B-BB7D-9375313BC4F1}"/>
            </a:ext>
          </a:extLst>
        </xdr:cNvPr>
        <xdr:cNvSpPr/>
      </xdr:nvSpPr>
      <xdr:spPr>
        <a:xfrm>
          <a:off x="13533010" y="14918138"/>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82F16DDC-3DA8-4E5C-BFE0-A291C82973C1}"/>
            </a:ext>
          </a:extLst>
        </xdr:cNvPr>
        <xdr:cNvSpPr/>
      </xdr:nvSpPr>
      <xdr:spPr>
        <a:xfrm>
          <a:off x="13533010" y="15124817"/>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7EBB99E3-4784-4C9E-A78D-1D9E2524D603}"/>
            </a:ext>
          </a:extLst>
        </xdr:cNvPr>
        <xdr:cNvSpPr/>
      </xdr:nvSpPr>
      <xdr:spPr>
        <a:xfrm>
          <a:off x="11433865" y="15411174"/>
          <a:ext cx="4312589"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29880105-81F5-43D6-99A8-DAC3B0D87CAB}"/>
            </a:ext>
          </a:extLst>
        </xdr:cNvPr>
        <xdr:cNvSpPr txBox="1"/>
      </xdr:nvSpPr>
      <xdr:spPr>
        <a:xfrm>
          <a:off x="11395765" y="152171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631A8A23-3C98-4655-9500-53B50D0E0E91}"/>
            </a:ext>
          </a:extLst>
        </xdr:cNvPr>
        <xdr:cNvCxnSpPr/>
      </xdr:nvCxnSpPr>
      <xdr:spPr>
        <a:xfrm>
          <a:off x="11433865" y="1766288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C934A830-9593-4496-BDDA-46C63367F782}"/>
            </a:ext>
          </a:extLst>
        </xdr:cNvPr>
        <xdr:cNvCxnSpPr/>
      </xdr:nvCxnSpPr>
      <xdr:spPr>
        <a:xfrm>
          <a:off x="11433865" y="1729082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704E9D0D-19CB-4820-A7BC-88EFD0C56C59}"/>
            </a:ext>
          </a:extLst>
        </xdr:cNvPr>
        <xdr:cNvSpPr txBox="1"/>
      </xdr:nvSpPr>
      <xdr:spPr>
        <a:xfrm>
          <a:off x="11200651" y="1715307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1645D749-E708-4F2A-B7F9-9C0BC56A1A14}"/>
            </a:ext>
          </a:extLst>
        </xdr:cNvPr>
        <xdr:cNvCxnSpPr/>
      </xdr:nvCxnSpPr>
      <xdr:spPr>
        <a:xfrm>
          <a:off x="11433865" y="169187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9D774474-3BD7-44BB-8280-71C602B94EF5}"/>
            </a:ext>
          </a:extLst>
        </xdr:cNvPr>
        <xdr:cNvSpPr txBox="1"/>
      </xdr:nvSpPr>
      <xdr:spPr>
        <a:xfrm>
          <a:off x="10949280" y="167810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7170DC62-6271-4AAA-B6F8-704B622554BA}"/>
            </a:ext>
          </a:extLst>
        </xdr:cNvPr>
        <xdr:cNvCxnSpPr/>
      </xdr:nvCxnSpPr>
      <xdr:spPr>
        <a:xfrm>
          <a:off x="11433865" y="1655119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A47C5ED4-EF5F-4218-AEF0-B1857C46B515}"/>
            </a:ext>
          </a:extLst>
        </xdr:cNvPr>
        <xdr:cNvSpPr txBox="1"/>
      </xdr:nvSpPr>
      <xdr:spPr>
        <a:xfrm>
          <a:off x="10949280" y="164134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1261E7C1-F55C-409A-8312-B27417C36248}"/>
            </a:ext>
          </a:extLst>
        </xdr:cNvPr>
        <xdr:cNvCxnSpPr/>
      </xdr:nvCxnSpPr>
      <xdr:spPr>
        <a:xfrm>
          <a:off x="11433865" y="1617913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7E6769A5-8A7A-43D1-BCE9-7DBF3962F6D3}"/>
            </a:ext>
          </a:extLst>
        </xdr:cNvPr>
        <xdr:cNvSpPr txBox="1"/>
      </xdr:nvSpPr>
      <xdr:spPr>
        <a:xfrm>
          <a:off x="10949280" y="16041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33B6B878-931F-4661-AF13-ED8745153A24}"/>
            </a:ext>
          </a:extLst>
        </xdr:cNvPr>
        <xdr:cNvCxnSpPr/>
      </xdr:nvCxnSpPr>
      <xdr:spPr>
        <a:xfrm>
          <a:off x="11433865" y="1579913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5AC85B5F-CB07-4ECF-B5B0-248E24F41E2F}"/>
            </a:ext>
          </a:extLst>
        </xdr:cNvPr>
        <xdr:cNvSpPr txBox="1"/>
      </xdr:nvSpPr>
      <xdr:spPr>
        <a:xfrm>
          <a:off x="10885160" y="156534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94CE7826-5E1D-44C9-9C3A-BC7B480591A9}"/>
            </a:ext>
          </a:extLst>
        </xdr:cNvPr>
        <xdr:cNvCxnSpPr/>
      </xdr:nvCxnSpPr>
      <xdr:spPr>
        <a:xfrm>
          <a:off x="11433865" y="154111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D9761D0C-1E2C-4438-838F-6F9E02111212}"/>
            </a:ext>
          </a:extLst>
        </xdr:cNvPr>
        <xdr:cNvSpPr txBox="1"/>
      </xdr:nvSpPr>
      <xdr:spPr>
        <a:xfrm>
          <a:off x="10885160" y="152654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8B233B84-A125-48F4-9E74-595211ED3894}"/>
            </a:ext>
          </a:extLst>
        </xdr:cNvPr>
        <xdr:cNvSpPr/>
      </xdr:nvSpPr>
      <xdr:spPr>
        <a:xfrm>
          <a:off x="11433865" y="15411174"/>
          <a:ext cx="4312589"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A7E019D8-5AE6-4488-9010-59BFFC461C79}"/>
            </a:ext>
          </a:extLst>
        </xdr:cNvPr>
        <xdr:cNvCxnSpPr/>
      </xdr:nvCxnSpPr>
      <xdr:spPr>
        <a:xfrm flipV="1">
          <a:off x="14994034" y="15838679"/>
          <a:ext cx="1269" cy="124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E19794B4-6288-4F3A-B633-9B8EF36F0FBE}"/>
            </a:ext>
          </a:extLst>
        </xdr:cNvPr>
        <xdr:cNvSpPr txBox="1"/>
      </xdr:nvSpPr>
      <xdr:spPr>
        <a:xfrm>
          <a:off x="15046739" y="1708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5CCA2AEA-E62D-4535-8F04-AD187D09D2C4}"/>
            </a:ext>
          </a:extLst>
        </xdr:cNvPr>
        <xdr:cNvCxnSpPr/>
      </xdr:nvCxnSpPr>
      <xdr:spPr>
        <a:xfrm>
          <a:off x="14907039" y="1708464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6248CA-B0EF-4E06-B3E7-86B08A0B1662}"/>
            </a:ext>
          </a:extLst>
        </xdr:cNvPr>
        <xdr:cNvSpPr txBox="1"/>
      </xdr:nvSpPr>
      <xdr:spPr>
        <a:xfrm>
          <a:off x="15046739" y="1561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F30DF164-6A87-4FE5-9C07-559DB43CED41}"/>
            </a:ext>
          </a:extLst>
        </xdr:cNvPr>
        <xdr:cNvCxnSpPr/>
      </xdr:nvCxnSpPr>
      <xdr:spPr>
        <a:xfrm>
          <a:off x="14907039" y="1583867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16942</xdr:rowOff>
    </xdr:from>
    <xdr:to>
      <xdr:col>85</xdr:col>
      <xdr:colOff>127000</xdr:colOff>
      <xdr:row>95</xdr:row>
      <xdr:rowOff>24067</xdr:rowOff>
    </xdr:to>
    <xdr:cxnSp macro="">
      <xdr:nvCxnSpPr>
        <xdr:cNvPr id="700" name="直線コネクタ 699">
          <a:extLst>
            <a:ext uri="{FF2B5EF4-FFF2-40B4-BE49-F238E27FC236}">
              <a16:creationId xmlns:a16="http://schemas.microsoft.com/office/drawing/2014/main" id="{AE19CAF3-794B-4592-80D1-1A80BA70C01D}"/>
            </a:ext>
          </a:extLst>
        </xdr:cNvPr>
        <xdr:cNvCxnSpPr/>
      </xdr:nvCxnSpPr>
      <xdr:spPr>
        <a:xfrm flipV="1">
          <a:off x="14220024" y="16595412"/>
          <a:ext cx="775915"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222A6F4C-A39D-457D-94C1-DC425B681240}"/>
            </a:ext>
          </a:extLst>
        </xdr:cNvPr>
        <xdr:cNvSpPr txBox="1"/>
      </xdr:nvSpPr>
      <xdr:spPr>
        <a:xfrm>
          <a:off x="15046739" y="16390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E19F3232-A4CE-42B0-869B-1054E2E5A643}"/>
            </a:ext>
          </a:extLst>
        </xdr:cNvPr>
        <xdr:cNvSpPr/>
      </xdr:nvSpPr>
      <xdr:spPr>
        <a:xfrm>
          <a:off x="14945139" y="16534505"/>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24067</xdr:rowOff>
    </xdr:from>
    <xdr:to>
      <xdr:col>81</xdr:col>
      <xdr:colOff>50800</xdr:colOff>
      <xdr:row>95</xdr:row>
      <xdr:rowOff>54356</xdr:rowOff>
    </xdr:to>
    <xdr:cxnSp macro="">
      <xdr:nvCxnSpPr>
        <xdr:cNvPr id="703" name="直線コネクタ 702">
          <a:extLst>
            <a:ext uri="{FF2B5EF4-FFF2-40B4-BE49-F238E27FC236}">
              <a16:creationId xmlns:a16="http://schemas.microsoft.com/office/drawing/2014/main" id="{BCD170A6-2088-414B-923B-9D2FCF16D64D}"/>
            </a:ext>
          </a:extLst>
        </xdr:cNvPr>
        <xdr:cNvCxnSpPr/>
      </xdr:nvCxnSpPr>
      <xdr:spPr>
        <a:xfrm flipV="1">
          <a:off x="13408881" y="16602537"/>
          <a:ext cx="811143"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17F328F6-38FD-4A47-837E-6889E6A6E860}"/>
            </a:ext>
          </a:extLst>
        </xdr:cNvPr>
        <xdr:cNvSpPr/>
      </xdr:nvSpPr>
      <xdr:spPr>
        <a:xfrm>
          <a:off x="14169224" y="16548792"/>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A67E2C20-1961-4121-A994-D0E859D0A8F2}"/>
            </a:ext>
          </a:extLst>
        </xdr:cNvPr>
        <xdr:cNvSpPr txBox="1"/>
      </xdr:nvSpPr>
      <xdr:spPr>
        <a:xfrm>
          <a:off x="13983978" y="1632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54356</xdr:rowOff>
    </xdr:from>
    <xdr:to>
      <xdr:col>76</xdr:col>
      <xdr:colOff>114300</xdr:colOff>
      <xdr:row>95</xdr:row>
      <xdr:rowOff>69686</xdr:rowOff>
    </xdr:to>
    <xdr:cxnSp macro="">
      <xdr:nvCxnSpPr>
        <xdr:cNvPr id="706" name="直線コネクタ 705">
          <a:extLst>
            <a:ext uri="{FF2B5EF4-FFF2-40B4-BE49-F238E27FC236}">
              <a16:creationId xmlns:a16="http://schemas.microsoft.com/office/drawing/2014/main" id="{2082F43D-8189-408E-927E-2F04228ED058}"/>
            </a:ext>
          </a:extLst>
        </xdr:cNvPr>
        <xdr:cNvCxnSpPr/>
      </xdr:nvCxnSpPr>
      <xdr:spPr>
        <a:xfrm flipV="1">
          <a:off x="12597737" y="16632826"/>
          <a:ext cx="811144" cy="1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D2DA6346-CADB-4BF4-98FE-178AAACC36C3}"/>
            </a:ext>
          </a:extLst>
        </xdr:cNvPr>
        <xdr:cNvSpPr/>
      </xdr:nvSpPr>
      <xdr:spPr>
        <a:xfrm>
          <a:off x="13358081" y="16554621"/>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D85FEE36-111C-4944-9F57-C5197E7A44FE}"/>
            </a:ext>
          </a:extLst>
        </xdr:cNvPr>
        <xdr:cNvSpPr txBox="1"/>
      </xdr:nvSpPr>
      <xdr:spPr>
        <a:xfrm>
          <a:off x="13157263" y="1633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66917</xdr:rowOff>
    </xdr:from>
    <xdr:to>
      <xdr:col>71</xdr:col>
      <xdr:colOff>177800</xdr:colOff>
      <xdr:row>95</xdr:row>
      <xdr:rowOff>69686</xdr:rowOff>
    </xdr:to>
    <xdr:cxnSp macro="">
      <xdr:nvCxnSpPr>
        <xdr:cNvPr id="709" name="直線コネクタ 708">
          <a:extLst>
            <a:ext uri="{FF2B5EF4-FFF2-40B4-BE49-F238E27FC236}">
              <a16:creationId xmlns:a16="http://schemas.microsoft.com/office/drawing/2014/main" id="{23AF996C-CC84-49BC-B868-F0AFD1F9F3B7}"/>
            </a:ext>
          </a:extLst>
        </xdr:cNvPr>
        <xdr:cNvCxnSpPr/>
      </xdr:nvCxnSpPr>
      <xdr:spPr>
        <a:xfrm>
          <a:off x="11771023" y="16645387"/>
          <a:ext cx="826714"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9545079B-5AA2-4E81-B4DF-D5071F9A84E3}"/>
            </a:ext>
          </a:extLst>
        </xdr:cNvPr>
        <xdr:cNvSpPr/>
      </xdr:nvSpPr>
      <xdr:spPr>
        <a:xfrm>
          <a:off x="12546937" y="16565619"/>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508FD2F2-13AF-49E8-8E0E-1FF65BB4E88D}"/>
            </a:ext>
          </a:extLst>
        </xdr:cNvPr>
        <xdr:cNvSpPr txBox="1"/>
      </xdr:nvSpPr>
      <xdr:spPr>
        <a:xfrm>
          <a:off x="12346120" y="163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3FE29DC3-5266-481A-85D3-E6F40B6D9C41}"/>
            </a:ext>
          </a:extLst>
        </xdr:cNvPr>
        <xdr:cNvSpPr/>
      </xdr:nvSpPr>
      <xdr:spPr>
        <a:xfrm>
          <a:off x="11720223" y="1660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FE4F5E5D-DE0D-4E4B-9FEE-1A4F202A1BAF}"/>
            </a:ext>
          </a:extLst>
        </xdr:cNvPr>
        <xdr:cNvSpPr txBox="1"/>
      </xdr:nvSpPr>
      <xdr:spPr>
        <a:xfrm>
          <a:off x="11534976" y="166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23A948E8-FC20-44FE-AD22-99306D7BA295}"/>
            </a:ext>
          </a:extLst>
        </xdr:cNvPr>
        <xdr:cNvSpPr txBox="1"/>
      </xdr:nvSpPr>
      <xdr:spPr>
        <a:xfrm>
          <a:off x="14821010"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866F323E-EE17-47FC-87C7-550415FD47ED}"/>
            </a:ext>
          </a:extLst>
        </xdr:cNvPr>
        <xdr:cNvSpPr txBox="1"/>
      </xdr:nvSpPr>
      <xdr:spPr>
        <a:xfrm>
          <a:off x="14045096"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5C91E104-A1FB-47E4-8876-6805700C2CA7}"/>
            </a:ext>
          </a:extLst>
        </xdr:cNvPr>
        <xdr:cNvSpPr txBox="1"/>
      </xdr:nvSpPr>
      <xdr:spPr>
        <a:xfrm>
          <a:off x="13233952"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B911E15B-F74D-48E1-B52B-5336BB3E4B02}"/>
            </a:ext>
          </a:extLst>
        </xdr:cNvPr>
        <xdr:cNvSpPr txBox="1"/>
      </xdr:nvSpPr>
      <xdr:spPr>
        <a:xfrm>
          <a:off x="12422809"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B0E5CAA3-D4E4-40A6-90D2-740977154670}"/>
            </a:ext>
          </a:extLst>
        </xdr:cNvPr>
        <xdr:cNvSpPr txBox="1"/>
      </xdr:nvSpPr>
      <xdr:spPr>
        <a:xfrm>
          <a:off x="11596094" y="176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137592</xdr:rowOff>
    </xdr:from>
    <xdr:to>
      <xdr:col>85</xdr:col>
      <xdr:colOff>177800</xdr:colOff>
      <xdr:row>95</xdr:row>
      <xdr:rowOff>67742</xdr:rowOff>
    </xdr:to>
    <xdr:sp macro="" textlink="">
      <xdr:nvSpPr>
        <xdr:cNvPr id="719" name="楕円 718">
          <a:extLst>
            <a:ext uri="{FF2B5EF4-FFF2-40B4-BE49-F238E27FC236}">
              <a16:creationId xmlns:a16="http://schemas.microsoft.com/office/drawing/2014/main" id="{5341A66D-D554-491F-8365-02E1C45FB689}"/>
            </a:ext>
          </a:extLst>
        </xdr:cNvPr>
        <xdr:cNvSpPr/>
      </xdr:nvSpPr>
      <xdr:spPr>
        <a:xfrm>
          <a:off x="14945139" y="16549084"/>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116019</xdr:rowOff>
    </xdr:from>
    <xdr:ext cx="534377" cy="259045"/>
    <xdr:sp macro="" textlink="">
      <xdr:nvSpPr>
        <xdr:cNvPr id="720" name="公債費該当値テキスト">
          <a:extLst>
            <a:ext uri="{FF2B5EF4-FFF2-40B4-BE49-F238E27FC236}">
              <a16:creationId xmlns:a16="http://schemas.microsoft.com/office/drawing/2014/main" id="{C38C052B-D10B-4038-BB3B-79A8F2FD7D64}"/>
            </a:ext>
          </a:extLst>
        </xdr:cNvPr>
        <xdr:cNvSpPr txBox="1"/>
      </xdr:nvSpPr>
      <xdr:spPr>
        <a:xfrm>
          <a:off x="15046739" y="1652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144717</xdr:rowOff>
    </xdr:from>
    <xdr:to>
      <xdr:col>81</xdr:col>
      <xdr:colOff>101600</xdr:colOff>
      <xdr:row>95</xdr:row>
      <xdr:rowOff>74867</xdr:rowOff>
    </xdr:to>
    <xdr:sp macro="" textlink="">
      <xdr:nvSpPr>
        <xdr:cNvPr id="721" name="楕円 720">
          <a:extLst>
            <a:ext uri="{FF2B5EF4-FFF2-40B4-BE49-F238E27FC236}">
              <a16:creationId xmlns:a16="http://schemas.microsoft.com/office/drawing/2014/main" id="{82A42BD0-3BC0-4018-8B4D-541C66F5E380}"/>
            </a:ext>
          </a:extLst>
        </xdr:cNvPr>
        <xdr:cNvSpPr/>
      </xdr:nvSpPr>
      <xdr:spPr>
        <a:xfrm>
          <a:off x="14169224" y="16556209"/>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65994</xdr:rowOff>
    </xdr:from>
    <xdr:ext cx="534377" cy="259045"/>
    <xdr:sp macro="" textlink="">
      <xdr:nvSpPr>
        <xdr:cNvPr id="722" name="テキスト ボックス 721">
          <a:extLst>
            <a:ext uri="{FF2B5EF4-FFF2-40B4-BE49-F238E27FC236}">
              <a16:creationId xmlns:a16="http://schemas.microsoft.com/office/drawing/2014/main" id="{66F1D8ED-F47D-4F58-887C-D1F052ACDC13}"/>
            </a:ext>
          </a:extLst>
        </xdr:cNvPr>
        <xdr:cNvSpPr txBox="1"/>
      </xdr:nvSpPr>
      <xdr:spPr>
        <a:xfrm>
          <a:off x="13983978" y="1664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3556</xdr:rowOff>
    </xdr:from>
    <xdr:to>
      <xdr:col>76</xdr:col>
      <xdr:colOff>165100</xdr:colOff>
      <xdr:row>95</xdr:row>
      <xdr:rowOff>105156</xdr:rowOff>
    </xdr:to>
    <xdr:sp macro="" textlink="">
      <xdr:nvSpPr>
        <xdr:cNvPr id="723" name="楕円 722">
          <a:extLst>
            <a:ext uri="{FF2B5EF4-FFF2-40B4-BE49-F238E27FC236}">
              <a16:creationId xmlns:a16="http://schemas.microsoft.com/office/drawing/2014/main" id="{582FE62F-1854-40B8-B963-1FDFE1B10BAA}"/>
            </a:ext>
          </a:extLst>
        </xdr:cNvPr>
        <xdr:cNvSpPr/>
      </xdr:nvSpPr>
      <xdr:spPr>
        <a:xfrm>
          <a:off x="13358081" y="165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96283</xdr:rowOff>
    </xdr:from>
    <xdr:ext cx="534377" cy="259045"/>
    <xdr:sp macro="" textlink="">
      <xdr:nvSpPr>
        <xdr:cNvPr id="724" name="テキスト ボックス 723">
          <a:extLst>
            <a:ext uri="{FF2B5EF4-FFF2-40B4-BE49-F238E27FC236}">
              <a16:creationId xmlns:a16="http://schemas.microsoft.com/office/drawing/2014/main" id="{0820105A-B415-4D5D-81FA-41F11E2AEEFC}"/>
            </a:ext>
          </a:extLst>
        </xdr:cNvPr>
        <xdr:cNvSpPr txBox="1"/>
      </xdr:nvSpPr>
      <xdr:spPr>
        <a:xfrm>
          <a:off x="13157263" y="1667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18886</xdr:rowOff>
    </xdr:from>
    <xdr:to>
      <xdr:col>72</xdr:col>
      <xdr:colOff>38100</xdr:colOff>
      <xdr:row>95</xdr:row>
      <xdr:rowOff>120486</xdr:rowOff>
    </xdr:to>
    <xdr:sp macro="" textlink="">
      <xdr:nvSpPr>
        <xdr:cNvPr id="725" name="楕円 724">
          <a:extLst>
            <a:ext uri="{FF2B5EF4-FFF2-40B4-BE49-F238E27FC236}">
              <a16:creationId xmlns:a16="http://schemas.microsoft.com/office/drawing/2014/main" id="{7EFC259E-DE32-412B-A704-A8937AF6D7F7}"/>
            </a:ext>
          </a:extLst>
        </xdr:cNvPr>
        <xdr:cNvSpPr/>
      </xdr:nvSpPr>
      <xdr:spPr>
        <a:xfrm>
          <a:off x="12546937" y="16597356"/>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111613</xdr:rowOff>
    </xdr:from>
    <xdr:ext cx="534377" cy="259045"/>
    <xdr:sp macro="" textlink="">
      <xdr:nvSpPr>
        <xdr:cNvPr id="726" name="テキスト ボックス 725">
          <a:extLst>
            <a:ext uri="{FF2B5EF4-FFF2-40B4-BE49-F238E27FC236}">
              <a16:creationId xmlns:a16="http://schemas.microsoft.com/office/drawing/2014/main" id="{F9E81ACB-CBC7-4D34-A19A-3EC874C355A6}"/>
            </a:ext>
          </a:extLst>
        </xdr:cNvPr>
        <xdr:cNvSpPr txBox="1"/>
      </xdr:nvSpPr>
      <xdr:spPr>
        <a:xfrm>
          <a:off x="12346120" y="1669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16117</xdr:rowOff>
    </xdr:from>
    <xdr:to>
      <xdr:col>67</xdr:col>
      <xdr:colOff>101600</xdr:colOff>
      <xdr:row>95</xdr:row>
      <xdr:rowOff>117717</xdr:rowOff>
    </xdr:to>
    <xdr:sp macro="" textlink="">
      <xdr:nvSpPr>
        <xdr:cNvPr id="727" name="楕円 726">
          <a:extLst>
            <a:ext uri="{FF2B5EF4-FFF2-40B4-BE49-F238E27FC236}">
              <a16:creationId xmlns:a16="http://schemas.microsoft.com/office/drawing/2014/main" id="{DD98B642-4200-494A-A1EC-551BBA4B2268}"/>
            </a:ext>
          </a:extLst>
        </xdr:cNvPr>
        <xdr:cNvSpPr/>
      </xdr:nvSpPr>
      <xdr:spPr>
        <a:xfrm>
          <a:off x="11720223" y="165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134244</xdr:rowOff>
    </xdr:from>
    <xdr:ext cx="534377" cy="259045"/>
    <xdr:sp macro="" textlink="">
      <xdr:nvSpPr>
        <xdr:cNvPr id="728" name="テキスト ボックス 727">
          <a:extLst>
            <a:ext uri="{FF2B5EF4-FFF2-40B4-BE49-F238E27FC236}">
              <a16:creationId xmlns:a16="http://schemas.microsoft.com/office/drawing/2014/main" id="{A355052E-39D2-4695-949A-FDB8015D7206}"/>
            </a:ext>
          </a:extLst>
        </xdr:cNvPr>
        <xdr:cNvSpPr txBox="1"/>
      </xdr:nvSpPr>
      <xdr:spPr>
        <a:xfrm>
          <a:off x="11534976" y="163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6BA949EC-E712-44E6-9C05-67690152A8E0}"/>
            </a:ext>
          </a:extLst>
        </xdr:cNvPr>
        <xdr:cNvSpPr/>
      </xdr:nvSpPr>
      <xdr:spPr>
        <a:xfrm>
          <a:off x="16793155" y="4072559"/>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C48BC01B-B230-4B09-95C7-7DF06B1C3976}"/>
            </a:ext>
          </a:extLst>
        </xdr:cNvPr>
        <xdr:cNvSpPr/>
      </xdr:nvSpPr>
      <xdr:spPr>
        <a:xfrm>
          <a:off x="16920155" y="442241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CD54CD69-6B62-486F-B650-81535A75D512}"/>
            </a:ext>
          </a:extLst>
        </xdr:cNvPr>
        <xdr:cNvSpPr/>
      </xdr:nvSpPr>
      <xdr:spPr>
        <a:xfrm>
          <a:off x="16920155" y="462909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C21FD243-89CA-4DDE-920B-2D736B1AC80D}"/>
            </a:ext>
          </a:extLst>
        </xdr:cNvPr>
        <xdr:cNvSpPr/>
      </xdr:nvSpPr>
      <xdr:spPr>
        <a:xfrm>
          <a:off x="17842727"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C69ACE37-ED9A-4124-B899-2C8C676EE704}"/>
            </a:ext>
          </a:extLst>
        </xdr:cNvPr>
        <xdr:cNvSpPr/>
      </xdr:nvSpPr>
      <xdr:spPr>
        <a:xfrm>
          <a:off x="17842727"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C96B34-7799-47A8-ACB6-51B0B962959E}"/>
            </a:ext>
          </a:extLst>
        </xdr:cNvPr>
        <xdr:cNvSpPr/>
      </xdr:nvSpPr>
      <xdr:spPr>
        <a:xfrm>
          <a:off x="18892299" y="442241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9366FF86-DAE3-4F53-9A8D-9FB9F35D513B}"/>
            </a:ext>
          </a:extLst>
        </xdr:cNvPr>
        <xdr:cNvSpPr/>
      </xdr:nvSpPr>
      <xdr:spPr>
        <a:xfrm>
          <a:off x="18892299" y="462909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C6CCBFAC-4CE3-4854-872B-FFA603B9D62D}"/>
            </a:ext>
          </a:extLst>
        </xdr:cNvPr>
        <xdr:cNvSpPr/>
      </xdr:nvSpPr>
      <xdr:spPr>
        <a:xfrm>
          <a:off x="16793155" y="4915452"/>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26A6BAB1-92CA-49F7-94E5-C421F68BA47A}"/>
            </a:ext>
          </a:extLst>
        </xdr:cNvPr>
        <xdr:cNvSpPr txBox="1"/>
      </xdr:nvSpPr>
      <xdr:spPr>
        <a:xfrm>
          <a:off x="16770626" y="472147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1DBBDF8E-AA22-47EA-9ED9-0F59100FD615}"/>
            </a:ext>
          </a:extLst>
        </xdr:cNvPr>
        <xdr:cNvCxnSpPr/>
      </xdr:nvCxnSpPr>
      <xdr:spPr>
        <a:xfrm>
          <a:off x="16793155" y="724667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ABFD784A-95AC-4791-B2D2-3C1E143A3A5B}"/>
            </a:ext>
          </a:extLst>
        </xdr:cNvPr>
        <xdr:cNvCxnSpPr/>
      </xdr:nvCxnSpPr>
      <xdr:spPr>
        <a:xfrm>
          <a:off x="16793155" y="685871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56195D00-9A60-4EF5-A321-FA2FC25771B8}"/>
            </a:ext>
          </a:extLst>
        </xdr:cNvPr>
        <xdr:cNvSpPr txBox="1"/>
      </xdr:nvSpPr>
      <xdr:spPr>
        <a:xfrm>
          <a:off x="16575511" y="6713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17681852-15B6-498D-B623-2774471CFC5D}"/>
            </a:ext>
          </a:extLst>
        </xdr:cNvPr>
        <xdr:cNvCxnSpPr/>
      </xdr:nvCxnSpPr>
      <xdr:spPr>
        <a:xfrm>
          <a:off x="16793155" y="6470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3E913ABC-E006-41F1-9015-A52C5058B222}"/>
            </a:ext>
          </a:extLst>
        </xdr:cNvPr>
        <xdr:cNvSpPr txBox="1"/>
      </xdr:nvSpPr>
      <xdr:spPr>
        <a:xfrm>
          <a:off x="16372690" y="6325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C467ABB8-CDDF-4A1A-AA6E-50105EE8FA25}"/>
            </a:ext>
          </a:extLst>
        </xdr:cNvPr>
        <xdr:cNvCxnSpPr/>
      </xdr:nvCxnSpPr>
      <xdr:spPr>
        <a:xfrm>
          <a:off x="16793155" y="607932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DBA9C5B3-11BE-461C-9DE5-071C3653A5DA}"/>
            </a:ext>
          </a:extLst>
        </xdr:cNvPr>
        <xdr:cNvSpPr txBox="1"/>
      </xdr:nvSpPr>
      <xdr:spPr>
        <a:xfrm>
          <a:off x="16372690" y="59336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7725D793-2716-4294-8109-A116082E16A7}"/>
            </a:ext>
          </a:extLst>
        </xdr:cNvPr>
        <xdr:cNvCxnSpPr/>
      </xdr:nvCxnSpPr>
      <xdr:spPr>
        <a:xfrm>
          <a:off x="16793155" y="569136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8C2B6A82-117E-4A74-B32C-41C9E986145C}"/>
            </a:ext>
          </a:extLst>
        </xdr:cNvPr>
        <xdr:cNvSpPr txBox="1"/>
      </xdr:nvSpPr>
      <xdr:spPr>
        <a:xfrm>
          <a:off x="16372690" y="55456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B78C1718-0956-402F-8D03-0F6B27BE7BAF}"/>
            </a:ext>
          </a:extLst>
        </xdr:cNvPr>
        <xdr:cNvCxnSpPr/>
      </xdr:nvCxnSpPr>
      <xdr:spPr>
        <a:xfrm>
          <a:off x="16793155" y="530341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B9DB6486-735D-49BF-BA42-186E2B99CA4E}"/>
            </a:ext>
          </a:extLst>
        </xdr:cNvPr>
        <xdr:cNvSpPr txBox="1"/>
      </xdr:nvSpPr>
      <xdr:spPr>
        <a:xfrm>
          <a:off x="16308570" y="515770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54010051-F60E-4E5C-AC01-7DA348B4673E}"/>
            </a:ext>
          </a:extLst>
        </xdr:cNvPr>
        <xdr:cNvCxnSpPr/>
      </xdr:nvCxnSpPr>
      <xdr:spPr>
        <a:xfrm>
          <a:off x="16793155" y="491545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C414F7F-213C-438A-9281-2D1C7292202F}"/>
            </a:ext>
          </a:extLst>
        </xdr:cNvPr>
        <xdr:cNvSpPr txBox="1"/>
      </xdr:nvSpPr>
      <xdr:spPr>
        <a:xfrm>
          <a:off x="16308570" y="476975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CD0B6EE2-7771-4134-BD54-6D87A4AE1840}"/>
            </a:ext>
          </a:extLst>
        </xdr:cNvPr>
        <xdr:cNvSpPr/>
      </xdr:nvSpPr>
      <xdr:spPr>
        <a:xfrm>
          <a:off x="16793155" y="4915452"/>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729FBFC4-6320-423E-8DD2-191B8B677F1F}"/>
            </a:ext>
          </a:extLst>
        </xdr:cNvPr>
        <xdr:cNvCxnSpPr/>
      </xdr:nvCxnSpPr>
      <xdr:spPr>
        <a:xfrm flipV="1">
          <a:off x="20353324" y="5480751"/>
          <a:ext cx="1269" cy="1377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444F4501-912B-43DB-8BA2-33A1C2ECEE5B}"/>
            </a:ext>
          </a:extLst>
        </xdr:cNvPr>
        <xdr:cNvSpPr txBox="1"/>
      </xdr:nvSpPr>
      <xdr:spPr>
        <a:xfrm>
          <a:off x="20406029" y="68850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6BD63562-8B9C-4AD9-A06D-14ED208C9454}"/>
            </a:ext>
          </a:extLst>
        </xdr:cNvPr>
        <xdr:cNvCxnSpPr/>
      </xdr:nvCxnSpPr>
      <xdr:spPr>
        <a:xfrm>
          <a:off x="20281900" y="685871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28581F4F-5832-4C2B-AE80-E528B8F182E8}"/>
            </a:ext>
          </a:extLst>
        </xdr:cNvPr>
        <xdr:cNvSpPr txBox="1"/>
      </xdr:nvSpPr>
      <xdr:spPr>
        <a:xfrm>
          <a:off x="20406029" y="525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9AF249F0-94F1-4ABC-9100-E065682D99C3}"/>
            </a:ext>
          </a:extLst>
        </xdr:cNvPr>
        <xdr:cNvCxnSpPr/>
      </xdr:nvCxnSpPr>
      <xdr:spPr>
        <a:xfrm>
          <a:off x="20281900" y="548075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F12DC8C7-B33C-4FBE-A2AA-15D7E4069EA8}"/>
            </a:ext>
          </a:extLst>
        </xdr:cNvPr>
        <xdr:cNvCxnSpPr/>
      </xdr:nvCxnSpPr>
      <xdr:spPr>
        <a:xfrm>
          <a:off x="19594885" y="6858718"/>
          <a:ext cx="7603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60424C21-9978-4561-9B0D-3F9A70BD109F}"/>
            </a:ext>
          </a:extLst>
        </xdr:cNvPr>
        <xdr:cNvSpPr txBox="1"/>
      </xdr:nvSpPr>
      <xdr:spPr>
        <a:xfrm>
          <a:off x="20406029" y="6624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11AF5AB4-3548-4D4E-95F9-94A2E5BF17F6}"/>
            </a:ext>
          </a:extLst>
        </xdr:cNvPr>
        <xdr:cNvSpPr/>
      </xdr:nvSpPr>
      <xdr:spPr>
        <a:xfrm>
          <a:off x="20304429" y="677611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7B2D3705-28E6-4C39-B1CD-FB93A1681783}"/>
            </a:ext>
          </a:extLst>
        </xdr:cNvPr>
        <xdr:cNvCxnSpPr/>
      </xdr:nvCxnSpPr>
      <xdr:spPr>
        <a:xfrm>
          <a:off x="18768170" y="6858718"/>
          <a:ext cx="8267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3B8048D2-D2DA-49F7-BDE9-77D0EFE58D9E}"/>
            </a:ext>
          </a:extLst>
        </xdr:cNvPr>
        <xdr:cNvSpPr/>
      </xdr:nvSpPr>
      <xdr:spPr>
        <a:xfrm>
          <a:off x="19544085" y="679300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AF9AAC0E-64C9-4AE2-93C8-F4F2A8AE7071}"/>
            </a:ext>
          </a:extLst>
        </xdr:cNvPr>
        <xdr:cNvSpPr txBox="1"/>
      </xdr:nvSpPr>
      <xdr:spPr>
        <a:xfrm>
          <a:off x="19437918" y="6564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BAB2420E-8150-499D-B47D-551836B0866C}"/>
            </a:ext>
          </a:extLst>
        </xdr:cNvPr>
        <xdr:cNvCxnSpPr/>
      </xdr:nvCxnSpPr>
      <xdr:spPr>
        <a:xfrm>
          <a:off x="17957027" y="6858718"/>
          <a:ext cx="81114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6562CFAA-E578-41AE-9EAD-ECDC861ECF52}"/>
            </a:ext>
          </a:extLst>
        </xdr:cNvPr>
        <xdr:cNvSpPr/>
      </xdr:nvSpPr>
      <xdr:spPr>
        <a:xfrm>
          <a:off x="18717370" y="679885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E53C379E-B444-4361-90D9-C436B745B3BD}"/>
            </a:ext>
          </a:extLst>
        </xdr:cNvPr>
        <xdr:cNvSpPr txBox="1"/>
      </xdr:nvSpPr>
      <xdr:spPr>
        <a:xfrm>
          <a:off x="18626775" y="6570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40C24F82-741B-48C5-8685-76DD5D8702D8}"/>
            </a:ext>
          </a:extLst>
        </xdr:cNvPr>
        <xdr:cNvCxnSpPr/>
      </xdr:nvCxnSpPr>
      <xdr:spPr>
        <a:xfrm>
          <a:off x="17145883" y="6858718"/>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18B8FEE9-F51A-459B-B60F-68C77E350C02}"/>
            </a:ext>
          </a:extLst>
        </xdr:cNvPr>
        <xdr:cNvSpPr/>
      </xdr:nvSpPr>
      <xdr:spPr>
        <a:xfrm>
          <a:off x="17906227" y="678792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7A185020-FCC4-4AE8-8CDA-C1B1BB6E9E46}"/>
            </a:ext>
          </a:extLst>
        </xdr:cNvPr>
        <xdr:cNvSpPr txBox="1"/>
      </xdr:nvSpPr>
      <xdr:spPr>
        <a:xfrm>
          <a:off x="17783315" y="655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9E9B080-3DA2-4900-A61B-79BEA41F13C8}"/>
            </a:ext>
          </a:extLst>
        </xdr:cNvPr>
        <xdr:cNvSpPr/>
      </xdr:nvSpPr>
      <xdr:spPr>
        <a:xfrm>
          <a:off x="17095083" y="6800883"/>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B1457310-D3EE-4F15-89B6-99986DF18E92}"/>
            </a:ext>
          </a:extLst>
        </xdr:cNvPr>
        <xdr:cNvSpPr txBox="1"/>
      </xdr:nvSpPr>
      <xdr:spPr>
        <a:xfrm>
          <a:off x="16988916" y="65726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271DB058-2637-4331-BE5B-539743C32AB1}"/>
            </a:ext>
          </a:extLst>
        </xdr:cNvPr>
        <xdr:cNvSpPr txBox="1"/>
      </xdr:nvSpPr>
      <xdr:spPr>
        <a:xfrm>
          <a:off x="20180300"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C4CF51BD-9533-4449-9633-42CEFE8FC83E}"/>
            </a:ext>
          </a:extLst>
        </xdr:cNvPr>
        <xdr:cNvSpPr txBox="1"/>
      </xdr:nvSpPr>
      <xdr:spPr>
        <a:xfrm>
          <a:off x="19419957"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CF78F87A-7D82-41A3-A49C-DB8ECAB8533F}"/>
            </a:ext>
          </a:extLst>
        </xdr:cNvPr>
        <xdr:cNvSpPr txBox="1"/>
      </xdr:nvSpPr>
      <xdr:spPr>
        <a:xfrm>
          <a:off x="18593242"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654E1BCD-D524-43DA-A346-50B64788D4DE}"/>
            </a:ext>
          </a:extLst>
        </xdr:cNvPr>
        <xdr:cNvSpPr txBox="1"/>
      </xdr:nvSpPr>
      <xdr:spPr>
        <a:xfrm>
          <a:off x="17782098"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7387C3F2-F1B6-41DF-8194-0B7FE226AC43}"/>
            </a:ext>
          </a:extLst>
        </xdr:cNvPr>
        <xdr:cNvSpPr txBox="1"/>
      </xdr:nvSpPr>
      <xdr:spPr>
        <a:xfrm>
          <a:off x="16970955" y="724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5F382F38-B129-4F2B-AA55-A7745DA0844D}"/>
            </a:ext>
          </a:extLst>
        </xdr:cNvPr>
        <xdr:cNvSpPr/>
      </xdr:nvSpPr>
      <xdr:spPr>
        <a:xfrm>
          <a:off x="20304429" y="680443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E4B84E30-606C-42A8-90EB-915007C3679D}"/>
            </a:ext>
          </a:extLst>
        </xdr:cNvPr>
        <xdr:cNvSpPr txBox="1"/>
      </xdr:nvSpPr>
      <xdr:spPr>
        <a:xfrm>
          <a:off x="20406029" y="675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8892E697-C14A-43CA-82C9-6F0E34A735C2}"/>
            </a:ext>
          </a:extLst>
        </xdr:cNvPr>
        <xdr:cNvSpPr/>
      </xdr:nvSpPr>
      <xdr:spPr>
        <a:xfrm>
          <a:off x="19544085" y="6804439"/>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FA578287-40F3-4A26-96B1-D6615C09065A}"/>
            </a:ext>
          </a:extLst>
        </xdr:cNvPr>
        <xdr:cNvSpPr txBox="1"/>
      </xdr:nvSpPr>
      <xdr:spPr>
        <a:xfrm>
          <a:off x="19470235" y="690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811EBE5B-87C0-45C1-9DEC-6E936C37972B}"/>
            </a:ext>
          </a:extLst>
        </xdr:cNvPr>
        <xdr:cNvSpPr/>
      </xdr:nvSpPr>
      <xdr:spPr>
        <a:xfrm>
          <a:off x="18717370" y="680443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20B1C09E-AFB8-42FE-A132-BE44165D3510}"/>
            </a:ext>
          </a:extLst>
        </xdr:cNvPr>
        <xdr:cNvSpPr txBox="1"/>
      </xdr:nvSpPr>
      <xdr:spPr>
        <a:xfrm>
          <a:off x="18659092" y="690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7C018C3C-EFCA-4C49-BF91-75F289488D85}"/>
            </a:ext>
          </a:extLst>
        </xdr:cNvPr>
        <xdr:cNvSpPr/>
      </xdr:nvSpPr>
      <xdr:spPr>
        <a:xfrm>
          <a:off x="17906227" y="680443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9003DF0A-F5A0-4916-B72B-0F9D359A9C03}"/>
            </a:ext>
          </a:extLst>
        </xdr:cNvPr>
        <xdr:cNvSpPr txBox="1"/>
      </xdr:nvSpPr>
      <xdr:spPr>
        <a:xfrm>
          <a:off x="17839997" y="690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8C15F54A-36FE-4757-9AC9-4A20C2FEF750}"/>
            </a:ext>
          </a:extLst>
        </xdr:cNvPr>
        <xdr:cNvSpPr/>
      </xdr:nvSpPr>
      <xdr:spPr>
        <a:xfrm>
          <a:off x="17095083" y="6804439"/>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F81D3D15-3760-4770-8355-E2232404AA43}"/>
            </a:ext>
          </a:extLst>
        </xdr:cNvPr>
        <xdr:cNvSpPr txBox="1"/>
      </xdr:nvSpPr>
      <xdr:spPr>
        <a:xfrm>
          <a:off x="17021233" y="690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7B7115C8-AAAD-4E83-A254-ABF5D20CC562}"/>
            </a:ext>
          </a:extLst>
        </xdr:cNvPr>
        <xdr:cNvSpPr/>
      </xdr:nvSpPr>
      <xdr:spPr>
        <a:xfrm>
          <a:off x="16793155" y="7571133"/>
          <a:ext cx="4312588" cy="3244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E72CD063-DBEB-4F39-BD9A-A5537894020E}"/>
            </a:ext>
          </a:extLst>
        </xdr:cNvPr>
        <xdr:cNvSpPr/>
      </xdr:nvSpPr>
      <xdr:spPr>
        <a:xfrm>
          <a:off x="16920155" y="7920990"/>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C98686F1-2D6C-48EB-9E80-BCCADFFAFB9E}"/>
            </a:ext>
          </a:extLst>
        </xdr:cNvPr>
        <xdr:cNvSpPr/>
      </xdr:nvSpPr>
      <xdr:spPr>
        <a:xfrm>
          <a:off x="16920155" y="8127669"/>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53EAEA5C-8277-4AC9-A510-85EC51F21615}"/>
            </a:ext>
          </a:extLst>
        </xdr:cNvPr>
        <xdr:cNvSpPr/>
      </xdr:nvSpPr>
      <xdr:spPr>
        <a:xfrm>
          <a:off x="17842727"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88C91255-707C-40F2-97B4-988712A7466F}"/>
            </a:ext>
          </a:extLst>
        </xdr:cNvPr>
        <xdr:cNvSpPr/>
      </xdr:nvSpPr>
      <xdr:spPr>
        <a:xfrm>
          <a:off x="17842727"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77854484-63E2-4F96-8A7F-2CC6694EC272}"/>
            </a:ext>
          </a:extLst>
        </xdr:cNvPr>
        <xdr:cNvSpPr/>
      </xdr:nvSpPr>
      <xdr:spPr>
        <a:xfrm>
          <a:off x="18892299" y="7920990"/>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CA1C20FE-B611-48FA-8C39-6E78C2E596B2}"/>
            </a:ext>
          </a:extLst>
        </xdr:cNvPr>
        <xdr:cNvSpPr/>
      </xdr:nvSpPr>
      <xdr:spPr>
        <a:xfrm>
          <a:off x="18892299" y="8127669"/>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CBC72045-0FF7-47E4-A124-BED240FD29A1}"/>
            </a:ext>
          </a:extLst>
        </xdr:cNvPr>
        <xdr:cNvSpPr/>
      </xdr:nvSpPr>
      <xdr:spPr>
        <a:xfrm>
          <a:off x="16793155" y="8414026"/>
          <a:ext cx="43125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E7AC35A0-6313-46D7-8ADA-959666DE481E}"/>
            </a:ext>
          </a:extLst>
        </xdr:cNvPr>
        <xdr:cNvSpPr txBox="1"/>
      </xdr:nvSpPr>
      <xdr:spPr>
        <a:xfrm>
          <a:off x="16770626" y="82200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D572A4F2-346B-4B86-867D-81FD60BCB421}"/>
            </a:ext>
          </a:extLst>
        </xdr:cNvPr>
        <xdr:cNvCxnSpPr/>
      </xdr:nvCxnSpPr>
      <xdr:spPr>
        <a:xfrm>
          <a:off x="16793155" y="1074524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DA12F65B-1D31-4868-B66B-FA1AE862DA3A}"/>
            </a:ext>
          </a:extLst>
        </xdr:cNvPr>
        <xdr:cNvCxnSpPr/>
      </xdr:nvCxnSpPr>
      <xdr:spPr>
        <a:xfrm>
          <a:off x="16793155" y="957789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35627376-2ED2-4882-99C7-56A137BAD297}"/>
            </a:ext>
          </a:extLst>
        </xdr:cNvPr>
        <xdr:cNvSpPr txBox="1"/>
      </xdr:nvSpPr>
      <xdr:spPr>
        <a:xfrm>
          <a:off x="16575511" y="9432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737B6342-2DC8-446A-879D-16D3F0B5CCE1}"/>
            </a:ext>
          </a:extLst>
        </xdr:cNvPr>
        <xdr:cNvCxnSpPr/>
      </xdr:nvCxnSpPr>
      <xdr:spPr>
        <a:xfrm>
          <a:off x="16793155" y="841402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55648BE7-89BC-40EF-8CA5-29BC95E1635F}"/>
            </a:ext>
          </a:extLst>
        </xdr:cNvPr>
        <xdr:cNvSpPr txBox="1"/>
      </xdr:nvSpPr>
      <xdr:spPr>
        <a:xfrm>
          <a:off x="16575511" y="826832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880AED8E-FBAD-49D1-B9B6-7E691FBEE6AD}"/>
            </a:ext>
          </a:extLst>
        </xdr:cNvPr>
        <xdr:cNvSpPr/>
      </xdr:nvSpPr>
      <xdr:spPr>
        <a:xfrm>
          <a:off x="16793155" y="8414026"/>
          <a:ext cx="43125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7EB132C1-4ED9-4FA8-8154-12B2A0F27F07}"/>
            </a:ext>
          </a:extLst>
        </xdr:cNvPr>
        <xdr:cNvCxnSpPr/>
      </xdr:nvCxnSpPr>
      <xdr:spPr>
        <a:xfrm>
          <a:off x="20353324" y="957789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F5687E1C-B3C0-42A0-8A3D-08E802A71F8C}"/>
            </a:ext>
          </a:extLst>
        </xdr:cNvPr>
        <xdr:cNvSpPr txBox="1"/>
      </xdr:nvSpPr>
      <xdr:spPr>
        <a:xfrm>
          <a:off x="20406029" y="9623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66578356-A90C-43EB-900D-207CE44AAD64}"/>
            </a:ext>
          </a:extLst>
        </xdr:cNvPr>
        <xdr:cNvCxnSpPr/>
      </xdr:nvCxnSpPr>
      <xdr:spPr>
        <a:xfrm>
          <a:off x="20281900" y="957789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185F5E2F-D370-4871-9211-7DC8D0DB5827}"/>
            </a:ext>
          </a:extLst>
        </xdr:cNvPr>
        <xdr:cNvSpPr txBox="1"/>
      </xdr:nvSpPr>
      <xdr:spPr>
        <a:xfrm>
          <a:off x="20406029" y="9273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A0B6B8D1-B85E-4E83-92C5-B81E1DC00CF7}"/>
            </a:ext>
          </a:extLst>
        </xdr:cNvPr>
        <xdr:cNvCxnSpPr/>
      </xdr:nvCxnSpPr>
      <xdr:spPr>
        <a:xfrm>
          <a:off x="20281900" y="957789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2D678F3F-B08D-4744-BB47-1DF4C9581516}"/>
            </a:ext>
          </a:extLst>
        </xdr:cNvPr>
        <xdr:cNvCxnSpPr/>
      </xdr:nvCxnSpPr>
      <xdr:spPr>
        <a:xfrm>
          <a:off x="19594885" y="9577898"/>
          <a:ext cx="7603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EBCD772C-ED2E-45A2-8255-DCA664D7A7CF}"/>
            </a:ext>
          </a:extLst>
        </xdr:cNvPr>
        <xdr:cNvSpPr txBox="1"/>
      </xdr:nvSpPr>
      <xdr:spPr>
        <a:xfrm>
          <a:off x="20406029" y="95055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59042276-4F8C-47A9-8088-3D379E2CE7A4}"/>
            </a:ext>
          </a:extLst>
        </xdr:cNvPr>
        <xdr:cNvSpPr/>
      </xdr:nvSpPr>
      <xdr:spPr>
        <a:xfrm>
          <a:off x="20304429" y="95270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97556F45-AF6A-485B-9DA4-4361A49FD1E8}"/>
            </a:ext>
          </a:extLst>
        </xdr:cNvPr>
        <xdr:cNvCxnSpPr/>
      </xdr:nvCxnSpPr>
      <xdr:spPr>
        <a:xfrm>
          <a:off x="18768170" y="9577898"/>
          <a:ext cx="8267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116C286A-1A55-4D28-8705-4281965F017B}"/>
            </a:ext>
          </a:extLst>
        </xdr:cNvPr>
        <xdr:cNvSpPr/>
      </xdr:nvSpPr>
      <xdr:spPr>
        <a:xfrm>
          <a:off x="19544085" y="952709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4B73D5A1-21FB-4C7D-AD2B-D2FACF541FCF}"/>
            </a:ext>
          </a:extLst>
        </xdr:cNvPr>
        <xdr:cNvSpPr txBox="1"/>
      </xdr:nvSpPr>
      <xdr:spPr>
        <a:xfrm>
          <a:off x="19470235" y="9623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2D42C530-B144-41A1-9F5A-19EDA699A975}"/>
            </a:ext>
          </a:extLst>
        </xdr:cNvPr>
        <xdr:cNvCxnSpPr/>
      </xdr:nvCxnSpPr>
      <xdr:spPr>
        <a:xfrm>
          <a:off x="17957027" y="9577898"/>
          <a:ext cx="81114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907B1D45-74E0-4546-A08A-D04A3B20B07F}"/>
            </a:ext>
          </a:extLst>
        </xdr:cNvPr>
        <xdr:cNvSpPr/>
      </xdr:nvSpPr>
      <xdr:spPr>
        <a:xfrm>
          <a:off x="18717370" y="95270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98133092-8D5F-4F39-B9E4-F28F11514AEA}"/>
            </a:ext>
          </a:extLst>
        </xdr:cNvPr>
        <xdr:cNvSpPr txBox="1"/>
      </xdr:nvSpPr>
      <xdr:spPr>
        <a:xfrm>
          <a:off x="18659092" y="9623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B4A293A5-E8B0-4284-AC7B-4BF6AC0F3E10}"/>
            </a:ext>
          </a:extLst>
        </xdr:cNvPr>
        <xdr:cNvCxnSpPr/>
      </xdr:nvCxnSpPr>
      <xdr:spPr>
        <a:xfrm>
          <a:off x="17145883" y="9577898"/>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82A05D32-BC9E-43D3-A7B5-A8FDDF57E9B6}"/>
            </a:ext>
          </a:extLst>
        </xdr:cNvPr>
        <xdr:cNvSpPr/>
      </xdr:nvSpPr>
      <xdr:spPr>
        <a:xfrm>
          <a:off x="17906227" y="95270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BC26FE16-A946-49BF-B7C9-439C23AEDC1D}"/>
            </a:ext>
          </a:extLst>
        </xdr:cNvPr>
        <xdr:cNvSpPr txBox="1"/>
      </xdr:nvSpPr>
      <xdr:spPr>
        <a:xfrm>
          <a:off x="17839997" y="9623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F09E4023-EE04-4952-B9DE-BC2EEA9BC492}"/>
            </a:ext>
          </a:extLst>
        </xdr:cNvPr>
        <xdr:cNvSpPr/>
      </xdr:nvSpPr>
      <xdr:spPr>
        <a:xfrm>
          <a:off x="17095083" y="952709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BB0E724E-E33A-48C1-8586-C79C2881493B}"/>
            </a:ext>
          </a:extLst>
        </xdr:cNvPr>
        <xdr:cNvSpPr txBox="1"/>
      </xdr:nvSpPr>
      <xdr:spPr>
        <a:xfrm>
          <a:off x="17021233" y="9623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39F24FCB-6495-40D0-A985-D297B0BBB1B2}"/>
            </a:ext>
          </a:extLst>
        </xdr:cNvPr>
        <xdr:cNvSpPr txBox="1"/>
      </xdr:nvSpPr>
      <xdr:spPr>
        <a:xfrm>
          <a:off x="20180300"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1D490E28-7CE3-43E2-B98A-D7CF4C7DFECC}"/>
            </a:ext>
          </a:extLst>
        </xdr:cNvPr>
        <xdr:cNvSpPr txBox="1"/>
      </xdr:nvSpPr>
      <xdr:spPr>
        <a:xfrm>
          <a:off x="19419957"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E2657601-0D8D-40A4-9C71-2F414056A24A}"/>
            </a:ext>
          </a:extLst>
        </xdr:cNvPr>
        <xdr:cNvSpPr txBox="1"/>
      </xdr:nvSpPr>
      <xdr:spPr>
        <a:xfrm>
          <a:off x="18593242"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F3890B53-6B26-48AF-B6E1-7D46F129FBF2}"/>
            </a:ext>
          </a:extLst>
        </xdr:cNvPr>
        <xdr:cNvSpPr txBox="1"/>
      </xdr:nvSpPr>
      <xdr:spPr>
        <a:xfrm>
          <a:off x="17782098"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F1CBCF9E-6327-4C0A-8827-E584CD19B531}"/>
            </a:ext>
          </a:extLst>
        </xdr:cNvPr>
        <xdr:cNvSpPr txBox="1"/>
      </xdr:nvSpPr>
      <xdr:spPr>
        <a:xfrm>
          <a:off x="16970955" y="107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EA02F626-B5AD-47D4-8CD6-6CB6D22A8562}"/>
            </a:ext>
          </a:extLst>
        </xdr:cNvPr>
        <xdr:cNvSpPr/>
      </xdr:nvSpPr>
      <xdr:spPr>
        <a:xfrm>
          <a:off x="20304429" y="952709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F546657F-07F8-4A3F-A19A-AF277873259F}"/>
            </a:ext>
          </a:extLst>
        </xdr:cNvPr>
        <xdr:cNvSpPr txBox="1"/>
      </xdr:nvSpPr>
      <xdr:spPr>
        <a:xfrm>
          <a:off x="20406029" y="9387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320BCCC7-EE97-4D1D-BC3A-63852A0315B5}"/>
            </a:ext>
          </a:extLst>
        </xdr:cNvPr>
        <xdr:cNvSpPr/>
      </xdr:nvSpPr>
      <xdr:spPr>
        <a:xfrm>
          <a:off x="19544085" y="9527098"/>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76AA34-CF12-4FB5-9384-CF67D59B32E3}"/>
            </a:ext>
          </a:extLst>
        </xdr:cNvPr>
        <xdr:cNvSpPr txBox="1"/>
      </xdr:nvSpPr>
      <xdr:spPr>
        <a:xfrm>
          <a:off x="19470235" y="929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6F571F8E-9824-4910-8E4C-D31AC284EB8A}"/>
            </a:ext>
          </a:extLst>
        </xdr:cNvPr>
        <xdr:cNvSpPr/>
      </xdr:nvSpPr>
      <xdr:spPr>
        <a:xfrm>
          <a:off x="18717370" y="952709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46085B78-C881-4244-AE8D-92A2276AAB20}"/>
            </a:ext>
          </a:extLst>
        </xdr:cNvPr>
        <xdr:cNvSpPr txBox="1"/>
      </xdr:nvSpPr>
      <xdr:spPr>
        <a:xfrm>
          <a:off x="18659092" y="929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E66177E4-0C85-4899-AE68-C6CE204396F8}"/>
            </a:ext>
          </a:extLst>
        </xdr:cNvPr>
        <xdr:cNvSpPr/>
      </xdr:nvSpPr>
      <xdr:spPr>
        <a:xfrm>
          <a:off x="17906227" y="952709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D414D055-92D2-4C16-A903-E23A65223344}"/>
            </a:ext>
          </a:extLst>
        </xdr:cNvPr>
        <xdr:cNvSpPr txBox="1"/>
      </xdr:nvSpPr>
      <xdr:spPr>
        <a:xfrm>
          <a:off x="17839997" y="929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3E2F7782-061C-4E8F-BC3B-44ABC6160B4B}"/>
            </a:ext>
          </a:extLst>
        </xdr:cNvPr>
        <xdr:cNvSpPr/>
      </xdr:nvSpPr>
      <xdr:spPr>
        <a:xfrm>
          <a:off x="17095083" y="9527098"/>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886AA9E7-F206-4282-A626-603C3E9E74F4}"/>
            </a:ext>
          </a:extLst>
        </xdr:cNvPr>
        <xdr:cNvSpPr txBox="1"/>
      </xdr:nvSpPr>
      <xdr:spPr>
        <a:xfrm>
          <a:off x="17021233" y="929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7DF88C55-1068-4F0E-AF5A-CAAFE3C44E83}"/>
            </a:ext>
          </a:extLst>
        </xdr:cNvPr>
        <xdr:cNvSpPr/>
      </xdr:nvSpPr>
      <xdr:spPr>
        <a:xfrm>
          <a:off x="699715" y="18034939"/>
          <a:ext cx="20406028" cy="18558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F9A95061-6CC8-482F-B981-CE12E271B369}"/>
            </a:ext>
          </a:extLst>
        </xdr:cNvPr>
        <xdr:cNvSpPr/>
      </xdr:nvSpPr>
      <xdr:spPr>
        <a:xfrm>
          <a:off x="699715" y="18093966"/>
          <a:ext cx="3536674"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D332A3D8-307A-460C-AB97-B385481333C8}"/>
            </a:ext>
          </a:extLst>
        </xdr:cNvPr>
        <xdr:cNvSpPr txBox="1"/>
      </xdr:nvSpPr>
      <xdr:spPr>
        <a:xfrm>
          <a:off x="725115" y="18343493"/>
          <a:ext cx="20355228" cy="148374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教育費において、類似団体内平均値を大きく上回る状況であったが、芸術文化館の整備完了を受け大きく減少し、類似団体内平均値を下回った。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総務費においては、減債基金や公共施設等再編整備基金への積立金の減に伴い、類似団体内平均値を大きく下回った。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その他では、農林水産業費や商工費で類似団体内平均値を上回っており、類似団体と比べ経費が嵩む状況となっている。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C6E8368-DB72-4058-B3CC-6992D76F2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3A48F1CA-67BD-4096-A76D-E2E22F75D273}"/>
            </a:ext>
          </a:extLst>
        </xdr:cNvPr>
        <xdr:cNvSpPr>
          <a:spLocks noChangeArrowheads="1"/>
        </xdr:cNvSpPr>
      </xdr:nvSpPr>
      <xdr:spPr bwMode="auto">
        <a:xfrm>
          <a:off x="788422" y="9932587"/>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5E989A4C-BEA2-4CDE-BA25-0027A8E6B31E}"/>
            </a:ext>
          </a:extLst>
        </xdr:cNvPr>
        <xdr:cNvSpPr>
          <a:spLocks noChangeArrowheads="1"/>
        </xdr:cNvSpPr>
      </xdr:nvSpPr>
      <xdr:spPr bwMode="auto">
        <a:xfrm>
          <a:off x="788422" y="10673632"/>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FE607C1A-E4CC-46C6-929E-25EA4EDC8360}"/>
            </a:ext>
          </a:extLst>
        </xdr:cNvPr>
        <xdr:cNvSpPr>
          <a:spLocks noChangeShapeType="1"/>
        </xdr:cNvSpPr>
      </xdr:nvSpPr>
      <xdr:spPr bwMode="auto">
        <a:xfrm>
          <a:off x="788422" y="11662327"/>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E032643D-4223-4124-92A6-61E8CF81F6F8}"/>
            </a:ext>
          </a:extLst>
        </xdr:cNvPr>
        <xdr:cNvSpPr>
          <a:spLocks noChangeArrowheads="1"/>
        </xdr:cNvSpPr>
      </xdr:nvSpPr>
      <xdr:spPr bwMode="auto">
        <a:xfrm>
          <a:off x="1036072" y="11567077"/>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E6DF642-F0DF-4BB7-9499-53D539BA671B}"/>
            </a:ext>
          </a:extLst>
        </xdr:cNvPr>
        <xdr:cNvSpPr>
          <a:spLocks noChangeArrowheads="1"/>
        </xdr:cNvSpPr>
      </xdr:nvSpPr>
      <xdr:spPr bwMode="auto">
        <a:xfrm>
          <a:off x="10358396" y="9471577"/>
          <a:ext cx="5647911"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F613D4B-8E3E-47B4-A835-50D24947F9C1}"/>
            </a:ext>
          </a:extLst>
        </xdr:cNvPr>
        <xdr:cNvSpPr>
          <a:spLocks noChangeArrowheads="1"/>
        </xdr:cNvSpPr>
      </xdr:nvSpPr>
      <xdr:spPr bwMode="auto">
        <a:xfrm>
          <a:off x="10358396" y="9471577"/>
          <a:ext cx="830497"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8AB1AE57-D6A9-4208-B399-A207E0206113}"/>
            </a:ext>
          </a:extLst>
        </xdr:cNvPr>
        <xdr:cNvSpPr>
          <a:spLocks noChangeArrowheads="1"/>
        </xdr:cNvSpPr>
      </xdr:nvSpPr>
      <xdr:spPr bwMode="auto">
        <a:xfrm>
          <a:off x="123825" y="123825"/>
          <a:ext cx="8965924" cy="6297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EAF531E1-D815-4C5A-9274-E248F7918A8F}"/>
            </a:ext>
          </a:extLst>
        </xdr:cNvPr>
        <xdr:cNvSpPr>
          <a:spLocks noChangeShapeType="1"/>
        </xdr:cNvSpPr>
      </xdr:nvSpPr>
      <xdr:spPr bwMode="auto">
        <a:xfrm>
          <a:off x="588397" y="9462052"/>
          <a:ext cx="4198288"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AE2B8C4-01E5-4050-B07D-4F60B557573E}"/>
            </a:ext>
          </a:extLst>
        </xdr:cNvPr>
        <xdr:cNvSpPr>
          <a:spLocks noChangeArrowheads="1"/>
        </xdr:cNvSpPr>
      </xdr:nvSpPr>
      <xdr:spPr bwMode="auto">
        <a:xfrm>
          <a:off x="9613624" y="282934"/>
          <a:ext cx="2403944" cy="413468"/>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52947135-7E3C-4A54-932C-1716B130ACEC}"/>
            </a:ext>
          </a:extLst>
        </xdr:cNvPr>
        <xdr:cNvSpPr>
          <a:spLocks noChangeArrowheads="1"/>
        </xdr:cNvSpPr>
      </xdr:nvSpPr>
      <xdr:spPr bwMode="auto">
        <a:xfrm>
          <a:off x="12352765" y="282934"/>
          <a:ext cx="3615442" cy="413468"/>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富山県氷見市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6A0BEB7-D7AA-41A3-943A-4BB10E3C9F3C}"/>
            </a:ext>
          </a:extLst>
        </xdr:cNvPr>
        <xdr:cNvSpPr txBox="1">
          <a:spLocks noChangeArrowheads="1"/>
        </xdr:cNvSpPr>
      </xdr:nvSpPr>
      <xdr:spPr bwMode="auto">
        <a:xfrm>
          <a:off x="466725" y="826936"/>
          <a:ext cx="2954241" cy="480142"/>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30B6C5D-1D37-4DA0-A12C-57CF5BD05550}"/>
            </a:ext>
          </a:extLst>
        </xdr:cNvPr>
        <xdr:cNvSpPr txBox="1"/>
      </xdr:nvSpPr>
      <xdr:spPr>
        <a:xfrm>
          <a:off x="10520322" y="9804952"/>
          <a:ext cx="5305010"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標準財政規模に対する財政調整基金残高の割合は近年増加傾向にあったが、令和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年度は、能登半島地震の発生に伴う震災対策費が必要となり、</a:t>
          </a:r>
          <a:r>
            <a:rPr kumimoji="1" lang="en-US" altLang="ja-JP" sz="1400">
              <a:latin typeface="ＭＳ ゴシック" pitchFamily="49" charset="-128"/>
              <a:ea typeface="ＭＳ ゴシック" pitchFamily="49" charset="-128"/>
            </a:rPr>
            <a:t>558</a:t>
          </a:r>
          <a:r>
            <a:rPr kumimoji="1" lang="ja-JP" altLang="en-US" sz="1400">
              <a:latin typeface="ＭＳ ゴシック" pitchFamily="49" charset="-128"/>
              <a:ea typeface="ＭＳ ゴシック" pitchFamily="49" charset="-128"/>
            </a:rPr>
            <a:t>百万円を取り崩したことから、前年度比</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ポントの減となった。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実質収支額の割合は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％前後を維持していたものの、能登半島地震に伴う財政調整基金の取り崩しに伴い、前年度比</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ポイントの減となり、実質単年度収支もマイナスとなった。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DEC7CA85-FA45-421F-8A63-700F474779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FD3F794-78A3-45FD-AC5D-5C4CD197A5FA}"/>
            </a:ext>
          </a:extLst>
        </xdr:cNvPr>
        <xdr:cNvSpPr>
          <a:spLocks noChangeArrowheads="1"/>
        </xdr:cNvSpPr>
      </xdr:nvSpPr>
      <xdr:spPr bwMode="auto">
        <a:xfrm>
          <a:off x="10700054" y="6806317"/>
          <a:ext cx="5957680" cy="5422789"/>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2D6E6C7-7257-4409-8BE6-9DF9E9BFB782}"/>
            </a:ext>
          </a:extLst>
        </xdr:cNvPr>
        <xdr:cNvSpPr txBox="1">
          <a:spLocks noChangeArrowheads="1"/>
        </xdr:cNvSpPr>
      </xdr:nvSpPr>
      <xdr:spPr bwMode="auto">
        <a:xfrm>
          <a:off x="10766729" y="6834892"/>
          <a:ext cx="1454426" cy="4834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774C5B0-AC48-4D9E-B28C-7D4A3845FBBC}"/>
            </a:ext>
          </a:extLst>
        </xdr:cNvPr>
        <xdr:cNvCxnSpPr/>
      </xdr:nvCxnSpPr>
      <xdr:spPr>
        <a:xfrm>
          <a:off x="477078" y="6806317"/>
          <a:ext cx="4398676" cy="4929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F5B197A3-C9E8-4E45-92E1-93EBD4A67D49}"/>
            </a:ext>
          </a:extLst>
        </xdr:cNvPr>
        <xdr:cNvSpPr>
          <a:spLocks noChangeArrowheads="1"/>
        </xdr:cNvSpPr>
      </xdr:nvSpPr>
      <xdr:spPr bwMode="auto">
        <a:xfrm>
          <a:off x="142875" y="142875"/>
          <a:ext cx="9740928" cy="6297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CA5A96F5-6C2B-44C0-9691-42A6B657F4BB}"/>
            </a:ext>
          </a:extLst>
        </xdr:cNvPr>
        <xdr:cNvSpPr>
          <a:spLocks noChangeArrowheads="1"/>
        </xdr:cNvSpPr>
      </xdr:nvSpPr>
      <xdr:spPr bwMode="auto">
        <a:xfrm>
          <a:off x="10226703" y="235309"/>
          <a:ext cx="2324928" cy="451568"/>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E077F63B-93AD-494A-9D25-254A1275DCC9}"/>
            </a:ext>
          </a:extLst>
        </xdr:cNvPr>
        <xdr:cNvSpPr>
          <a:spLocks noChangeArrowheads="1"/>
        </xdr:cNvSpPr>
      </xdr:nvSpPr>
      <xdr:spPr bwMode="auto">
        <a:xfrm>
          <a:off x="13037406" y="235309"/>
          <a:ext cx="3601278" cy="451568"/>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富山県氷見市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DA949A73-2C23-4B1C-A57B-B2B4B3794FB7}"/>
            </a:ext>
          </a:extLst>
        </xdr:cNvPr>
        <xdr:cNvSpPr txBox="1">
          <a:spLocks noChangeArrowheads="1"/>
        </xdr:cNvSpPr>
      </xdr:nvSpPr>
      <xdr:spPr bwMode="auto">
        <a:xfrm>
          <a:off x="477078" y="648777"/>
          <a:ext cx="4110825" cy="378184"/>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D05B581-FFB3-478C-A07C-9C11693F35F0}"/>
            </a:ext>
          </a:extLst>
        </xdr:cNvPr>
        <xdr:cNvSpPr txBox="1"/>
      </xdr:nvSpPr>
      <xdr:spPr>
        <a:xfrm>
          <a:off x="10833404" y="7158742"/>
          <a:ext cx="5690981" cy="485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全会計の実質収支は黒字となっており、連結実質赤字比率はない状況にあり、令和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年度は一般会計で前年度</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ポイント減となったことなどから全体の黒字額が減少した。中でも大きなウエイトを占めている水道事業会計では、今後人口減少等に伴う給水人口の減少などの影響を踏まえて、経営の健全性を確保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BBFD125B-76AC-402A-86AB-F096F28462AC}"/>
            </a:ext>
          </a:extLst>
        </xdr:cNvPr>
        <xdr:cNvCxnSpPr/>
      </xdr:nvCxnSpPr>
      <xdr:spPr>
        <a:xfrm>
          <a:off x="477078" y="6806317"/>
          <a:ext cx="4398676" cy="4929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13846B0-8EC4-4AC3-8DF7-78BA658B4F59}"/>
            </a:ext>
          </a:extLst>
        </xdr:cNvPr>
        <xdr:cNvSpPr/>
      </xdr:nvSpPr>
      <xdr:spPr bwMode="auto">
        <a:xfrm>
          <a:off x="607253" y="7388197"/>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F979A18-6518-4087-93EB-571D2B8C2F09}"/>
            </a:ext>
          </a:extLst>
        </xdr:cNvPr>
        <xdr:cNvSpPr/>
      </xdr:nvSpPr>
      <xdr:spPr bwMode="auto">
        <a:xfrm>
          <a:off x="607253" y="7881178"/>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8078601-B1D9-4908-AA2C-B6E1D16E3633}"/>
            </a:ext>
          </a:extLst>
        </xdr:cNvPr>
        <xdr:cNvSpPr/>
      </xdr:nvSpPr>
      <xdr:spPr bwMode="auto">
        <a:xfrm>
          <a:off x="607253" y="8374159"/>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03EF045-15C0-46D2-9CDB-4E6A0CB96EDB}"/>
            </a:ext>
          </a:extLst>
        </xdr:cNvPr>
        <xdr:cNvSpPr/>
      </xdr:nvSpPr>
      <xdr:spPr bwMode="auto">
        <a:xfrm>
          <a:off x="607253" y="886714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749A678-4F86-41F7-B668-99A9AD3FCF11}"/>
            </a:ext>
          </a:extLst>
        </xdr:cNvPr>
        <xdr:cNvSpPr/>
      </xdr:nvSpPr>
      <xdr:spPr bwMode="auto">
        <a:xfrm>
          <a:off x="607253" y="9360121"/>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3489C13-B290-4D02-AF36-1E268A940312}"/>
            </a:ext>
          </a:extLst>
        </xdr:cNvPr>
        <xdr:cNvSpPr/>
      </xdr:nvSpPr>
      <xdr:spPr bwMode="auto">
        <a:xfrm>
          <a:off x="607253" y="9853102"/>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E86C4B39-D157-42BF-B0FF-F3BF35742612}"/>
            </a:ext>
          </a:extLst>
        </xdr:cNvPr>
        <xdr:cNvSpPr/>
      </xdr:nvSpPr>
      <xdr:spPr bwMode="auto">
        <a:xfrm>
          <a:off x="607253" y="10346083"/>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FB9247D5-2033-46F5-9495-5B58FAB777A4}"/>
            </a:ext>
          </a:extLst>
        </xdr:cNvPr>
        <xdr:cNvSpPr/>
      </xdr:nvSpPr>
      <xdr:spPr bwMode="auto">
        <a:xfrm>
          <a:off x="607253" y="10839063"/>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F992D207-710A-46A3-A4A8-4B96EBCCB6F2}"/>
            </a:ext>
          </a:extLst>
        </xdr:cNvPr>
        <xdr:cNvSpPr/>
      </xdr:nvSpPr>
      <xdr:spPr bwMode="auto">
        <a:xfrm>
          <a:off x="607253" y="11332044"/>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56557C5F-AE78-4C53-9B7D-406D6AF6B789}"/>
            </a:ext>
          </a:extLst>
        </xdr:cNvPr>
        <xdr:cNvSpPr/>
      </xdr:nvSpPr>
      <xdr:spPr bwMode="auto">
        <a:xfrm>
          <a:off x="607253" y="1182502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9733;&#24066;&#30010;&#26449;&#25903;&#25588;&#35506;&#31227;&#34892;&#12487;&#12540;&#12479;\&#36001;&#25919;&#20418;\03%20%20&#27770;&#31639;&#32113;&#35336;&#65288;&#22320;&#26041;&#36001;&#25919;&#29366;&#27841;&#35519;&#26619;&#65289;\01&#26222;&#36890;&#20250;&#35336;\&#9733;R05&#27770;&#31639;&#32113;&#35336;&#65288;R06&#65289;\250228_&#20196;&#21644;5&#24180;&#36001;&#25919;&#29366;&#27841;&#36039;&#26009;&#38598;&#12398;&#20316;&#25104;&#20844;&#34920;&#12395;&#12388;&#12356;&#12390;\04&#30476;HP&#25522;&#36617;&#29992;\04himi.xlsx" TargetMode="External"/><Relationship Id="rId1" Type="http://schemas.openxmlformats.org/officeDocument/2006/relationships/externalLinkPath" Target="/&#9733;&#24066;&#30010;&#26449;&#25903;&#25588;&#35506;&#31227;&#34892;&#12487;&#12540;&#12479;/&#36001;&#25919;&#20418;/03%20%20&#27770;&#31639;&#32113;&#35336;&#65288;&#22320;&#26041;&#36001;&#25919;&#29366;&#27841;&#35519;&#26619;&#65289;/01&#26222;&#36890;&#20250;&#35336;/&#9733;R05&#27770;&#31639;&#32113;&#35336;&#65288;R06&#65289;/250228_&#20196;&#21644;5&#24180;&#36001;&#25919;&#29366;&#27841;&#36039;&#26009;&#38598;&#12398;&#20316;&#25104;&#20844;&#34920;&#12395;&#12388;&#12356;&#12390;/04&#30476;HP&#25522;&#36617;&#29992;/04him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91211</v>
          </cell>
          <cell r="F3">
            <v>74581</v>
          </cell>
        </row>
        <row r="5">
          <cell r="A5" t="str">
            <v xml:space="preserve"> R02</v>
          </cell>
          <cell r="D5">
            <v>102173</v>
          </cell>
          <cell r="F5">
            <v>76347</v>
          </cell>
        </row>
        <row r="7">
          <cell r="A7" t="str">
            <v xml:space="preserve"> R03</v>
          </cell>
          <cell r="D7">
            <v>101625</v>
          </cell>
          <cell r="F7">
            <v>69604</v>
          </cell>
        </row>
        <row r="9">
          <cell r="A9" t="str">
            <v xml:space="preserve"> R04</v>
          </cell>
          <cell r="D9">
            <v>103656</v>
          </cell>
          <cell r="F9">
            <v>68410</v>
          </cell>
        </row>
        <row r="11">
          <cell r="A11" t="str">
            <v xml:space="preserve"> R05</v>
          </cell>
          <cell r="D11">
            <v>68464</v>
          </cell>
          <cell r="F11">
            <v>73019</v>
          </cell>
        </row>
        <row r="18">
          <cell r="B18" t="str">
            <v>R01</v>
          </cell>
          <cell r="C18" t="str">
            <v>R02</v>
          </cell>
          <cell r="D18" t="str">
            <v>R03</v>
          </cell>
          <cell r="E18" t="str">
            <v>R04</v>
          </cell>
          <cell r="F18" t="str">
            <v>R05</v>
          </cell>
        </row>
        <row r="19">
          <cell r="A19" t="str">
            <v>実質収支額</v>
          </cell>
          <cell r="B19">
            <v>6.52</v>
          </cell>
          <cell r="C19">
            <v>7.95</v>
          </cell>
          <cell r="D19">
            <v>4.74</v>
          </cell>
          <cell r="E19">
            <v>7.95</v>
          </cell>
          <cell r="F19">
            <v>5.69</v>
          </cell>
        </row>
        <row r="20">
          <cell r="A20" t="str">
            <v>財政調整基金残高</v>
          </cell>
          <cell r="B20">
            <v>24.51</v>
          </cell>
          <cell r="C20">
            <v>24.18</v>
          </cell>
          <cell r="D20">
            <v>26.68</v>
          </cell>
          <cell r="E20">
            <v>27.66</v>
          </cell>
          <cell r="F20">
            <v>25.65</v>
          </cell>
        </row>
        <row r="21">
          <cell r="A21" t="str">
            <v>実質単年度収支</v>
          </cell>
          <cell r="B21">
            <v>1.56</v>
          </cell>
          <cell r="C21">
            <v>1.73</v>
          </cell>
          <cell r="D21">
            <v>0.52</v>
          </cell>
          <cell r="E21">
            <v>3.07</v>
          </cell>
          <cell r="F21">
            <v>-4.1500000000000004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0.09</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育英資金特別会計</v>
          </cell>
          <cell r="B29" t="e">
            <v>#N/A</v>
          </cell>
          <cell r="C29">
            <v>0</v>
          </cell>
          <cell r="D29" t="e">
            <v>#N/A</v>
          </cell>
          <cell r="E29">
            <v>0</v>
          </cell>
          <cell r="F29" t="e">
            <v>#N/A</v>
          </cell>
          <cell r="G29">
            <v>0</v>
          </cell>
          <cell r="H29" t="e">
            <v>#N/A</v>
          </cell>
          <cell r="I29">
            <v>0</v>
          </cell>
          <cell r="J29" t="e">
            <v>#N/A</v>
          </cell>
          <cell r="K29">
            <v>0</v>
          </cell>
        </row>
        <row r="30">
          <cell r="A30" t="str">
            <v>後期高齢者医療事業特別会計</v>
          </cell>
          <cell r="B30" t="e">
            <v>#N/A</v>
          </cell>
          <cell r="C30">
            <v>0</v>
          </cell>
          <cell r="D30" t="e">
            <v>#N/A</v>
          </cell>
          <cell r="E30">
            <v>0</v>
          </cell>
          <cell r="F30" t="e">
            <v>#N/A</v>
          </cell>
          <cell r="G30">
            <v>0.01</v>
          </cell>
          <cell r="H30" t="e">
            <v>#N/A</v>
          </cell>
          <cell r="I30">
            <v>0</v>
          </cell>
          <cell r="J30" t="e">
            <v>#N/A</v>
          </cell>
          <cell r="K30">
            <v>0.02</v>
          </cell>
        </row>
        <row r="31">
          <cell r="A31" t="str">
            <v>氷見市病院事業会計</v>
          </cell>
          <cell r="B31" t="e">
            <v>#N/A</v>
          </cell>
          <cell r="C31">
            <v>0.1</v>
          </cell>
          <cell r="D31" t="e">
            <v>#N/A</v>
          </cell>
          <cell r="E31">
            <v>7.0000000000000007E-2</v>
          </cell>
          <cell r="F31" t="e">
            <v>#N/A</v>
          </cell>
          <cell r="G31">
            <v>7.0000000000000007E-2</v>
          </cell>
          <cell r="H31" t="e">
            <v>#N/A</v>
          </cell>
          <cell r="I31">
            <v>0.16</v>
          </cell>
          <cell r="J31" t="e">
            <v>#N/A</v>
          </cell>
          <cell r="K31">
            <v>0.09</v>
          </cell>
        </row>
        <row r="32">
          <cell r="A32" t="str">
            <v>国民健康保険特別会計</v>
          </cell>
          <cell r="B32" t="e">
            <v>#N/A</v>
          </cell>
          <cell r="C32">
            <v>0.35</v>
          </cell>
          <cell r="D32" t="e">
            <v>#N/A</v>
          </cell>
          <cell r="E32">
            <v>0.48</v>
          </cell>
          <cell r="F32" t="e">
            <v>#N/A</v>
          </cell>
          <cell r="G32">
            <v>0.45</v>
          </cell>
          <cell r="H32" t="e">
            <v>#N/A</v>
          </cell>
          <cell r="I32">
            <v>0.01</v>
          </cell>
          <cell r="J32" t="e">
            <v>#N/A</v>
          </cell>
          <cell r="K32">
            <v>0.39</v>
          </cell>
        </row>
        <row r="33">
          <cell r="A33" t="str">
            <v>介護保険特別会計（保険事業勘定）</v>
          </cell>
          <cell r="B33" t="e">
            <v>#N/A</v>
          </cell>
          <cell r="C33">
            <v>0.38</v>
          </cell>
          <cell r="D33" t="e">
            <v>#N/A</v>
          </cell>
          <cell r="E33">
            <v>0.64</v>
          </cell>
          <cell r="F33" t="e">
            <v>#N/A</v>
          </cell>
          <cell r="G33">
            <v>0.69</v>
          </cell>
          <cell r="H33" t="e">
            <v>#N/A</v>
          </cell>
          <cell r="I33">
            <v>1.28</v>
          </cell>
          <cell r="J33" t="e">
            <v>#N/A</v>
          </cell>
          <cell r="K33">
            <v>1.77</v>
          </cell>
        </row>
        <row r="34">
          <cell r="A34" t="str">
            <v>氷見市下水道事業会計</v>
          </cell>
          <cell r="B34" t="e">
            <v>#VALUE!</v>
          </cell>
          <cell r="C34" t="e">
            <v>#VALUE!</v>
          </cell>
          <cell r="D34" t="e">
            <v>#N/A</v>
          </cell>
          <cell r="E34">
            <v>0.93</v>
          </cell>
          <cell r="F34" t="e">
            <v>#N/A</v>
          </cell>
          <cell r="G34">
            <v>1.02</v>
          </cell>
          <cell r="H34" t="e">
            <v>#N/A</v>
          </cell>
          <cell r="I34">
            <v>1.59</v>
          </cell>
          <cell r="J34" t="e">
            <v>#N/A</v>
          </cell>
          <cell r="K34">
            <v>2.08</v>
          </cell>
        </row>
        <row r="35">
          <cell r="A35" t="str">
            <v>一般会計</v>
          </cell>
          <cell r="B35" t="e">
            <v>#N/A</v>
          </cell>
          <cell r="C35">
            <v>6.51</v>
          </cell>
          <cell r="D35" t="e">
            <v>#N/A</v>
          </cell>
          <cell r="E35">
            <v>7.94</v>
          </cell>
          <cell r="F35" t="e">
            <v>#N/A</v>
          </cell>
          <cell r="G35">
            <v>4.7300000000000004</v>
          </cell>
          <cell r="H35" t="e">
            <v>#N/A</v>
          </cell>
          <cell r="I35">
            <v>7.94</v>
          </cell>
          <cell r="J35" t="e">
            <v>#N/A</v>
          </cell>
          <cell r="K35">
            <v>5.69</v>
          </cell>
        </row>
        <row r="36">
          <cell r="A36" t="str">
            <v>氷見市水道事業会計</v>
          </cell>
          <cell r="B36" t="e">
            <v>#N/A</v>
          </cell>
          <cell r="C36">
            <v>11.78</v>
          </cell>
          <cell r="D36" t="e">
            <v>#N/A</v>
          </cell>
          <cell r="E36">
            <v>11.23</v>
          </cell>
          <cell r="F36" t="e">
            <v>#N/A</v>
          </cell>
          <cell r="G36">
            <v>10.74</v>
          </cell>
          <cell r="H36" t="e">
            <v>#N/A</v>
          </cell>
          <cell r="I36">
            <v>9.34</v>
          </cell>
          <cell r="J36" t="e">
            <v>#N/A</v>
          </cell>
          <cell r="K36">
            <v>9.2100000000000009</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2181</v>
          </cell>
          <cell r="G42">
            <v>1985</v>
          </cell>
          <cell r="J42">
            <v>1988</v>
          </cell>
          <cell r="M42">
            <v>1937</v>
          </cell>
          <cell r="P42">
            <v>1839</v>
          </cell>
        </row>
        <row r="43">
          <cell r="A43" t="str">
            <v>一時借入金の利子</v>
          </cell>
          <cell r="B43" t="str">
            <v>-</v>
          </cell>
          <cell r="E43" t="str">
            <v>-</v>
          </cell>
          <cell r="H43" t="str">
            <v>-</v>
          </cell>
          <cell r="K43" t="str">
            <v>-</v>
          </cell>
          <cell r="N43" t="str">
            <v>-</v>
          </cell>
        </row>
        <row r="44">
          <cell r="A44" t="str">
            <v>債務負担行為に基づく支出額</v>
          </cell>
          <cell r="B44">
            <v>16</v>
          </cell>
          <cell r="E44">
            <v>17</v>
          </cell>
          <cell r="H44">
            <v>15</v>
          </cell>
          <cell r="K44">
            <v>13</v>
          </cell>
          <cell r="N44">
            <v>0</v>
          </cell>
        </row>
        <row r="45">
          <cell r="A45" t="str">
            <v>組合等が起こした地方債の元利償還金に対する負担金等</v>
          </cell>
          <cell r="B45">
            <v>47</v>
          </cell>
          <cell r="E45">
            <v>46</v>
          </cell>
          <cell r="H45">
            <v>46</v>
          </cell>
          <cell r="K45">
            <v>48</v>
          </cell>
          <cell r="N45">
            <v>44</v>
          </cell>
        </row>
        <row r="46">
          <cell r="A46" t="str">
            <v>公営企業債の元利償還金に対する繰入金</v>
          </cell>
          <cell r="B46">
            <v>950</v>
          </cell>
          <cell r="E46">
            <v>751</v>
          </cell>
          <cell r="H46">
            <v>733</v>
          </cell>
          <cell r="K46">
            <v>715</v>
          </cell>
          <cell r="N46">
            <v>710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2408</v>
          </cell>
          <cell r="E49">
            <v>2370</v>
          </cell>
          <cell r="H49">
            <v>2373</v>
          </cell>
          <cell r="K49">
            <v>2451</v>
          </cell>
          <cell r="N49">
            <v>2389</v>
          </cell>
        </row>
        <row r="50">
          <cell r="A50" t="str">
            <v>実質公債費比率の分子</v>
          </cell>
          <cell r="B50" t="e">
            <v>#N/A</v>
          </cell>
          <cell r="C50">
            <v>1240</v>
          </cell>
          <cell r="D50" t="e">
            <v>#N/A</v>
          </cell>
          <cell r="E50" t="e">
            <v>#N/A</v>
          </cell>
          <cell r="F50">
            <v>1199</v>
          </cell>
          <cell r="G50" t="e">
            <v>#N/A</v>
          </cell>
          <cell r="H50" t="e">
            <v>#N/A</v>
          </cell>
          <cell r="I50">
            <v>1179</v>
          </cell>
          <cell r="J50" t="e">
            <v>#N/A</v>
          </cell>
          <cell r="K50" t="e">
            <v>#N/A</v>
          </cell>
          <cell r="L50">
            <v>1290</v>
          </cell>
          <cell r="M50" t="e">
            <v>#N/A</v>
          </cell>
          <cell r="N50" t="e">
            <v>#N/A</v>
          </cell>
          <cell r="O50">
            <v>1304</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20935</v>
          </cell>
          <cell r="G56">
            <v>20649</v>
          </cell>
          <cell r="J56">
            <v>21345</v>
          </cell>
          <cell r="M56">
            <v>21936</v>
          </cell>
          <cell r="P56">
            <v>22518</v>
          </cell>
        </row>
        <row r="57">
          <cell r="A57" t="str">
            <v>充当可能特定歳入</v>
          </cell>
          <cell r="D57">
            <v>262</v>
          </cell>
          <cell r="G57">
            <v>243</v>
          </cell>
          <cell r="J57">
            <v>213</v>
          </cell>
          <cell r="M57">
            <v>192</v>
          </cell>
          <cell r="P57">
            <v>182</v>
          </cell>
        </row>
        <row r="58">
          <cell r="A58" t="str">
            <v>充当可能基金</v>
          </cell>
          <cell r="D58">
            <v>7765</v>
          </cell>
          <cell r="G58">
            <v>7811</v>
          </cell>
          <cell r="J58">
            <v>9374</v>
          </cell>
          <cell r="M58">
            <v>9791</v>
          </cell>
          <cell r="P58">
            <v>10266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4002</v>
          </cell>
          <cell r="E62">
            <v>3748</v>
          </cell>
          <cell r="H62">
            <v>3522</v>
          </cell>
          <cell r="K62">
            <v>3314</v>
          </cell>
          <cell r="N62">
            <v>3180</v>
          </cell>
        </row>
        <row r="63">
          <cell r="A63" t="str">
            <v>組合等負担等見込額</v>
          </cell>
          <cell r="B63">
            <v>341</v>
          </cell>
          <cell r="E63">
            <v>296</v>
          </cell>
          <cell r="H63">
            <v>259</v>
          </cell>
          <cell r="K63">
            <v>213</v>
          </cell>
          <cell r="N63">
            <v>170</v>
          </cell>
        </row>
        <row r="64">
          <cell r="A64" t="str">
            <v>公営企業債等繰入見込額</v>
          </cell>
          <cell r="B64">
            <v>7438</v>
          </cell>
          <cell r="E64">
            <v>7334</v>
          </cell>
          <cell r="H64">
            <v>7052</v>
          </cell>
          <cell r="K64">
            <v>6627</v>
          </cell>
          <cell r="N64">
            <v>6136</v>
          </cell>
        </row>
        <row r="65">
          <cell r="A65" t="str">
            <v>債務負担行為に基づく支出予定額</v>
          </cell>
          <cell r="B65">
            <v>42</v>
          </cell>
          <cell r="E65">
            <v>95</v>
          </cell>
          <cell r="H65">
            <v>78</v>
          </cell>
          <cell r="K65">
            <v>91</v>
          </cell>
          <cell r="N65">
            <v>103</v>
          </cell>
        </row>
        <row r="66">
          <cell r="A66" t="str">
            <v>一般会計等に係る地方債の現在高</v>
          </cell>
          <cell r="B66">
            <v>22968</v>
          </cell>
          <cell r="E66">
            <v>23883</v>
          </cell>
          <cell r="H66">
            <v>24580</v>
          </cell>
          <cell r="K66">
            <v>25001</v>
          </cell>
          <cell r="N66">
            <v>24732</v>
          </cell>
        </row>
        <row r="67">
          <cell r="A67" t="str">
            <v>将来負担比率の分子</v>
          </cell>
          <cell r="B67" t="e">
            <v>#N/A</v>
          </cell>
          <cell r="C67">
            <v>5828</v>
          </cell>
          <cell r="D67" t="e">
            <v>#N/A</v>
          </cell>
          <cell r="E67" t="e">
            <v>#N/A</v>
          </cell>
          <cell r="F67">
            <v>6654</v>
          </cell>
          <cell r="G67" t="e">
            <v>#N/A</v>
          </cell>
          <cell r="H67" t="e">
            <v>#N/A</v>
          </cell>
          <cell r="I67">
            <v>4558</v>
          </cell>
          <cell r="J67" t="e">
            <v>#N/A</v>
          </cell>
          <cell r="K67" t="e">
            <v>#N/A</v>
          </cell>
          <cell r="L67">
            <v>3327</v>
          </cell>
          <cell r="M67" t="e">
            <v>#N/A</v>
          </cell>
          <cell r="N67" t="e">
            <v>#N/A</v>
          </cell>
          <cell r="O67">
            <v>1356</v>
          </cell>
          <cell r="P67" t="e">
            <v>#N/A</v>
          </cell>
        </row>
        <row r="71">
          <cell r="B71" t="str">
            <v>R03</v>
          </cell>
          <cell r="C71" t="str">
            <v>R04</v>
          </cell>
          <cell r="D71" t="str">
            <v>R05</v>
          </cell>
        </row>
        <row r="72">
          <cell r="A72" t="str">
            <v>財政調整基金</v>
          </cell>
          <cell r="B72">
            <v>3416</v>
          </cell>
          <cell r="C72">
            <v>3420</v>
          </cell>
          <cell r="D72">
            <v>3154</v>
          </cell>
        </row>
        <row r="73">
          <cell r="A73" t="str">
            <v>減債基金</v>
          </cell>
          <cell r="B73">
            <v>2204</v>
          </cell>
          <cell r="C73">
            <v>3190</v>
          </cell>
          <cell r="D73">
            <v>3694</v>
          </cell>
        </row>
        <row r="74">
          <cell r="A74" t="str">
            <v>その他特定目的基金</v>
          </cell>
          <cell r="B74">
            <v>2691</v>
          </cell>
          <cell r="C74">
            <v>2131</v>
          </cell>
          <cell r="D74">
            <v>2514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F04F2-D90A-47D4-955C-67E80DC4A727}">
  <sheetPr>
    <pageSetUpPr fitToPage="1"/>
  </sheetPr>
  <dimension ref="A1:DO56"/>
  <sheetViews>
    <sheetView showGridLines="0" workbookViewId="0"/>
  </sheetViews>
  <sheetFormatPr defaultColWidth="0" defaultRowHeight="10.65" zeroHeight="1" x14ac:dyDescent="0.2"/>
  <cols>
    <col min="1" max="11" width="2.109375" style="62" customWidth="1"/>
    <col min="12" max="12" width="2.21875" style="62" customWidth="1"/>
    <col min="13" max="17" width="2.33203125" style="62" customWidth="1"/>
    <col min="18" max="119" width="2.109375" style="62" customWidth="1"/>
    <col min="120" max="16384" width="0" style="62" hidden="1"/>
  </cols>
  <sheetData>
    <row r="1" spans="1:119" ht="33.049999999999997" customHeight="1" x14ac:dyDescent="0.2">
      <c r="B1" s="63" t="s">
        <v>17</v>
      </c>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4"/>
      <c r="DK1" s="64"/>
      <c r="DL1" s="64"/>
      <c r="DM1" s="64"/>
      <c r="DN1" s="64"/>
      <c r="DO1" s="64"/>
    </row>
    <row r="2" spans="1:119" ht="24.45" thickBot="1" x14ac:dyDescent="0.25">
      <c r="B2" s="65" t="s">
        <v>18</v>
      </c>
      <c r="C2" s="65"/>
      <c r="D2" s="66"/>
    </row>
    <row r="3" spans="1:119" ht="18.8" customHeight="1" thickBot="1" x14ac:dyDescent="0.25">
      <c r="A3" s="64"/>
      <c r="B3" s="67" t="s">
        <v>19</v>
      </c>
      <c r="C3" s="68"/>
      <c r="D3" s="68"/>
      <c r="E3" s="69"/>
      <c r="F3" s="69"/>
      <c r="G3" s="69"/>
      <c r="H3" s="69"/>
      <c r="I3" s="69"/>
      <c r="J3" s="69"/>
      <c r="K3" s="69"/>
      <c r="L3" s="69" t="s">
        <v>20</v>
      </c>
      <c r="M3" s="69"/>
      <c r="N3" s="69"/>
      <c r="O3" s="69"/>
      <c r="P3" s="69"/>
      <c r="Q3" s="69"/>
      <c r="R3" s="70"/>
      <c r="S3" s="70"/>
      <c r="T3" s="70"/>
      <c r="U3" s="70"/>
      <c r="V3" s="71"/>
      <c r="W3" s="72" t="s">
        <v>21</v>
      </c>
      <c r="X3" s="73"/>
      <c r="Y3" s="73"/>
      <c r="Z3" s="73"/>
      <c r="AA3" s="73"/>
      <c r="AB3" s="68"/>
      <c r="AC3" s="70" t="s">
        <v>22</v>
      </c>
      <c r="AD3" s="73"/>
      <c r="AE3" s="73"/>
      <c r="AF3" s="73"/>
      <c r="AG3" s="73"/>
      <c r="AH3" s="73"/>
      <c r="AI3" s="73"/>
      <c r="AJ3" s="73"/>
      <c r="AK3" s="73"/>
      <c r="AL3" s="74"/>
      <c r="AM3" s="72" t="s">
        <v>23</v>
      </c>
      <c r="AN3" s="73"/>
      <c r="AO3" s="73"/>
      <c r="AP3" s="73"/>
      <c r="AQ3" s="73"/>
      <c r="AR3" s="73"/>
      <c r="AS3" s="73"/>
      <c r="AT3" s="73"/>
      <c r="AU3" s="73"/>
      <c r="AV3" s="73"/>
      <c r="AW3" s="73"/>
      <c r="AX3" s="74"/>
      <c r="AY3" s="75" t="s">
        <v>24</v>
      </c>
      <c r="AZ3" s="76"/>
      <c r="BA3" s="76"/>
      <c r="BB3" s="76"/>
      <c r="BC3" s="76"/>
      <c r="BD3" s="76"/>
      <c r="BE3" s="76"/>
      <c r="BF3" s="76"/>
      <c r="BG3" s="76"/>
      <c r="BH3" s="76"/>
      <c r="BI3" s="76"/>
      <c r="BJ3" s="76"/>
      <c r="BK3" s="76"/>
      <c r="BL3" s="76"/>
      <c r="BM3" s="77"/>
      <c r="BN3" s="72" t="s">
        <v>25</v>
      </c>
      <c r="BO3" s="73"/>
      <c r="BP3" s="73"/>
      <c r="BQ3" s="73"/>
      <c r="BR3" s="73"/>
      <c r="BS3" s="73"/>
      <c r="BT3" s="73"/>
      <c r="BU3" s="74"/>
      <c r="BV3" s="72" t="s">
        <v>26</v>
      </c>
      <c r="BW3" s="73"/>
      <c r="BX3" s="73"/>
      <c r="BY3" s="73"/>
      <c r="BZ3" s="73"/>
      <c r="CA3" s="73"/>
      <c r="CB3" s="73"/>
      <c r="CC3" s="74"/>
      <c r="CD3" s="75" t="s">
        <v>24</v>
      </c>
      <c r="CE3" s="76"/>
      <c r="CF3" s="76"/>
      <c r="CG3" s="76"/>
      <c r="CH3" s="76"/>
      <c r="CI3" s="76"/>
      <c r="CJ3" s="76"/>
      <c r="CK3" s="76"/>
      <c r="CL3" s="76"/>
      <c r="CM3" s="76"/>
      <c r="CN3" s="76"/>
      <c r="CO3" s="76"/>
      <c r="CP3" s="76"/>
      <c r="CQ3" s="76"/>
      <c r="CR3" s="76"/>
      <c r="CS3" s="77"/>
      <c r="CT3" s="72" t="s">
        <v>27</v>
      </c>
      <c r="CU3" s="73"/>
      <c r="CV3" s="73"/>
      <c r="CW3" s="73"/>
      <c r="CX3" s="73"/>
      <c r="CY3" s="73"/>
      <c r="CZ3" s="73"/>
      <c r="DA3" s="74"/>
      <c r="DB3" s="72" t="s">
        <v>28</v>
      </c>
      <c r="DC3" s="73"/>
      <c r="DD3" s="73"/>
      <c r="DE3" s="73"/>
      <c r="DF3" s="73"/>
      <c r="DG3" s="73"/>
      <c r="DH3" s="73"/>
      <c r="DI3" s="74"/>
    </row>
    <row r="4" spans="1:119" ht="18.8" customHeight="1" x14ac:dyDescent="0.2">
      <c r="A4" s="64"/>
      <c r="B4" s="78"/>
      <c r="C4" s="79"/>
      <c r="D4" s="79"/>
      <c r="E4" s="80"/>
      <c r="F4" s="80"/>
      <c r="G4" s="80"/>
      <c r="H4" s="80"/>
      <c r="I4" s="80"/>
      <c r="J4" s="80"/>
      <c r="K4" s="80"/>
      <c r="L4" s="80"/>
      <c r="M4" s="80"/>
      <c r="N4" s="80"/>
      <c r="O4" s="80"/>
      <c r="P4" s="80"/>
      <c r="Q4" s="80"/>
      <c r="R4" s="81"/>
      <c r="S4" s="81"/>
      <c r="T4" s="81"/>
      <c r="U4" s="81"/>
      <c r="V4" s="82"/>
      <c r="W4" s="83"/>
      <c r="X4" s="84"/>
      <c r="Y4" s="84"/>
      <c r="Z4" s="84"/>
      <c r="AA4" s="84"/>
      <c r="AB4" s="79"/>
      <c r="AC4" s="81"/>
      <c r="AD4" s="84"/>
      <c r="AE4" s="84"/>
      <c r="AF4" s="84"/>
      <c r="AG4" s="84"/>
      <c r="AH4" s="84"/>
      <c r="AI4" s="84"/>
      <c r="AJ4" s="84"/>
      <c r="AK4" s="84"/>
      <c r="AL4" s="85"/>
      <c r="AM4" s="86"/>
      <c r="AN4" s="87"/>
      <c r="AO4" s="87"/>
      <c r="AP4" s="87"/>
      <c r="AQ4" s="87"/>
      <c r="AR4" s="87"/>
      <c r="AS4" s="87"/>
      <c r="AT4" s="87"/>
      <c r="AU4" s="87"/>
      <c r="AV4" s="87"/>
      <c r="AW4" s="87"/>
      <c r="AX4" s="88"/>
      <c r="AY4" s="89" t="s">
        <v>29</v>
      </c>
      <c r="AZ4" s="90"/>
      <c r="BA4" s="90"/>
      <c r="BB4" s="90"/>
      <c r="BC4" s="90"/>
      <c r="BD4" s="90"/>
      <c r="BE4" s="90"/>
      <c r="BF4" s="90"/>
      <c r="BG4" s="90"/>
      <c r="BH4" s="90"/>
      <c r="BI4" s="90"/>
      <c r="BJ4" s="90"/>
      <c r="BK4" s="90"/>
      <c r="BL4" s="90"/>
      <c r="BM4" s="91"/>
      <c r="BN4" s="92">
        <v>26909881</v>
      </c>
      <c r="BO4" s="93"/>
      <c r="BP4" s="93"/>
      <c r="BQ4" s="93"/>
      <c r="BR4" s="93"/>
      <c r="BS4" s="93"/>
      <c r="BT4" s="93"/>
      <c r="BU4" s="94"/>
      <c r="BV4" s="92">
        <v>27863669</v>
      </c>
      <c r="BW4" s="93"/>
      <c r="BX4" s="93"/>
      <c r="BY4" s="93"/>
      <c r="BZ4" s="93"/>
      <c r="CA4" s="93"/>
      <c r="CB4" s="93"/>
      <c r="CC4" s="94"/>
      <c r="CD4" s="95" t="s">
        <v>30</v>
      </c>
      <c r="CE4" s="96"/>
      <c r="CF4" s="96"/>
      <c r="CG4" s="96"/>
      <c r="CH4" s="96"/>
      <c r="CI4" s="96"/>
      <c r="CJ4" s="96"/>
      <c r="CK4" s="96"/>
      <c r="CL4" s="96"/>
      <c r="CM4" s="96"/>
      <c r="CN4" s="96"/>
      <c r="CO4" s="96"/>
      <c r="CP4" s="96"/>
      <c r="CQ4" s="96"/>
      <c r="CR4" s="96"/>
      <c r="CS4" s="97"/>
      <c r="CT4" s="98">
        <v>5.7</v>
      </c>
      <c r="CU4" s="99"/>
      <c r="CV4" s="99"/>
      <c r="CW4" s="99"/>
      <c r="CX4" s="99"/>
      <c r="CY4" s="99"/>
      <c r="CZ4" s="99"/>
      <c r="DA4" s="100"/>
      <c r="DB4" s="98">
        <v>7.9</v>
      </c>
      <c r="DC4" s="99"/>
      <c r="DD4" s="99"/>
      <c r="DE4" s="99"/>
      <c r="DF4" s="99"/>
      <c r="DG4" s="99"/>
      <c r="DH4" s="99"/>
      <c r="DI4" s="100"/>
    </row>
    <row r="5" spans="1:119" ht="18.8" customHeight="1" x14ac:dyDescent="0.2">
      <c r="A5" s="64"/>
      <c r="B5" s="101"/>
      <c r="C5" s="102"/>
      <c r="D5" s="102"/>
      <c r="E5" s="103"/>
      <c r="F5" s="103"/>
      <c r="G5" s="103"/>
      <c r="H5" s="103"/>
      <c r="I5" s="103"/>
      <c r="J5" s="103"/>
      <c r="K5" s="103"/>
      <c r="L5" s="103"/>
      <c r="M5" s="103"/>
      <c r="N5" s="103"/>
      <c r="O5" s="103"/>
      <c r="P5" s="103"/>
      <c r="Q5" s="103"/>
      <c r="R5" s="104"/>
      <c r="S5" s="104"/>
      <c r="T5" s="104"/>
      <c r="U5" s="104"/>
      <c r="V5" s="105"/>
      <c r="W5" s="86"/>
      <c r="X5" s="87"/>
      <c r="Y5" s="87"/>
      <c r="Z5" s="87"/>
      <c r="AA5" s="87"/>
      <c r="AB5" s="102"/>
      <c r="AC5" s="104"/>
      <c r="AD5" s="87"/>
      <c r="AE5" s="87"/>
      <c r="AF5" s="87"/>
      <c r="AG5" s="87"/>
      <c r="AH5" s="87"/>
      <c r="AI5" s="87"/>
      <c r="AJ5" s="87"/>
      <c r="AK5" s="87"/>
      <c r="AL5" s="88"/>
      <c r="AM5" s="106" t="s">
        <v>31</v>
      </c>
      <c r="AN5" s="107"/>
      <c r="AO5" s="107"/>
      <c r="AP5" s="107"/>
      <c r="AQ5" s="107"/>
      <c r="AR5" s="107"/>
      <c r="AS5" s="107"/>
      <c r="AT5" s="108"/>
      <c r="AU5" s="109" t="s">
        <v>32</v>
      </c>
      <c r="AV5" s="110"/>
      <c r="AW5" s="110"/>
      <c r="AX5" s="110"/>
      <c r="AY5" s="111" t="s">
        <v>33</v>
      </c>
      <c r="AZ5" s="112"/>
      <c r="BA5" s="112"/>
      <c r="BB5" s="112"/>
      <c r="BC5" s="112"/>
      <c r="BD5" s="112"/>
      <c r="BE5" s="112"/>
      <c r="BF5" s="112"/>
      <c r="BG5" s="112"/>
      <c r="BH5" s="112"/>
      <c r="BI5" s="112"/>
      <c r="BJ5" s="112"/>
      <c r="BK5" s="112"/>
      <c r="BL5" s="112"/>
      <c r="BM5" s="113"/>
      <c r="BN5" s="114">
        <v>25519124</v>
      </c>
      <c r="BO5" s="115"/>
      <c r="BP5" s="115"/>
      <c r="BQ5" s="115"/>
      <c r="BR5" s="115"/>
      <c r="BS5" s="115"/>
      <c r="BT5" s="115"/>
      <c r="BU5" s="116"/>
      <c r="BV5" s="114">
        <v>26824053</v>
      </c>
      <c r="BW5" s="115"/>
      <c r="BX5" s="115"/>
      <c r="BY5" s="115"/>
      <c r="BZ5" s="115"/>
      <c r="CA5" s="115"/>
      <c r="CB5" s="115"/>
      <c r="CC5" s="116"/>
      <c r="CD5" s="117" t="s">
        <v>34</v>
      </c>
      <c r="CE5" s="118"/>
      <c r="CF5" s="118"/>
      <c r="CG5" s="118"/>
      <c r="CH5" s="118"/>
      <c r="CI5" s="118"/>
      <c r="CJ5" s="118"/>
      <c r="CK5" s="118"/>
      <c r="CL5" s="118"/>
      <c r="CM5" s="118"/>
      <c r="CN5" s="118"/>
      <c r="CO5" s="118"/>
      <c r="CP5" s="118"/>
      <c r="CQ5" s="118"/>
      <c r="CR5" s="118"/>
      <c r="CS5" s="119"/>
      <c r="CT5" s="120">
        <v>86.7</v>
      </c>
      <c r="CU5" s="121"/>
      <c r="CV5" s="121"/>
      <c r="CW5" s="121"/>
      <c r="CX5" s="121"/>
      <c r="CY5" s="121"/>
      <c r="CZ5" s="121"/>
      <c r="DA5" s="122"/>
      <c r="DB5" s="120">
        <v>85.9</v>
      </c>
      <c r="DC5" s="121"/>
      <c r="DD5" s="121"/>
      <c r="DE5" s="121"/>
      <c r="DF5" s="121"/>
      <c r="DG5" s="121"/>
      <c r="DH5" s="121"/>
      <c r="DI5" s="122"/>
    </row>
    <row r="6" spans="1:119" ht="18.8" customHeight="1" x14ac:dyDescent="0.2">
      <c r="A6" s="64"/>
      <c r="B6" s="123" t="s">
        <v>35</v>
      </c>
      <c r="C6" s="124"/>
      <c r="D6" s="124"/>
      <c r="E6" s="125"/>
      <c r="F6" s="125"/>
      <c r="G6" s="125"/>
      <c r="H6" s="125"/>
      <c r="I6" s="125"/>
      <c r="J6" s="125"/>
      <c r="K6" s="125"/>
      <c r="L6" s="125" t="s">
        <v>36</v>
      </c>
      <c r="M6" s="125"/>
      <c r="N6" s="125"/>
      <c r="O6" s="125"/>
      <c r="P6" s="125"/>
      <c r="Q6" s="125"/>
      <c r="R6" s="126"/>
      <c r="S6" s="126"/>
      <c r="T6" s="126"/>
      <c r="U6" s="126"/>
      <c r="V6" s="127"/>
      <c r="W6" s="128" t="s">
        <v>37</v>
      </c>
      <c r="X6" s="129"/>
      <c r="Y6" s="129"/>
      <c r="Z6" s="129"/>
      <c r="AA6" s="129"/>
      <c r="AB6" s="124"/>
      <c r="AC6" s="130" t="s">
        <v>38</v>
      </c>
      <c r="AD6" s="131"/>
      <c r="AE6" s="131"/>
      <c r="AF6" s="131"/>
      <c r="AG6" s="131"/>
      <c r="AH6" s="131"/>
      <c r="AI6" s="131"/>
      <c r="AJ6" s="131"/>
      <c r="AK6" s="131"/>
      <c r="AL6" s="132"/>
      <c r="AM6" s="106" t="s">
        <v>39</v>
      </c>
      <c r="AN6" s="107"/>
      <c r="AO6" s="107"/>
      <c r="AP6" s="107"/>
      <c r="AQ6" s="107"/>
      <c r="AR6" s="107"/>
      <c r="AS6" s="107"/>
      <c r="AT6" s="108"/>
      <c r="AU6" s="109" t="s">
        <v>32</v>
      </c>
      <c r="AV6" s="110"/>
      <c r="AW6" s="110"/>
      <c r="AX6" s="110"/>
      <c r="AY6" s="111" t="s">
        <v>40</v>
      </c>
      <c r="AZ6" s="112"/>
      <c r="BA6" s="112"/>
      <c r="BB6" s="112"/>
      <c r="BC6" s="112"/>
      <c r="BD6" s="112"/>
      <c r="BE6" s="112"/>
      <c r="BF6" s="112"/>
      <c r="BG6" s="112"/>
      <c r="BH6" s="112"/>
      <c r="BI6" s="112"/>
      <c r="BJ6" s="112"/>
      <c r="BK6" s="112"/>
      <c r="BL6" s="112"/>
      <c r="BM6" s="113"/>
      <c r="BN6" s="114">
        <v>1390757</v>
      </c>
      <c r="BO6" s="115"/>
      <c r="BP6" s="115"/>
      <c r="BQ6" s="115"/>
      <c r="BR6" s="115"/>
      <c r="BS6" s="115"/>
      <c r="BT6" s="115"/>
      <c r="BU6" s="116"/>
      <c r="BV6" s="114">
        <v>1039616</v>
      </c>
      <c r="BW6" s="115"/>
      <c r="BX6" s="115"/>
      <c r="BY6" s="115"/>
      <c r="BZ6" s="115"/>
      <c r="CA6" s="115"/>
      <c r="CB6" s="115"/>
      <c r="CC6" s="116"/>
      <c r="CD6" s="117" t="s">
        <v>41</v>
      </c>
      <c r="CE6" s="118"/>
      <c r="CF6" s="118"/>
      <c r="CG6" s="118"/>
      <c r="CH6" s="118"/>
      <c r="CI6" s="118"/>
      <c r="CJ6" s="118"/>
      <c r="CK6" s="118"/>
      <c r="CL6" s="118"/>
      <c r="CM6" s="118"/>
      <c r="CN6" s="118"/>
      <c r="CO6" s="118"/>
      <c r="CP6" s="118"/>
      <c r="CQ6" s="118"/>
      <c r="CR6" s="118"/>
      <c r="CS6" s="119"/>
      <c r="CT6" s="133">
        <v>87.3</v>
      </c>
      <c r="CU6" s="134"/>
      <c r="CV6" s="134"/>
      <c r="CW6" s="134"/>
      <c r="CX6" s="134"/>
      <c r="CY6" s="134"/>
      <c r="CZ6" s="134"/>
      <c r="DA6" s="135"/>
      <c r="DB6" s="133">
        <v>87</v>
      </c>
      <c r="DC6" s="134"/>
      <c r="DD6" s="134"/>
      <c r="DE6" s="134"/>
      <c r="DF6" s="134"/>
      <c r="DG6" s="134"/>
      <c r="DH6" s="134"/>
      <c r="DI6" s="135"/>
    </row>
    <row r="7" spans="1:119" ht="18.8" customHeight="1" x14ac:dyDescent="0.2">
      <c r="A7" s="64"/>
      <c r="B7" s="78"/>
      <c r="C7" s="79"/>
      <c r="D7" s="79"/>
      <c r="E7" s="80"/>
      <c r="F7" s="80"/>
      <c r="G7" s="80"/>
      <c r="H7" s="80"/>
      <c r="I7" s="80"/>
      <c r="J7" s="80"/>
      <c r="K7" s="80"/>
      <c r="L7" s="80"/>
      <c r="M7" s="80"/>
      <c r="N7" s="80"/>
      <c r="O7" s="80"/>
      <c r="P7" s="80"/>
      <c r="Q7" s="80"/>
      <c r="R7" s="81"/>
      <c r="S7" s="81"/>
      <c r="T7" s="81"/>
      <c r="U7" s="81"/>
      <c r="V7" s="82"/>
      <c r="W7" s="83"/>
      <c r="X7" s="84"/>
      <c r="Y7" s="84"/>
      <c r="Z7" s="84"/>
      <c r="AA7" s="84"/>
      <c r="AB7" s="79"/>
      <c r="AC7" s="136"/>
      <c r="AD7" s="137"/>
      <c r="AE7" s="137"/>
      <c r="AF7" s="137"/>
      <c r="AG7" s="137"/>
      <c r="AH7" s="137"/>
      <c r="AI7" s="137"/>
      <c r="AJ7" s="137"/>
      <c r="AK7" s="137"/>
      <c r="AL7" s="138"/>
      <c r="AM7" s="106" t="s">
        <v>42</v>
      </c>
      <c r="AN7" s="107"/>
      <c r="AO7" s="107"/>
      <c r="AP7" s="107"/>
      <c r="AQ7" s="107"/>
      <c r="AR7" s="107"/>
      <c r="AS7" s="107"/>
      <c r="AT7" s="108"/>
      <c r="AU7" s="109" t="s">
        <v>32</v>
      </c>
      <c r="AV7" s="110"/>
      <c r="AW7" s="110"/>
      <c r="AX7" s="110"/>
      <c r="AY7" s="111" t="s">
        <v>43</v>
      </c>
      <c r="AZ7" s="112"/>
      <c r="BA7" s="112"/>
      <c r="BB7" s="112"/>
      <c r="BC7" s="112"/>
      <c r="BD7" s="112"/>
      <c r="BE7" s="112"/>
      <c r="BF7" s="112"/>
      <c r="BG7" s="112"/>
      <c r="BH7" s="112"/>
      <c r="BI7" s="112"/>
      <c r="BJ7" s="112"/>
      <c r="BK7" s="112"/>
      <c r="BL7" s="112"/>
      <c r="BM7" s="113"/>
      <c r="BN7" s="114">
        <v>690406</v>
      </c>
      <c r="BO7" s="115"/>
      <c r="BP7" s="115"/>
      <c r="BQ7" s="115"/>
      <c r="BR7" s="115"/>
      <c r="BS7" s="115"/>
      <c r="BT7" s="115"/>
      <c r="BU7" s="116"/>
      <c r="BV7" s="114">
        <v>56649</v>
      </c>
      <c r="BW7" s="115"/>
      <c r="BX7" s="115"/>
      <c r="BY7" s="115"/>
      <c r="BZ7" s="115"/>
      <c r="CA7" s="115"/>
      <c r="CB7" s="115"/>
      <c r="CC7" s="116"/>
      <c r="CD7" s="117" t="s">
        <v>44</v>
      </c>
      <c r="CE7" s="118"/>
      <c r="CF7" s="118"/>
      <c r="CG7" s="118"/>
      <c r="CH7" s="118"/>
      <c r="CI7" s="118"/>
      <c r="CJ7" s="118"/>
      <c r="CK7" s="118"/>
      <c r="CL7" s="118"/>
      <c r="CM7" s="118"/>
      <c r="CN7" s="118"/>
      <c r="CO7" s="118"/>
      <c r="CP7" s="118"/>
      <c r="CQ7" s="118"/>
      <c r="CR7" s="118"/>
      <c r="CS7" s="119"/>
      <c r="CT7" s="114">
        <v>12297935</v>
      </c>
      <c r="CU7" s="115"/>
      <c r="CV7" s="115"/>
      <c r="CW7" s="115"/>
      <c r="CX7" s="115"/>
      <c r="CY7" s="115"/>
      <c r="CZ7" s="115"/>
      <c r="DA7" s="116"/>
      <c r="DB7" s="114">
        <v>12365400</v>
      </c>
      <c r="DC7" s="115"/>
      <c r="DD7" s="115"/>
      <c r="DE7" s="115"/>
      <c r="DF7" s="115"/>
      <c r="DG7" s="115"/>
      <c r="DH7" s="115"/>
      <c r="DI7" s="116"/>
    </row>
    <row r="8" spans="1:119" ht="18.8" customHeight="1" thickBot="1" x14ac:dyDescent="0.25">
      <c r="A8" s="64"/>
      <c r="B8" s="139"/>
      <c r="C8" s="140"/>
      <c r="D8" s="140"/>
      <c r="E8" s="141"/>
      <c r="F8" s="141"/>
      <c r="G8" s="141"/>
      <c r="H8" s="141"/>
      <c r="I8" s="141"/>
      <c r="J8" s="141"/>
      <c r="K8" s="141"/>
      <c r="L8" s="141"/>
      <c r="M8" s="141"/>
      <c r="N8" s="141"/>
      <c r="O8" s="141"/>
      <c r="P8" s="141"/>
      <c r="Q8" s="141"/>
      <c r="R8" s="142"/>
      <c r="S8" s="142"/>
      <c r="T8" s="142"/>
      <c r="U8" s="142"/>
      <c r="V8" s="143"/>
      <c r="W8" s="144"/>
      <c r="X8" s="145"/>
      <c r="Y8" s="145"/>
      <c r="Z8" s="145"/>
      <c r="AA8" s="145"/>
      <c r="AB8" s="140"/>
      <c r="AC8" s="146"/>
      <c r="AD8" s="147"/>
      <c r="AE8" s="147"/>
      <c r="AF8" s="147"/>
      <c r="AG8" s="147"/>
      <c r="AH8" s="147"/>
      <c r="AI8" s="147"/>
      <c r="AJ8" s="147"/>
      <c r="AK8" s="147"/>
      <c r="AL8" s="148"/>
      <c r="AM8" s="106" t="s">
        <v>45</v>
      </c>
      <c r="AN8" s="107"/>
      <c r="AO8" s="107"/>
      <c r="AP8" s="107"/>
      <c r="AQ8" s="107"/>
      <c r="AR8" s="107"/>
      <c r="AS8" s="107"/>
      <c r="AT8" s="108"/>
      <c r="AU8" s="109" t="s">
        <v>32</v>
      </c>
      <c r="AV8" s="110"/>
      <c r="AW8" s="110"/>
      <c r="AX8" s="110"/>
      <c r="AY8" s="111" t="s">
        <v>46</v>
      </c>
      <c r="AZ8" s="112"/>
      <c r="BA8" s="112"/>
      <c r="BB8" s="112"/>
      <c r="BC8" s="112"/>
      <c r="BD8" s="112"/>
      <c r="BE8" s="112"/>
      <c r="BF8" s="112"/>
      <c r="BG8" s="112"/>
      <c r="BH8" s="112"/>
      <c r="BI8" s="112"/>
      <c r="BJ8" s="112"/>
      <c r="BK8" s="112"/>
      <c r="BL8" s="112"/>
      <c r="BM8" s="113"/>
      <c r="BN8" s="114">
        <v>700351</v>
      </c>
      <c r="BO8" s="115"/>
      <c r="BP8" s="115"/>
      <c r="BQ8" s="115"/>
      <c r="BR8" s="115"/>
      <c r="BS8" s="115"/>
      <c r="BT8" s="115"/>
      <c r="BU8" s="116"/>
      <c r="BV8" s="114">
        <v>982967</v>
      </c>
      <c r="BW8" s="115"/>
      <c r="BX8" s="115"/>
      <c r="BY8" s="115"/>
      <c r="BZ8" s="115"/>
      <c r="CA8" s="115"/>
      <c r="CB8" s="115"/>
      <c r="CC8" s="116"/>
      <c r="CD8" s="117" t="s">
        <v>47</v>
      </c>
      <c r="CE8" s="118"/>
      <c r="CF8" s="118"/>
      <c r="CG8" s="118"/>
      <c r="CH8" s="118"/>
      <c r="CI8" s="118"/>
      <c r="CJ8" s="118"/>
      <c r="CK8" s="118"/>
      <c r="CL8" s="118"/>
      <c r="CM8" s="118"/>
      <c r="CN8" s="118"/>
      <c r="CO8" s="118"/>
      <c r="CP8" s="118"/>
      <c r="CQ8" s="118"/>
      <c r="CR8" s="118"/>
      <c r="CS8" s="119"/>
      <c r="CT8" s="149">
        <v>0.46</v>
      </c>
      <c r="CU8" s="150"/>
      <c r="CV8" s="150"/>
      <c r="CW8" s="150"/>
      <c r="CX8" s="150"/>
      <c r="CY8" s="150"/>
      <c r="CZ8" s="150"/>
      <c r="DA8" s="151"/>
      <c r="DB8" s="149">
        <v>0.46</v>
      </c>
      <c r="DC8" s="150"/>
      <c r="DD8" s="150"/>
      <c r="DE8" s="150"/>
      <c r="DF8" s="150"/>
      <c r="DG8" s="150"/>
      <c r="DH8" s="150"/>
      <c r="DI8" s="151"/>
    </row>
    <row r="9" spans="1:119" ht="18.8" customHeight="1" thickBot="1" x14ac:dyDescent="0.25">
      <c r="A9" s="64"/>
      <c r="B9" s="75" t="s">
        <v>48</v>
      </c>
      <c r="C9" s="76"/>
      <c r="D9" s="76"/>
      <c r="E9" s="76"/>
      <c r="F9" s="76"/>
      <c r="G9" s="76"/>
      <c r="H9" s="76"/>
      <c r="I9" s="76"/>
      <c r="J9" s="76"/>
      <c r="K9" s="152"/>
      <c r="L9" s="153" t="s">
        <v>49</v>
      </c>
      <c r="M9" s="154"/>
      <c r="N9" s="154"/>
      <c r="O9" s="154"/>
      <c r="P9" s="154"/>
      <c r="Q9" s="155"/>
      <c r="R9" s="156">
        <v>43950</v>
      </c>
      <c r="S9" s="157"/>
      <c r="T9" s="157"/>
      <c r="U9" s="157"/>
      <c r="V9" s="158"/>
      <c r="W9" s="72" t="s">
        <v>50</v>
      </c>
      <c r="X9" s="73"/>
      <c r="Y9" s="73"/>
      <c r="Z9" s="73"/>
      <c r="AA9" s="73"/>
      <c r="AB9" s="73"/>
      <c r="AC9" s="73"/>
      <c r="AD9" s="73"/>
      <c r="AE9" s="73"/>
      <c r="AF9" s="73"/>
      <c r="AG9" s="73"/>
      <c r="AH9" s="73"/>
      <c r="AI9" s="73"/>
      <c r="AJ9" s="73"/>
      <c r="AK9" s="73"/>
      <c r="AL9" s="74"/>
      <c r="AM9" s="106" t="s">
        <v>51</v>
      </c>
      <c r="AN9" s="107"/>
      <c r="AO9" s="107"/>
      <c r="AP9" s="107"/>
      <c r="AQ9" s="107"/>
      <c r="AR9" s="107"/>
      <c r="AS9" s="107"/>
      <c r="AT9" s="108"/>
      <c r="AU9" s="109" t="s">
        <v>52</v>
      </c>
      <c r="AV9" s="110"/>
      <c r="AW9" s="110"/>
      <c r="AX9" s="110"/>
      <c r="AY9" s="111" t="s">
        <v>53</v>
      </c>
      <c r="AZ9" s="112"/>
      <c r="BA9" s="112"/>
      <c r="BB9" s="112"/>
      <c r="BC9" s="112"/>
      <c r="BD9" s="112"/>
      <c r="BE9" s="112"/>
      <c r="BF9" s="112"/>
      <c r="BG9" s="112"/>
      <c r="BH9" s="112"/>
      <c r="BI9" s="112"/>
      <c r="BJ9" s="112"/>
      <c r="BK9" s="112"/>
      <c r="BL9" s="112"/>
      <c r="BM9" s="113"/>
      <c r="BN9" s="114">
        <v>-282616</v>
      </c>
      <c r="BO9" s="115"/>
      <c r="BP9" s="115"/>
      <c r="BQ9" s="115"/>
      <c r="BR9" s="115"/>
      <c r="BS9" s="115"/>
      <c r="BT9" s="115"/>
      <c r="BU9" s="116"/>
      <c r="BV9" s="114">
        <v>375495</v>
      </c>
      <c r="BW9" s="115"/>
      <c r="BX9" s="115"/>
      <c r="BY9" s="115"/>
      <c r="BZ9" s="115"/>
      <c r="CA9" s="115"/>
      <c r="CB9" s="115"/>
      <c r="CC9" s="116"/>
      <c r="CD9" s="117" t="s">
        <v>54</v>
      </c>
      <c r="CE9" s="118"/>
      <c r="CF9" s="118"/>
      <c r="CG9" s="118"/>
      <c r="CH9" s="118"/>
      <c r="CI9" s="118"/>
      <c r="CJ9" s="118"/>
      <c r="CK9" s="118"/>
      <c r="CL9" s="118"/>
      <c r="CM9" s="118"/>
      <c r="CN9" s="118"/>
      <c r="CO9" s="118"/>
      <c r="CP9" s="118"/>
      <c r="CQ9" s="118"/>
      <c r="CR9" s="118"/>
      <c r="CS9" s="119"/>
      <c r="CT9" s="120">
        <v>14</v>
      </c>
      <c r="CU9" s="121"/>
      <c r="CV9" s="121"/>
      <c r="CW9" s="121"/>
      <c r="CX9" s="121"/>
      <c r="CY9" s="121"/>
      <c r="CZ9" s="121"/>
      <c r="DA9" s="122"/>
      <c r="DB9" s="120">
        <v>15.4</v>
      </c>
      <c r="DC9" s="121"/>
      <c r="DD9" s="121"/>
      <c r="DE9" s="121"/>
      <c r="DF9" s="121"/>
      <c r="DG9" s="121"/>
      <c r="DH9" s="121"/>
      <c r="DI9" s="122"/>
    </row>
    <row r="10" spans="1:119" ht="18.8" customHeight="1" thickBot="1" x14ac:dyDescent="0.25">
      <c r="A10" s="64"/>
      <c r="B10" s="75"/>
      <c r="C10" s="76"/>
      <c r="D10" s="76"/>
      <c r="E10" s="76"/>
      <c r="F10" s="76"/>
      <c r="G10" s="76"/>
      <c r="H10" s="76"/>
      <c r="I10" s="76"/>
      <c r="J10" s="76"/>
      <c r="K10" s="152"/>
      <c r="L10" s="159" t="s">
        <v>55</v>
      </c>
      <c r="M10" s="107"/>
      <c r="N10" s="107"/>
      <c r="O10" s="107"/>
      <c r="P10" s="107"/>
      <c r="Q10" s="108"/>
      <c r="R10" s="160">
        <v>47992</v>
      </c>
      <c r="S10" s="161"/>
      <c r="T10" s="161"/>
      <c r="U10" s="161"/>
      <c r="V10" s="162"/>
      <c r="W10" s="83"/>
      <c r="X10" s="84"/>
      <c r="Y10" s="84"/>
      <c r="Z10" s="84"/>
      <c r="AA10" s="84"/>
      <c r="AB10" s="84"/>
      <c r="AC10" s="84"/>
      <c r="AD10" s="84"/>
      <c r="AE10" s="84"/>
      <c r="AF10" s="84"/>
      <c r="AG10" s="84"/>
      <c r="AH10" s="84"/>
      <c r="AI10" s="84"/>
      <c r="AJ10" s="84"/>
      <c r="AK10" s="84"/>
      <c r="AL10" s="85"/>
      <c r="AM10" s="106" t="s">
        <v>56</v>
      </c>
      <c r="AN10" s="107"/>
      <c r="AO10" s="107"/>
      <c r="AP10" s="107"/>
      <c r="AQ10" s="107"/>
      <c r="AR10" s="107"/>
      <c r="AS10" s="107"/>
      <c r="AT10" s="108"/>
      <c r="AU10" s="109" t="s">
        <v>52</v>
      </c>
      <c r="AV10" s="110"/>
      <c r="AW10" s="110"/>
      <c r="AX10" s="110"/>
      <c r="AY10" s="111" t="s">
        <v>57</v>
      </c>
      <c r="AZ10" s="112"/>
      <c r="BA10" s="112"/>
      <c r="BB10" s="112"/>
      <c r="BC10" s="112"/>
      <c r="BD10" s="112"/>
      <c r="BE10" s="112"/>
      <c r="BF10" s="112"/>
      <c r="BG10" s="112"/>
      <c r="BH10" s="112"/>
      <c r="BI10" s="112"/>
      <c r="BJ10" s="112"/>
      <c r="BK10" s="112"/>
      <c r="BL10" s="112"/>
      <c r="BM10" s="113"/>
      <c r="BN10" s="114">
        <v>292325</v>
      </c>
      <c r="BO10" s="115"/>
      <c r="BP10" s="115"/>
      <c r="BQ10" s="115"/>
      <c r="BR10" s="115"/>
      <c r="BS10" s="115"/>
      <c r="BT10" s="115"/>
      <c r="BU10" s="116"/>
      <c r="BV10" s="114">
        <v>104240</v>
      </c>
      <c r="BW10" s="115"/>
      <c r="BX10" s="115"/>
      <c r="BY10" s="115"/>
      <c r="BZ10" s="115"/>
      <c r="CA10" s="115"/>
      <c r="CB10" s="115"/>
      <c r="CC10" s="116"/>
      <c r="CD10" s="163" t="s">
        <v>58</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8" customHeight="1" thickBot="1" x14ac:dyDescent="0.25">
      <c r="A11" s="64"/>
      <c r="B11" s="75"/>
      <c r="C11" s="76"/>
      <c r="D11" s="76"/>
      <c r="E11" s="76"/>
      <c r="F11" s="76"/>
      <c r="G11" s="76"/>
      <c r="H11" s="76"/>
      <c r="I11" s="76"/>
      <c r="J11" s="76"/>
      <c r="K11" s="152"/>
      <c r="L11" s="169" t="s">
        <v>59</v>
      </c>
      <c r="M11" s="170"/>
      <c r="N11" s="170"/>
      <c r="O11" s="170"/>
      <c r="P11" s="170"/>
      <c r="Q11" s="171"/>
      <c r="R11" s="172" t="s">
        <v>60</v>
      </c>
      <c r="S11" s="173"/>
      <c r="T11" s="173"/>
      <c r="U11" s="173"/>
      <c r="V11" s="174"/>
      <c r="W11" s="83"/>
      <c r="X11" s="84"/>
      <c r="Y11" s="84"/>
      <c r="Z11" s="84"/>
      <c r="AA11" s="84"/>
      <c r="AB11" s="84"/>
      <c r="AC11" s="84"/>
      <c r="AD11" s="84"/>
      <c r="AE11" s="84"/>
      <c r="AF11" s="84"/>
      <c r="AG11" s="84"/>
      <c r="AH11" s="84"/>
      <c r="AI11" s="84"/>
      <c r="AJ11" s="84"/>
      <c r="AK11" s="84"/>
      <c r="AL11" s="85"/>
      <c r="AM11" s="106" t="s">
        <v>61</v>
      </c>
      <c r="AN11" s="107"/>
      <c r="AO11" s="107"/>
      <c r="AP11" s="107"/>
      <c r="AQ11" s="107"/>
      <c r="AR11" s="107"/>
      <c r="AS11" s="107"/>
      <c r="AT11" s="108"/>
      <c r="AU11" s="109" t="s">
        <v>32</v>
      </c>
      <c r="AV11" s="110"/>
      <c r="AW11" s="110"/>
      <c r="AX11" s="110"/>
      <c r="AY11" s="111" t="s">
        <v>62</v>
      </c>
      <c r="AZ11" s="112"/>
      <c r="BA11" s="112"/>
      <c r="BB11" s="112"/>
      <c r="BC11" s="112"/>
      <c r="BD11" s="112"/>
      <c r="BE11" s="112"/>
      <c r="BF11" s="112"/>
      <c r="BG11" s="112"/>
      <c r="BH11" s="112"/>
      <c r="BI11" s="112"/>
      <c r="BJ11" s="112"/>
      <c r="BK11" s="112"/>
      <c r="BL11" s="112"/>
      <c r="BM11" s="113"/>
      <c r="BN11" s="114">
        <v>37680</v>
      </c>
      <c r="BO11" s="115"/>
      <c r="BP11" s="115"/>
      <c r="BQ11" s="115"/>
      <c r="BR11" s="115"/>
      <c r="BS11" s="115"/>
      <c r="BT11" s="115"/>
      <c r="BU11" s="116"/>
      <c r="BV11" s="114">
        <v>0</v>
      </c>
      <c r="BW11" s="115"/>
      <c r="BX11" s="115"/>
      <c r="BY11" s="115"/>
      <c r="BZ11" s="115"/>
      <c r="CA11" s="115"/>
      <c r="CB11" s="115"/>
      <c r="CC11" s="116"/>
      <c r="CD11" s="117" t="s">
        <v>63</v>
      </c>
      <c r="CE11" s="118"/>
      <c r="CF11" s="118"/>
      <c r="CG11" s="118"/>
      <c r="CH11" s="118"/>
      <c r="CI11" s="118"/>
      <c r="CJ11" s="118"/>
      <c r="CK11" s="118"/>
      <c r="CL11" s="118"/>
      <c r="CM11" s="118"/>
      <c r="CN11" s="118"/>
      <c r="CO11" s="118"/>
      <c r="CP11" s="118"/>
      <c r="CQ11" s="118"/>
      <c r="CR11" s="118"/>
      <c r="CS11" s="119"/>
      <c r="CT11" s="149" t="s">
        <v>64</v>
      </c>
      <c r="CU11" s="150"/>
      <c r="CV11" s="150"/>
      <c r="CW11" s="150"/>
      <c r="CX11" s="150"/>
      <c r="CY11" s="150"/>
      <c r="CZ11" s="150"/>
      <c r="DA11" s="151"/>
      <c r="DB11" s="149" t="s">
        <v>64</v>
      </c>
      <c r="DC11" s="150"/>
      <c r="DD11" s="150"/>
      <c r="DE11" s="150"/>
      <c r="DF11" s="150"/>
      <c r="DG11" s="150"/>
      <c r="DH11" s="150"/>
      <c r="DI11" s="151"/>
    </row>
    <row r="12" spans="1:119" ht="18.8" customHeight="1" x14ac:dyDescent="0.2">
      <c r="A12" s="64"/>
      <c r="B12" s="175" t="s">
        <v>65</v>
      </c>
      <c r="C12" s="176"/>
      <c r="D12" s="176"/>
      <c r="E12" s="176"/>
      <c r="F12" s="176"/>
      <c r="G12" s="176"/>
      <c r="H12" s="176"/>
      <c r="I12" s="176"/>
      <c r="J12" s="176"/>
      <c r="K12" s="177"/>
      <c r="L12" s="178" t="s">
        <v>66</v>
      </c>
      <c r="M12" s="179"/>
      <c r="N12" s="179"/>
      <c r="O12" s="179"/>
      <c r="P12" s="179"/>
      <c r="Q12" s="180"/>
      <c r="R12" s="181">
        <v>43205</v>
      </c>
      <c r="S12" s="182"/>
      <c r="T12" s="182"/>
      <c r="U12" s="182"/>
      <c r="V12" s="183"/>
      <c r="W12" s="184" t="s">
        <v>24</v>
      </c>
      <c r="X12" s="110"/>
      <c r="Y12" s="110"/>
      <c r="Z12" s="110"/>
      <c r="AA12" s="110"/>
      <c r="AB12" s="185"/>
      <c r="AC12" s="186" t="s">
        <v>67</v>
      </c>
      <c r="AD12" s="187"/>
      <c r="AE12" s="187"/>
      <c r="AF12" s="187"/>
      <c r="AG12" s="188"/>
      <c r="AH12" s="186" t="s">
        <v>68</v>
      </c>
      <c r="AI12" s="187"/>
      <c r="AJ12" s="187"/>
      <c r="AK12" s="187"/>
      <c r="AL12" s="189"/>
      <c r="AM12" s="106" t="s">
        <v>69</v>
      </c>
      <c r="AN12" s="107"/>
      <c r="AO12" s="107"/>
      <c r="AP12" s="107"/>
      <c r="AQ12" s="107"/>
      <c r="AR12" s="107"/>
      <c r="AS12" s="107"/>
      <c r="AT12" s="108"/>
      <c r="AU12" s="109" t="s">
        <v>32</v>
      </c>
      <c r="AV12" s="110"/>
      <c r="AW12" s="110"/>
      <c r="AX12" s="110"/>
      <c r="AY12" s="111" t="s">
        <v>70</v>
      </c>
      <c r="AZ12" s="112"/>
      <c r="BA12" s="112"/>
      <c r="BB12" s="112"/>
      <c r="BC12" s="112"/>
      <c r="BD12" s="112"/>
      <c r="BE12" s="112"/>
      <c r="BF12" s="112"/>
      <c r="BG12" s="112"/>
      <c r="BH12" s="112"/>
      <c r="BI12" s="112"/>
      <c r="BJ12" s="112"/>
      <c r="BK12" s="112"/>
      <c r="BL12" s="112"/>
      <c r="BM12" s="113"/>
      <c r="BN12" s="114">
        <v>558113</v>
      </c>
      <c r="BO12" s="115"/>
      <c r="BP12" s="115"/>
      <c r="BQ12" s="115"/>
      <c r="BR12" s="115"/>
      <c r="BS12" s="115"/>
      <c r="BT12" s="115"/>
      <c r="BU12" s="116"/>
      <c r="BV12" s="114">
        <v>100000</v>
      </c>
      <c r="BW12" s="115"/>
      <c r="BX12" s="115"/>
      <c r="BY12" s="115"/>
      <c r="BZ12" s="115"/>
      <c r="CA12" s="115"/>
      <c r="CB12" s="115"/>
      <c r="CC12" s="116"/>
      <c r="CD12" s="117" t="s">
        <v>71</v>
      </c>
      <c r="CE12" s="118"/>
      <c r="CF12" s="118"/>
      <c r="CG12" s="118"/>
      <c r="CH12" s="118"/>
      <c r="CI12" s="118"/>
      <c r="CJ12" s="118"/>
      <c r="CK12" s="118"/>
      <c r="CL12" s="118"/>
      <c r="CM12" s="118"/>
      <c r="CN12" s="118"/>
      <c r="CO12" s="118"/>
      <c r="CP12" s="118"/>
      <c r="CQ12" s="118"/>
      <c r="CR12" s="118"/>
      <c r="CS12" s="119"/>
      <c r="CT12" s="149" t="s">
        <v>64</v>
      </c>
      <c r="CU12" s="150"/>
      <c r="CV12" s="150"/>
      <c r="CW12" s="150"/>
      <c r="CX12" s="150"/>
      <c r="CY12" s="150"/>
      <c r="CZ12" s="150"/>
      <c r="DA12" s="151"/>
      <c r="DB12" s="149" t="s">
        <v>64</v>
      </c>
      <c r="DC12" s="150"/>
      <c r="DD12" s="150"/>
      <c r="DE12" s="150"/>
      <c r="DF12" s="150"/>
      <c r="DG12" s="150"/>
      <c r="DH12" s="150"/>
      <c r="DI12" s="151"/>
    </row>
    <row r="13" spans="1:119" ht="18.8" customHeight="1" x14ac:dyDescent="0.2">
      <c r="A13" s="64"/>
      <c r="B13" s="190"/>
      <c r="C13" s="191"/>
      <c r="D13" s="191"/>
      <c r="E13" s="191"/>
      <c r="F13" s="191"/>
      <c r="G13" s="191"/>
      <c r="H13" s="191"/>
      <c r="I13" s="191"/>
      <c r="J13" s="191"/>
      <c r="K13" s="192"/>
      <c r="L13" s="193"/>
      <c r="M13" s="194" t="s">
        <v>72</v>
      </c>
      <c r="N13" s="195"/>
      <c r="O13" s="195"/>
      <c r="P13" s="195"/>
      <c r="Q13" s="196"/>
      <c r="R13" s="197">
        <v>42624</v>
      </c>
      <c r="S13" s="198"/>
      <c r="T13" s="198"/>
      <c r="U13" s="198"/>
      <c r="V13" s="199"/>
      <c r="W13" s="128" t="s">
        <v>73</v>
      </c>
      <c r="X13" s="129"/>
      <c r="Y13" s="129"/>
      <c r="Z13" s="129"/>
      <c r="AA13" s="129"/>
      <c r="AB13" s="124"/>
      <c r="AC13" s="160">
        <v>891</v>
      </c>
      <c r="AD13" s="161"/>
      <c r="AE13" s="161"/>
      <c r="AF13" s="161"/>
      <c r="AG13" s="200"/>
      <c r="AH13" s="160">
        <v>1030</v>
      </c>
      <c r="AI13" s="161"/>
      <c r="AJ13" s="161"/>
      <c r="AK13" s="161"/>
      <c r="AL13" s="162"/>
      <c r="AM13" s="106" t="s">
        <v>74</v>
      </c>
      <c r="AN13" s="107"/>
      <c r="AO13" s="107"/>
      <c r="AP13" s="107"/>
      <c r="AQ13" s="107"/>
      <c r="AR13" s="107"/>
      <c r="AS13" s="107"/>
      <c r="AT13" s="108"/>
      <c r="AU13" s="109" t="s">
        <v>52</v>
      </c>
      <c r="AV13" s="110"/>
      <c r="AW13" s="110"/>
      <c r="AX13" s="110"/>
      <c r="AY13" s="111" t="s">
        <v>75</v>
      </c>
      <c r="AZ13" s="112"/>
      <c r="BA13" s="112"/>
      <c r="BB13" s="112"/>
      <c r="BC13" s="112"/>
      <c r="BD13" s="112"/>
      <c r="BE13" s="112"/>
      <c r="BF13" s="112"/>
      <c r="BG13" s="112"/>
      <c r="BH13" s="112"/>
      <c r="BI13" s="112"/>
      <c r="BJ13" s="112"/>
      <c r="BK13" s="112"/>
      <c r="BL13" s="112"/>
      <c r="BM13" s="113"/>
      <c r="BN13" s="114">
        <v>-510724</v>
      </c>
      <c r="BO13" s="115"/>
      <c r="BP13" s="115"/>
      <c r="BQ13" s="115"/>
      <c r="BR13" s="115"/>
      <c r="BS13" s="115"/>
      <c r="BT13" s="115"/>
      <c r="BU13" s="116"/>
      <c r="BV13" s="114">
        <v>379735</v>
      </c>
      <c r="BW13" s="115"/>
      <c r="BX13" s="115"/>
      <c r="BY13" s="115"/>
      <c r="BZ13" s="115"/>
      <c r="CA13" s="115"/>
      <c r="CB13" s="115"/>
      <c r="CC13" s="116"/>
      <c r="CD13" s="117" t="s">
        <v>76</v>
      </c>
      <c r="CE13" s="118"/>
      <c r="CF13" s="118"/>
      <c r="CG13" s="118"/>
      <c r="CH13" s="118"/>
      <c r="CI13" s="118"/>
      <c r="CJ13" s="118"/>
      <c r="CK13" s="118"/>
      <c r="CL13" s="118"/>
      <c r="CM13" s="118"/>
      <c r="CN13" s="118"/>
      <c r="CO13" s="118"/>
      <c r="CP13" s="118"/>
      <c r="CQ13" s="118"/>
      <c r="CR13" s="118"/>
      <c r="CS13" s="119"/>
      <c r="CT13" s="120">
        <v>11.8</v>
      </c>
      <c r="CU13" s="121"/>
      <c r="CV13" s="121"/>
      <c r="CW13" s="121"/>
      <c r="CX13" s="121"/>
      <c r="CY13" s="121"/>
      <c r="CZ13" s="121"/>
      <c r="DA13" s="122"/>
      <c r="DB13" s="120">
        <v>11.5</v>
      </c>
      <c r="DC13" s="121"/>
      <c r="DD13" s="121"/>
      <c r="DE13" s="121"/>
      <c r="DF13" s="121"/>
      <c r="DG13" s="121"/>
      <c r="DH13" s="121"/>
      <c r="DI13" s="122"/>
    </row>
    <row r="14" spans="1:119" ht="18.8" customHeight="1" thickBot="1" x14ac:dyDescent="0.25">
      <c r="A14" s="64"/>
      <c r="B14" s="190"/>
      <c r="C14" s="191"/>
      <c r="D14" s="191"/>
      <c r="E14" s="191"/>
      <c r="F14" s="191"/>
      <c r="G14" s="191"/>
      <c r="H14" s="191"/>
      <c r="I14" s="191"/>
      <c r="J14" s="191"/>
      <c r="K14" s="192"/>
      <c r="L14" s="201" t="s">
        <v>77</v>
      </c>
      <c r="M14" s="202"/>
      <c r="N14" s="202"/>
      <c r="O14" s="202"/>
      <c r="P14" s="202"/>
      <c r="Q14" s="203"/>
      <c r="R14" s="197">
        <v>44076</v>
      </c>
      <c r="S14" s="198"/>
      <c r="T14" s="198"/>
      <c r="U14" s="198"/>
      <c r="V14" s="199"/>
      <c r="W14" s="86"/>
      <c r="X14" s="87"/>
      <c r="Y14" s="87"/>
      <c r="Z14" s="87"/>
      <c r="AA14" s="87"/>
      <c r="AB14" s="102"/>
      <c r="AC14" s="204">
        <v>4.2</v>
      </c>
      <c r="AD14" s="205"/>
      <c r="AE14" s="205"/>
      <c r="AF14" s="205"/>
      <c r="AG14" s="206"/>
      <c r="AH14" s="204">
        <v>4.4000000000000004</v>
      </c>
      <c r="AI14" s="205"/>
      <c r="AJ14" s="205"/>
      <c r="AK14" s="205"/>
      <c r="AL14" s="207"/>
      <c r="AM14" s="106"/>
      <c r="AN14" s="107"/>
      <c r="AO14" s="107"/>
      <c r="AP14" s="107"/>
      <c r="AQ14" s="107"/>
      <c r="AR14" s="107"/>
      <c r="AS14" s="107"/>
      <c r="AT14" s="108"/>
      <c r="AU14" s="109"/>
      <c r="AV14" s="110"/>
      <c r="AW14" s="110"/>
      <c r="AX14" s="110"/>
      <c r="AY14" s="111"/>
      <c r="AZ14" s="112"/>
      <c r="BA14" s="112"/>
      <c r="BB14" s="112"/>
      <c r="BC14" s="112"/>
      <c r="BD14" s="112"/>
      <c r="BE14" s="112"/>
      <c r="BF14" s="112"/>
      <c r="BG14" s="112"/>
      <c r="BH14" s="112"/>
      <c r="BI14" s="112"/>
      <c r="BJ14" s="112"/>
      <c r="BK14" s="112"/>
      <c r="BL14" s="112"/>
      <c r="BM14" s="113"/>
      <c r="BN14" s="114"/>
      <c r="BO14" s="115"/>
      <c r="BP14" s="115"/>
      <c r="BQ14" s="115"/>
      <c r="BR14" s="115"/>
      <c r="BS14" s="115"/>
      <c r="BT14" s="115"/>
      <c r="BU14" s="116"/>
      <c r="BV14" s="114"/>
      <c r="BW14" s="115"/>
      <c r="BX14" s="115"/>
      <c r="BY14" s="115"/>
      <c r="BZ14" s="115"/>
      <c r="CA14" s="115"/>
      <c r="CB14" s="115"/>
      <c r="CC14" s="116"/>
      <c r="CD14" s="208" t="s">
        <v>78</v>
      </c>
      <c r="CE14" s="209"/>
      <c r="CF14" s="209"/>
      <c r="CG14" s="209"/>
      <c r="CH14" s="209"/>
      <c r="CI14" s="209"/>
      <c r="CJ14" s="209"/>
      <c r="CK14" s="209"/>
      <c r="CL14" s="209"/>
      <c r="CM14" s="209"/>
      <c r="CN14" s="209"/>
      <c r="CO14" s="209"/>
      <c r="CP14" s="209"/>
      <c r="CQ14" s="209"/>
      <c r="CR14" s="209"/>
      <c r="CS14" s="210"/>
      <c r="CT14" s="211">
        <v>12.9</v>
      </c>
      <c r="CU14" s="212"/>
      <c r="CV14" s="212"/>
      <c r="CW14" s="212"/>
      <c r="CX14" s="212"/>
      <c r="CY14" s="212"/>
      <c r="CZ14" s="212"/>
      <c r="DA14" s="213"/>
      <c r="DB14" s="211">
        <v>31.7</v>
      </c>
      <c r="DC14" s="212"/>
      <c r="DD14" s="212"/>
      <c r="DE14" s="212"/>
      <c r="DF14" s="212"/>
      <c r="DG14" s="212"/>
      <c r="DH14" s="212"/>
      <c r="DI14" s="213"/>
    </row>
    <row r="15" spans="1:119" ht="18.8" customHeight="1" x14ac:dyDescent="0.2">
      <c r="A15" s="64"/>
      <c r="B15" s="190"/>
      <c r="C15" s="191"/>
      <c r="D15" s="191"/>
      <c r="E15" s="191"/>
      <c r="F15" s="191"/>
      <c r="G15" s="191"/>
      <c r="H15" s="191"/>
      <c r="I15" s="191"/>
      <c r="J15" s="191"/>
      <c r="K15" s="192"/>
      <c r="L15" s="193"/>
      <c r="M15" s="194" t="s">
        <v>72</v>
      </c>
      <c r="N15" s="195"/>
      <c r="O15" s="195"/>
      <c r="P15" s="195"/>
      <c r="Q15" s="196"/>
      <c r="R15" s="197">
        <v>43570</v>
      </c>
      <c r="S15" s="198"/>
      <c r="T15" s="198"/>
      <c r="U15" s="198"/>
      <c r="V15" s="199"/>
      <c r="W15" s="128" t="s">
        <v>79</v>
      </c>
      <c r="X15" s="129"/>
      <c r="Y15" s="129"/>
      <c r="Z15" s="129"/>
      <c r="AA15" s="129"/>
      <c r="AB15" s="124"/>
      <c r="AC15" s="160">
        <v>7202</v>
      </c>
      <c r="AD15" s="161"/>
      <c r="AE15" s="161"/>
      <c r="AF15" s="161"/>
      <c r="AG15" s="200"/>
      <c r="AH15" s="160">
        <v>8060</v>
      </c>
      <c r="AI15" s="161"/>
      <c r="AJ15" s="161"/>
      <c r="AK15" s="161"/>
      <c r="AL15" s="162"/>
      <c r="AM15" s="106"/>
      <c r="AN15" s="107"/>
      <c r="AO15" s="107"/>
      <c r="AP15" s="107"/>
      <c r="AQ15" s="107"/>
      <c r="AR15" s="107"/>
      <c r="AS15" s="107"/>
      <c r="AT15" s="108"/>
      <c r="AU15" s="109"/>
      <c r="AV15" s="110"/>
      <c r="AW15" s="110"/>
      <c r="AX15" s="110"/>
      <c r="AY15" s="89" t="s">
        <v>80</v>
      </c>
      <c r="AZ15" s="90"/>
      <c r="BA15" s="90"/>
      <c r="BB15" s="90"/>
      <c r="BC15" s="90"/>
      <c r="BD15" s="90"/>
      <c r="BE15" s="90"/>
      <c r="BF15" s="90"/>
      <c r="BG15" s="90"/>
      <c r="BH15" s="90"/>
      <c r="BI15" s="90"/>
      <c r="BJ15" s="90"/>
      <c r="BK15" s="90"/>
      <c r="BL15" s="90"/>
      <c r="BM15" s="91"/>
      <c r="BN15" s="92">
        <v>5181792</v>
      </c>
      <c r="BO15" s="93"/>
      <c r="BP15" s="93"/>
      <c r="BQ15" s="93"/>
      <c r="BR15" s="93"/>
      <c r="BS15" s="93"/>
      <c r="BT15" s="93"/>
      <c r="BU15" s="94"/>
      <c r="BV15" s="92">
        <v>5053814</v>
      </c>
      <c r="BW15" s="93"/>
      <c r="BX15" s="93"/>
      <c r="BY15" s="93"/>
      <c r="BZ15" s="93"/>
      <c r="CA15" s="93"/>
      <c r="CB15" s="93"/>
      <c r="CC15" s="94"/>
      <c r="CD15" s="214" t="s">
        <v>81</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row>
    <row r="16" spans="1:119" ht="18.8" customHeight="1" x14ac:dyDescent="0.2">
      <c r="A16" s="64"/>
      <c r="B16" s="190"/>
      <c r="C16" s="191"/>
      <c r="D16" s="191"/>
      <c r="E16" s="191"/>
      <c r="F16" s="191"/>
      <c r="G16" s="191"/>
      <c r="H16" s="191"/>
      <c r="I16" s="191"/>
      <c r="J16" s="191"/>
      <c r="K16" s="192"/>
      <c r="L16" s="201" t="s">
        <v>82</v>
      </c>
      <c r="M16" s="220"/>
      <c r="N16" s="220"/>
      <c r="O16" s="220"/>
      <c r="P16" s="220"/>
      <c r="Q16" s="221"/>
      <c r="R16" s="222" t="s">
        <v>83</v>
      </c>
      <c r="S16" s="223"/>
      <c r="T16" s="223"/>
      <c r="U16" s="223"/>
      <c r="V16" s="224"/>
      <c r="W16" s="86"/>
      <c r="X16" s="87"/>
      <c r="Y16" s="87"/>
      <c r="Z16" s="87"/>
      <c r="AA16" s="87"/>
      <c r="AB16" s="102"/>
      <c r="AC16" s="204">
        <v>33.799999999999997</v>
      </c>
      <c r="AD16" s="205"/>
      <c r="AE16" s="205"/>
      <c r="AF16" s="205"/>
      <c r="AG16" s="206"/>
      <c r="AH16" s="204">
        <v>34.799999999999997</v>
      </c>
      <c r="AI16" s="205"/>
      <c r="AJ16" s="205"/>
      <c r="AK16" s="205"/>
      <c r="AL16" s="207"/>
      <c r="AM16" s="106"/>
      <c r="AN16" s="107"/>
      <c r="AO16" s="107"/>
      <c r="AP16" s="107"/>
      <c r="AQ16" s="107"/>
      <c r="AR16" s="107"/>
      <c r="AS16" s="107"/>
      <c r="AT16" s="108"/>
      <c r="AU16" s="109"/>
      <c r="AV16" s="110"/>
      <c r="AW16" s="110"/>
      <c r="AX16" s="110"/>
      <c r="AY16" s="111" t="s">
        <v>84</v>
      </c>
      <c r="AZ16" s="112"/>
      <c r="BA16" s="112"/>
      <c r="BB16" s="112"/>
      <c r="BC16" s="112"/>
      <c r="BD16" s="112"/>
      <c r="BE16" s="112"/>
      <c r="BF16" s="112"/>
      <c r="BG16" s="112"/>
      <c r="BH16" s="112"/>
      <c r="BI16" s="112"/>
      <c r="BJ16" s="112"/>
      <c r="BK16" s="112"/>
      <c r="BL16" s="112"/>
      <c r="BM16" s="113"/>
      <c r="BN16" s="114">
        <v>10960575</v>
      </c>
      <c r="BO16" s="115"/>
      <c r="BP16" s="115"/>
      <c r="BQ16" s="115"/>
      <c r="BR16" s="115"/>
      <c r="BS16" s="115"/>
      <c r="BT16" s="115"/>
      <c r="BU16" s="116"/>
      <c r="BV16" s="114">
        <v>10935314</v>
      </c>
      <c r="BW16" s="115"/>
      <c r="BX16" s="115"/>
      <c r="BY16" s="115"/>
      <c r="BZ16" s="115"/>
      <c r="CA16" s="115"/>
      <c r="CB16" s="115"/>
      <c r="CC16" s="116"/>
      <c r="CD16" s="225"/>
      <c r="CE16" s="226"/>
      <c r="CF16" s="226"/>
      <c r="CG16" s="226"/>
      <c r="CH16" s="226"/>
      <c r="CI16" s="226"/>
      <c r="CJ16" s="226"/>
      <c r="CK16" s="226"/>
      <c r="CL16" s="226"/>
      <c r="CM16" s="226"/>
      <c r="CN16" s="226"/>
      <c r="CO16" s="226"/>
      <c r="CP16" s="226"/>
      <c r="CQ16" s="226"/>
      <c r="CR16" s="226"/>
      <c r="CS16" s="227"/>
      <c r="CT16" s="120"/>
      <c r="CU16" s="121"/>
      <c r="CV16" s="121"/>
      <c r="CW16" s="121"/>
      <c r="CX16" s="121"/>
      <c r="CY16" s="121"/>
      <c r="CZ16" s="121"/>
      <c r="DA16" s="122"/>
      <c r="DB16" s="120"/>
      <c r="DC16" s="121"/>
      <c r="DD16" s="121"/>
      <c r="DE16" s="121"/>
      <c r="DF16" s="121"/>
      <c r="DG16" s="121"/>
      <c r="DH16" s="121"/>
      <c r="DI16" s="122"/>
    </row>
    <row r="17" spans="1:113" ht="18.8" customHeight="1" thickBot="1" x14ac:dyDescent="0.25">
      <c r="A17" s="64"/>
      <c r="B17" s="228"/>
      <c r="C17" s="229"/>
      <c r="D17" s="229"/>
      <c r="E17" s="229"/>
      <c r="F17" s="229"/>
      <c r="G17" s="229"/>
      <c r="H17" s="229"/>
      <c r="I17" s="229"/>
      <c r="J17" s="229"/>
      <c r="K17" s="230"/>
      <c r="L17" s="231"/>
      <c r="M17" s="232" t="s">
        <v>85</v>
      </c>
      <c r="N17" s="233"/>
      <c r="O17" s="233"/>
      <c r="P17" s="233"/>
      <c r="Q17" s="234"/>
      <c r="R17" s="222" t="s">
        <v>86</v>
      </c>
      <c r="S17" s="223"/>
      <c r="T17" s="223"/>
      <c r="U17" s="223"/>
      <c r="V17" s="224"/>
      <c r="W17" s="128" t="s">
        <v>87</v>
      </c>
      <c r="X17" s="129"/>
      <c r="Y17" s="129"/>
      <c r="Z17" s="129"/>
      <c r="AA17" s="129"/>
      <c r="AB17" s="124"/>
      <c r="AC17" s="160">
        <v>13220</v>
      </c>
      <c r="AD17" s="161"/>
      <c r="AE17" s="161"/>
      <c r="AF17" s="161"/>
      <c r="AG17" s="200"/>
      <c r="AH17" s="160">
        <v>14094</v>
      </c>
      <c r="AI17" s="161"/>
      <c r="AJ17" s="161"/>
      <c r="AK17" s="161"/>
      <c r="AL17" s="162"/>
      <c r="AM17" s="106"/>
      <c r="AN17" s="107"/>
      <c r="AO17" s="107"/>
      <c r="AP17" s="107"/>
      <c r="AQ17" s="107"/>
      <c r="AR17" s="107"/>
      <c r="AS17" s="107"/>
      <c r="AT17" s="108"/>
      <c r="AU17" s="109"/>
      <c r="AV17" s="110"/>
      <c r="AW17" s="110"/>
      <c r="AX17" s="110"/>
      <c r="AY17" s="111" t="s">
        <v>88</v>
      </c>
      <c r="AZ17" s="112"/>
      <c r="BA17" s="112"/>
      <c r="BB17" s="112"/>
      <c r="BC17" s="112"/>
      <c r="BD17" s="112"/>
      <c r="BE17" s="112"/>
      <c r="BF17" s="112"/>
      <c r="BG17" s="112"/>
      <c r="BH17" s="112"/>
      <c r="BI17" s="112"/>
      <c r="BJ17" s="112"/>
      <c r="BK17" s="112"/>
      <c r="BL17" s="112"/>
      <c r="BM17" s="113"/>
      <c r="BN17" s="114">
        <v>6436016</v>
      </c>
      <c r="BO17" s="115"/>
      <c r="BP17" s="115"/>
      <c r="BQ17" s="115"/>
      <c r="BR17" s="115"/>
      <c r="BS17" s="115"/>
      <c r="BT17" s="115"/>
      <c r="BU17" s="116"/>
      <c r="BV17" s="114">
        <v>6275837</v>
      </c>
      <c r="BW17" s="115"/>
      <c r="BX17" s="115"/>
      <c r="BY17" s="115"/>
      <c r="BZ17" s="115"/>
      <c r="CA17" s="115"/>
      <c r="CB17" s="115"/>
      <c r="CC17" s="116"/>
      <c r="CD17" s="225"/>
      <c r="CE17" s="226"/>
      <c r="CF17" s="226"/>
      <c r="CG17" s="226"/>
      <c r="CH17" s="226"/>
      <c r="CI17" s="226"/>
      <c r="CJ17" s="226"/>
      <c r="CK17" s="226"/>
      <c r="CL17" s="226"/>
      <c r="CM17" s="226"/>
      <c r="CN17" s="226"/>
      <c r="CO17" s="226"/>
      <c r="CP17" s="226"/>
      <c r="CQ17" s="226"/>
      <c r="CR17" s="226"/>
      <c r="CS17" s="227"/>
      <c r="CT17" s="120"/>
      <c r="CU17" s="121"/>
      <c r="CV17" s="121"/>
      <c r="CW17" s="121"/>
      <c r="CX17" s="121"/>
      <c r="CY17" s="121"/>
      <c r="CZ17" s="121"/>
      <c r="DA17" s="122"/>
      <c r="DB17" s="120"/>
      <c r="DC17" s="121"/>
      <c r="DD17" s="121"/>
      <c r="DE17" s="121"/>
      <c r="DF17" s="121"/>
      <c r="DG17" s="121"/>
      <c r="DH17" s="121"/>
      <c r="DI17" s="122"/>
    </row>
    <row r="18" spans="1:113" ht="18.8" customHeight="1" thickBot="1" x14ac:dyDescent="0.25">
      <c r="A18" s="64"/>
      <c r="B18" s="235" t="s">
        <v>89</v>
      </c>
      <c r="C18" s="152"/>
      <c r="D18" s="152"/>
      <c r="E18" s="236"/>
      <c r="F18" s="236"/>
      <c r="G18" s="236"/>
      <c r="H18" s="236"/>
      <c r="I18" s="236"/>
      <c r="J18" s="236"/>
      <c r="K18" s="236"/>
      <c r="L18" s="237">
        <v>230.54</v>
      </c>
      <c r="M18" s="237"/>
      <c r="N18" s="237"/>
      <c r="O18" s="237"/>
      <c r="P18" s="237"/>
      <c r="Q18" s="237"/>
      <c r="R18" s="238"/>
      <c r="S18" s="238"/>
      <c r="T18" s="238"/>
      <c r="U18" s="238"/>
      <c r="V18" s="239"/>
      <c r="W18" s="144"/>
      <c r="X18" s="145"/>
      <c r="Y18" s="145"/>
      <c r="Z18" s="145"/>
      <c r="AA18" s="145"/>
      <c r="AB18" s="140"/>
      <c r="AC18" s="240">
        <v>62</v>
      </c>
      <c r="AD18" s="241"/>
      <c r="AE18" s="241"/>
      <c r="AF18" s="241"/>
      <c r="AG18" s="242"/>
      <c r="AH18" s="240">
        <v>60.8</v>
      </c>
      <c r="AI18" s="241"/>
      <c r="AJ18" s="241"/>
      <c r="AK18" s="241"/>
      <c r="AL18" s="243"/>
      <c r="AM18" s="106"/>
      <c r="AN18" s="107"/>
      <c r="AO18" s="107"/>
      <c r="AP18" s="107"/>
      <c r="AQ18" s="107"/>
      <c r="AR18" s="107"/>
      <c r="AS18" s="107"/>
      <c r="AT18" s="108"/>
      <c r="AU18" s="109"/>
      <c r="AV18" s="110"/>
      <c r="AW18" s="110"/>
      <c r="AX18" s="110"/>
      <c r="AY18" s="111" t="s">
        <v>90</v>
      </c>
      <c r="AZ18" s="112"/>
      <c r="BA18" s="112"/>
      <c r="BB18" s="112"/>
      <c r="BC18" s="112"/>
      <c r="BD18" s="112"/>
      <c r="BE18" s="112"/>
      <c r="BF18" s="112"/>
      <c r="BG18" s="112"/>
      <c r="BH18" s="112"/>
      <c r="BI18" s="112"/>
      <c r="BJ18" s="112"/>
      <c r="BK18" s="112"/>
      <c r="BL18" s="112"/>
      <c r="BM18" s="113"/>
      <c r="BN18" s="114">
        <v>11176264</v>
      </c>
      <c r="BO18" s="115"/>
      <c r="BP18" s="115"/>
      <c r="BQ18" s="115"/>
      <c r="BR18" s="115"/>
      <c r="BS18" s="115"/>
      <c r="BT18" s="115"/>
      <c r="BU18" s="116"/>
      <c r="BV18" s="114">
        <v>11163636</v>
      </c>
      <c r="BW18" s="115"/>
      <c r="BX18" s="115"/>
      <c r="BY18" s="115"/>
      <c r="BZ18" s="115"/>
      <c r="CA18" s="115"/>
      <c r="CB18" s="115"/>
      <c r="CC18" s="116"/>
      <c r="CD18" s="225"/>
      <c r="CE18" s="226"/>
      <c r="CF18" s="226"/>
      <c r="CG18" s="226"/>
      <c r="CH18" s="226"/>
      <c r="CI18" s="226"/>
      <c r="CJ18" s="226"/>
      <c r="CK18" s="226"/>
      <c r="CL18" s="226"/>
      <c r="CM18" s="226"/>
      <c r="CN18" s="226"/>
      <c r="CO18" s="226"/>
      <c r="CP18" s="226"/>
      <c r="CQ18" s="226"/>
      <c r="CR18" s="226"/>
      <c r="CS18" s="227"/>
      <c r="CT18" s="120"/>
      <c r="CU18" s="121"/>
      <c r="CV18" s="121"/>
      <c r="CW18" s="121"/>
      <c r="CX18" s="121"/>
      <c r="CY18" s="121"/>
      <c r="CZ18" s="121"/>
      <c r="DA18" s="122"/>
      <c r="DB18" s="120"/>
      <c r="DC18" s="121"/>
      <c r="DD18" s="121"/>
      <c r="DE18" s="121"/>
      <c r="DF18" s="121"/>
      <c r="DG18" s="121"/>
      <c r="DH18" s="121"/>
      <c r="DI18" s="122"/>
    </row>
    <row r="19" spans="1:113" ht="18.8" customHeight="1" thickBot="1" x14ac:dyDescent="0.25">
      <c r="A19" s="64"/>
      <c r="B19" s="235" t="s">
        <v>91</v>
      </c>
      <c r="C19" s="152"/>
      <c r="D19" s="152"/>
      <c r="E19" s="236"/>
      <c r="F19" s="236"/>
      <c r="G19" s="236"/>
      <c r="H19" s="236"/>
      <c r="I19" s="236"/>
      <c r="J19" s="236"/>
      <c r="K19" s="236"/>
      <c r="L19" s="244">
        <v>191</v>
      </c>
      <c r="M19" s="244"/>
      <c r="N19" s="244"/>
      <c r="O19" s="244"/>
      <c r="P19" s="244"/>
      <c r="Q19" s="244"/>
      <c r="R19" s="245"/>
      <c r="S19" s="245"/>
      <c r="T19" s="245"/>
      <c r="U19" s="245"/>
      <c r="V19" s="246"/>
      <c r="W19" s="72"/>
      <c r="X19" s="73"/>
      <c r="Y19" s="73"/>
      <c r="Z19" s="73"/>
      <c r="AA19" s="73"/>
      <c r="AB19" s="73"/>
      <c r="AC19" s="247"/>
      <c r="AD19" s="247"/>
      <c r="AE19" s="247"/>
      <c r="AF19" s="247"/>
      <c r="AG19" s="247"/>
      <c r="AH19" s="247"/>
      <c r="AI19" s="247"/>
      <c r="AJ19" s="247"/>
      <c r="AK19" s="247"/>
      <c r="AL19" s="248"/>
      <c r="AM19" s="106"/>
      <c r="AN19" s="107"/>
      <c r="AO19" s="107"/>
      <c r="AP19" s="107"/>
      <c r="AQ19" s="107"/>
      <c r="AR19" s="107"/>
      <c r="AS19" s="107"/>
      <c r="AT19" s="108"/>
      <c r="AU19" s="109"/>
      <c r="AV19" s="110"/>
      <c r="AW19" s="110"/>
      <c r="AX19" s="110"/>
      <c r="AY19" s="111" t="s">
        <v>92</v>
      </c>
      <c r="AZ19" s="112"/>
      <c r="BA19" s="112"/>
      <c r="BB19" s="112"/>
      <c r="BC19" s="112"/>
      <c r="BD19" s="112"/>
      <c r="BE19" s="112"/>
      <c r="BF19" s="112"/>
      <c r="BG19" s="112"/>
      <c r="BH19" s="112"/>
      <c r="BI19" s="112"/>
      <c r="BJ19" s="112"/>
      <c r="BK19" s="112"/>
      <c r="BL19" s="112"/>
      <c r="BM19" s="113"/>
      <c r="BN19" s="114">
        <v>17099169</v>
      </c>
      <c r="BO19" s="115"/>
      <c r="BP19" s="115"/>
      <c r="BQ19" s="115"/>
      <c r="BR19" s="115"/>
      <c r="BS19" s="115"/>
      <c r="BT19" s="115"/>
      <c r="BU19" s="116"/>
      <c r="BV19" s="114">
        <v>15743222</v>
      </c>
      <c r="BW19" s="115"/>
      <c r="BX19" s="115"/>
      <c r="BY19" s="115"/>
      <c r="BZ19" s="115"/>
      <c r="CA19" s="115"/>
      <c r="CB19" s="115"/>
      <c r="CC19" s="116"/>
      <c r="CD19" s="225"/>
      <c r="CE19" s="226"/>
      <c r="CF19" s="226"/>
      <c r="CG19" s="226"/>
      <c r="CH19" s="226"/>
      <c r="CI19" s="226"/>
      <c r="CJ19" s="226"/>
      <c r="CK19" s="226"/>
      <c r="CL19" s="226"/>
      <c r="CM19" s="226"/>
      <c r="CN19" s="226"/>
      <c r="CO19" s="226"/>
      <c r="CP19" s="226"/>
      <c r="CQ19" s="226"/>
      <c r="CR19" s="226"/>
      <c r="CS19" s="227"/>
      <c r="CT19" s="120"/>
      <c r="CU19" s="121"/>
      <c r="CV19" s="121"/>
      <c r="CW19" s="121"/>
      <c r="CX19" s="121"/>
      <c r="CY19" s="121"/>
      <c r="CZ19" s="121"/>
      <c r="DA19" s="122"/>
      <c r="DB19" s="120"/>
      <c r="DC19" s="121"/>
      <c r="DD19" s="121"/>
      <c r="DE19" s="121"/>
      <c r="DF19" s="121"/>
      <c r="DG19" s="121"/>
      <c r="DH19" s="121"/>
      <c r="DI19" s="122"/>
    </row>
    <row r="20" spans="1:113" ht="18.8" customHeight="1" thickBot="1" x14ac:dyDescent="0.25">
      <c r="A20" s="64"/>
      <c r="B20" s="235" t="s">
        <v>93</v>
      </c>
      <c r="C20" s="152"/>
      <c r="D20" s="152"/>
      <c r="E20" s="236"/>
      <c r="F20" s="236"/>
      <c r="G20" s="236"/>
      <c r="H20" s="236"/>
      <c r="I20" s="236"/>
      <c r="J20" s="236"/>
      <c r="K20" s="236"/>
      <c r="L20" s="244">
        <v>15759</v>
      </c>
      <c r="M20" s="244"/>
      <c r="N20" s="244"/>
      <c r="O20" s="244"/>
      <c r="P20" s="244"/>
      <c r="Q20" s="244"/>
      <c r="R20" s="245"/>
      <c r="S20" s="245"/>
      <c r="T20" s="245"/>
      <c r="U20" s="245"/>
      <c r="V20" s="246"/>
      <c r="W20" s="144"/>
      <c r="X20" s="145"/>
      <c r="Y20" s="145"/>
      <c r="Z20" s="145"/>
      <c r="AA20" s="145"/>
      <c r="AB20" s="145"/>
      <c r="AC20" s="249"/>
      <c r="AD20" s="249"/>
      <c r="AE20" s="249"/>
      <c r="AF20" s="249"/>
      <c r="AG20" s="249"/>
      <c r="AH20" s="249"/>
      <c r="AI20" s="249"/>
      <c r="AJ20" s="249"/>
      <c r="AK20" s="249"/>
      <c r="AL20" s="250"/>
      <c r="AM20" s="251"/>
      <c r="AN20" s="170"/>
      <c r="AO20" s="170"/>
      <c r="AP20" s="170"/>
      <c r="AQ20" s="170"/>
      <c r="AR20" s="170"/>
      <c r="AS20" s="170"/>
      <c r="AT20" s="171"/>
      <c r="AU20" s="252"/>
      <c r="AV20" s="253"/>
      <c r="AW20" s="253"/>
      <c r="AX20" s="254"/>
      <c r="AY20" s="111"/>
      <c r="AZ20" s="112"/>
      <c r="BA20" s="112"/>
      <c r="BB20" s="112"/>
      <c r="BC20" s="112"/>
      <c r="BD20" s="112"/>
      <c r="BE20" s="112"/>
      <c r="BF20" s="112"/>
      <c r="BG20" s="112"/>
      <c r="BH20" s="112"/>
      <c r="BI20" s="112"/>
      <c r="BJ20" s="112"/>
      <c r="BK20" s="112"/>
      <c r="BL20" s="112"/>
      <c r="BM20" s="113"/>
      <c r="BN20" s="114"/>
      <c r="BO20" s="115"/>
      <c r="BP20" s="115"/>
      <c r="BQ20" s="115"/>
      <c r="BR20" s="115"/>
      <c r="BS20" s="115"/>
      <c r="BT20" s="115"/>
      <c r="BU20" s="116"/>
      <c r="BV20" s="114"/>
      <c r="BW20" s="115"/>
      <c r="BX20" s="115"/>
      <c r="BY20" s="115"/>
      <c r="BZ20" s="115"/>
      <c r="CA20" s="115"/>
      <c r="CB20" s="115"/>
      <c r="CC20" s="116"/>
      <c r="CD20" s="225"/>
      <c r="CE20" s="226"/>
      <c r="CF20" s="226"/>
      <c r="CG20" s="226"/>
      <c r="CH20" s="226"/>
      <c r="CI20" s="226"/>
      <c r="CJ20" s="226"/>
      <c r="CK20" s="226"/>
      <c r="CL20" s="226"/>
      <c r="CM20" s="226"/>
      <c r="CN20" s="226"/>
      <c r="CO20" s="226"/>
      <c r="CP20" s="226"/>
      <c r="CQ20" s="226"/>
      <c r="CR20" s="226"/>
      <c r="CS20" s="227"/>
      <c r="CT20" s="120"/>
      <c r="CU20" s="121"/>
      <c r="CV20" s="121"/>
      <c r="CW20" s="121"/>
      <c r="CX20" s="121"/>
      <c r="CY20" s="121"/>
      <c r="CZ20" s="121"/>
      <c r="DA20" s="122"/>
      <c r="DB20" s="120"/>
      <c r="DC20" s="121"/>
      <c r="DD20" s="121"/>
      <c r="DE20" s="121"/>
      <c r="DF20" s="121"/>
      <c r="DG20" s="121"/>
      <c r="DH20" s="121"/>
      <c r="DI20" s="122"/>
    </row>
    <row r="21" spans="1:113" ht="18.8" customHeight="1" thickBot="1" x14ac:dyDescent="0.25">
      <c r="A21" s="64"/>
      <c r="B21" s="255" t="s">
        <v>94</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258"/>
      <c r="AZ21" s="259"/>
      <c r="BA21" s="259"/>
      <c r="BB21" s="259"/>
      <c r="BC21" s="259"/>
      <c r="BD21" s="259"/>
      <c r="BE21" s="259"/>
      <c r="BF21" s="259"/>
      <c r="BG21" s="259"/>
      <c r="BH21" s="259"/>
      <c r="BI21" s="259"/>
      <c r="BJ21" s="259"/>
      <c r="BK21" s="259"/>
      <c r="BL21" s="259"/>
      <c r="BM21" s="260"/>
      <c r="BN21" s="261"/>
      <c r="BO21" s="262"/>
      <c r="BP21" s="262"/>
      <c r="BQ21" s="262"/>
      <c r="BR21" s="262"/>
      <c r="BS21" s="262"/>
      <c r="BT21" s="262"/>
      <c r="BU21" s="263"/>
      <c r="BV21" s="261"/>
      <c r="BW21" s="262"/>
      <c r="BX21" s="262"/>
      <c r="BY21" s="262"/>
      <c r="BZ21" s="262"/>
      <c r="CA21" s="262"/>
      <c r="CB21" s="262"/>
      <c r="CC21" s="263"/>
      <c r="CD21" s="225"/>
      <c r="CE21" s="226"/>
      <c r="CF21" s="226"/>
      <c r="CG21" s="226"/>
      <c r="CH21" s="226"/>
      <c r="CI21" s="226"/>
      <c r="CJ21" s="226"/>
      <c r="CK21" s="226"/>
      <c r="CL21" s="226"/>
      <c r="CM21" s="226"/>
      <c r="CN21" s="226"/>
      <c r="CO21" s="226"/>
      <c r="CP21" s="226"/>
      <c r="CQ21" s="226"/>
      <c r="CR21" s="226"/>
      <c r="CS21" s="227"/>
      <c r="CT21" s="120"/>
      <c r="CU21" s="121"/>
      <c r="CV21" s="121"/>
      <c r="CW21" s="121"/>
      <c r="CX21" s="121"/>
      <c r="CY21" s="121"/>
      <c r="CZ21" s="121"/>
      <c r="DA21" s="122"/>
      <c r="DB21" s="120"/>
      <c r="DC21" s="121"/>
      <c r="DD21" s="121"/>
      <c r="DE21" s="121"/>
      <c r="DF21" s="121"/>
      <c r="DG21" s="121"/>
      <c r="DH21" s="121"/>
      <c r="DI21" s="122"/>
    </row>
    <row r="22" spans="1:113" ht="18.8" customHeight="1" x14ac:dyDescent="0.2">
      <c r="A22" s="64"/>
      <c r="B22" s="264" t="s">
        <v>95</v>
      </c>
      <c r="C22" s="265"/>
      <c r="D22" s="266"/>
      <c r="E22" s="126" t="s">
        <v>24</v>
      </c>
      <c r="F22" s="129"/>
      <c r="G22" s="129"/>
      <c r="H22" s="129"/>
      <c r="I22" s="129"/>
      <c r="J22" s="129"/>
      <c r="K22" s="124"/>
      <c r="L22" s="126" t="s">
        <v>96</v>
      </c>
      <c r="M22" s="129"/>
      <c r="N22" s="129"/>
      <c r="O22" s="129"/>
      <c r="P22" s="124"/>
      <c r="Q22" s="267" t="s">
        <v>97</v>
      </c>
      <c r="R22" s="268"/>
      <c r="S22" s="268"/>
      <c r="T22" s="268"/>
      <c r="U22" s="268"/>
      <c r="V22" s="269"/>
      <c r="W22" s="270" t="s">
        <v>98</v>
      </c>
      <c r="X22" s="265"/>
      <c r="Y22" s="266"/>
      <c r="Z22" s="126" t="s">
        <v>24</v>
      </c>
      <c r="AA22" s="129"/>
      <c r="AB22" s="129"/>
      <c r="AC22" s="129"/>
      <c r="AD22" s="129"/>
      <c r="AE22" s="129"/>
      <c r="AF22" s="129"/>
      <c r="AG22" s="124"/>
      <c r="AH22" s="271" t="s">
        <v>99</v>
      </c>
      <c r="AI22" s="129"/>
      <c r="AJ22" s="129"/>
      <c r="AK22" s="129"/>
      <c r="AL22" s="124"/>
      <c r="AM22" s="271" t="s">
        <v>100</v>
      </c>
      <c r="AN22" s="272"/>
      <c r="AO22" s="272"/>
      <c r="AP22" s="272"/>
      <c r="AQ22" s="272"/>
      <c r="AR22" s="273"/>
      <c r="AS22" s="267" t="s">
        <v>97</v>
      </c>
      <c r="AT22" s="268"/>
      <c r="AU22" s="268"/>
      <c r="AV22" s="268"/>
      <c r="AW22" s="268"/>
      <c r="AX22" s="274"/>
      <c r="AY22" s="89" t="s">
        <v>101</v>
      </c>
      <c r="AZ22" s="90"/>
      <c r="BA22" s="90"/>
      <c r="BB22" s="90"/>
      <c r="BC22" s="90"/>
      <c r="BD22" s="90"/>
      <c r="BE22" s="90"/>
      <c r="BF22" s="90"/>
      <c r="BG22" s="90"/>
      <c r="BH22" s="90"/>
      <c r="BI22" s="90"/>
      <c r="BJ22" s="90"/>
      <c r="BK22" s="90"/>
      <c r="BL22" s="90"/>
      <c r="BM22" s="91"/>
      <c r="BN22" s="92">
        <v>24732284</v>
      </c>
      <c r="BO22" s="93"/>
      <c r="BP22" s="93"/>
      <c r="BQ22" s="93"/>
      <c r="BR22" s="93"/>
      <c r="BS22" s="93"/>
      <c r="BT22" s="93"/>
      <c r="BU22" s="94"/>
      <c r="BV22" s="92">
        <v>25001157</v>
      </c>
      <c r="BW22" s="93"/>
      <c r="BX22" s="93"/>
      <c r="BY22" s="93"/>
      <c r="BZ22" s="93"/>
      <c r="CA22" s="93"/>
      <c r="CB22" s="93"/>
      <c r="CC22" s="94"/>
      <c r="CD22" s="225"/>
      <c r="CE22" s="226"/>
      <c r="CF22" s="226"/>
      <c r="CG22" s="226"/>
      <c r="CH22" s="226"/>
      <c r="CI22" s="226"/>
      <c r="CJ22" s="226"/>
      <c r="CK22" s="226"/>
      <c r="CL22" s="226"/>
      <c r="CM22" s="226"/>
      <c r="CN22" s="226"/>
      <c r="CO22" s="226"/>
      <c r="CP22" s="226"/>
      <c r="CQ22" s="226"/>
      <c r="CR22" s="226"/>
      <c r="CS22" s="227"/>
      <c r="CT22" s="120"/>
      <c r="CU22" s="121"/>
      <c r="CV22" s="121"/>
      <c r="CW22" s="121"/>
      <c r="CX22" s="121"/>
      <c r="CY22" s="121"/>
      <c r="CZ22" s="121"/>
      <c r="DA22" s="122"/>
      <c r="DB22" s="120"/>
      <c r="DC22" s="121"/>
      <c r="DD22" s="121"/>
      <c r="DE22" s="121"/>
      <c r="DF22" s="121"/>
      <c r="DG22" s="121"/>
      <c r="DH22" s="121"/>
      <c r="DI22" s="122"/>
    </row>
    <row r="23" spans="1:113" ht="18.8" customHeight="1" x14ac:dyDescent="0.2">
      <c r="A23" s="64"/>
      <c r="B23" s="275"/>
      <c r="C23" s="276"/>
      <c r="D23" s="277"/>
      <c r="E23" s="104"/>
      <c r="F23" s="87"/>
      <c r="G23" s="87"/>
      <c r="H23" s="87"/>
      <c r="I23" s="87"/>
      <c r="J23" s="87"/>
      <c r="K23" s="102"/>
      <c r="L23" s="104"/>
      <c r="M23" s="87"/>
      <c r="N23" s="87"/>
      <c r="O23" s="87"/>
      <c r="P23" s="102"/>
      <c r="Q23" s="278"/>
      <c r="R23" s="279"/>
      <c r="S23" s="279"/>
      <c r="T23" s="279"/>
      <c r="U23" s="279"/>
      <c r="V23" s="280"/>
      <c r="W23" s="281"/>
      <c r="X23" s="276"/>
      <c r="Y23" s="277"/>
      <c r="Z23" s="104"/>
      <c r="AA23" s="87"/>
      <c r="AB23" s="87"/>
      <c r="AC23" s="87"/>
      <c r="AD23" s="87"/>
      <c r="AE23" s="87"/>
      <c r="AF23" s="87"/>
      <c r="AG23" s="102"/>
      <c r="AH23" s="104"/>
      <c r="AI23" s="87"/>
      <c r="AJ23" s="87"/>
      <c r="AK23" s="87"/>
      <c r="AL23" s="102"/>
      <c r="AM23" s="282"/>
      <c r="AN23" s="283"/>
      <c r="AO23" s="283"/>
      <c r="AP23" s="283"/>
      <c r="AQ23" s="283"/>
      <c r="AR23" s="284"/>
      <c r="AS23" s="278"/>
      <c r="AT23" s="279"/>
      <c r="AU23" s="279"/>
      <c r="AV23" s="279"/>
      <c r="AW23" s="279"/>
      <c r="AX23" s="285"/>
      <c r="AY23" s="111" t="s">
        <v>102</v>
      </c>
      <c r="AZ23" s="112"/>
      <c r="BA23" s="112"/>
      <c r="BB23" s="112"/>
      <c r="BC23" s="112"/>
      <c r="BD23" s="112"/>
      <c r="BE23" s="112"/>
      <c r="BF23" s="112"/>
      <c r="BG23" s="112"/>
      <c r="BH23" s="112"/>
      <c r="BI23" s="112"/>
      <c r="BJ23" s="112"/>
      <c r="BK23" s="112"/>
      <c r="BL23" s="112"/>
      <c r="BM23" s="113"/>
      <c r="BN23" s="114">
        <v>22989835</v>
      </c>
      <c r="BO23" s="115"/>
      <c r="BP23" s="115"/>
      <c r="BQ23" s="115"/>
      <c r="BR23" s="115"/>
      <c r="BS23" s="115"/>
      <c r="BT23" s="115"/>
      <c r="BU23" s="116"/>
      <c r="BV23" s="114">
        <v>23117786</v>
      </c>
      <c r="BW23" s="115"/>
      <c r="BX23" s="115"/>
      <c r="BY23" s="115"/>
      <c r="BZ23" s="115"/>
      <c r="CA23" s="115"/>
      <c r="CB23" s="115"/>
      <c r="CC23" s="116"/>
      <c r="CD23" s="225"/>
      <c r="CE23" s="226"/>
      <c r="CF23" s="226"/>
      <c r="CG23" s="226"/>
      <c r="CH23" s="226"/>
      <c r="CI23" s="226"/>
      <c r="CJ23" s="226"/>
      <c r="CK23" s="226"/>
      <c r="CL23" s="226"/>
      <c r="CM23" s="226"/>
      <c r="CN23" s="226"/>
      <c r="CO23" s="226"/>
      <c r="CP23" s="226"/>
      <c r="CQ23" s="226"/>
      <c r="CR23" s="226"/>
      <c r="CS23" s="227"/>
      <c r="CT23" s="120"/>
      <c r="CU23" s="121"/>
      <c r="CV23" s="121"/>
      <c r="CW23" s="121"/>
      <c r="CX23" s="121"/>
      <c r="CY23" s="121"/>
      <c r="CZ23" s="121"/>
      <c r="DA23" s="122"/>
      <c r="DB23" s="120"/>
      <c r="DC23" s="121"/>
      <c r="DD23" s="121"/>
      <c r="DE23" s="121"/>
      <c r="DF23" s="121"/>
      <c r="DG23" s="121"/>
      <c r="DH23" s="121"/>
      <c r="DI23" s="122"/>
    </row>
    <row r="24" spans="1:113" ht="18.8" customHeight="1" thickBot="1" x14ac:dyDescent="0.25">
      <c r="A24" s="64"/>
      <c r="B24" s="275"/>
      <c r="C24" s="276"/>
      <c r="D24" s="277"/>
      <c r="E24" s="159" t="s">
        <v>103</v>
      </c>
      <c r="F24" s="107"/>
      <c r="G24" s="107"/>
      <c r="H24" s="107"/>
      <c r="I24" s="107"/>
      <c r="J24" s="107"/>
      <c r="K24" s="108"/>
      <c r="L24" s="160">
        <v>1</v>
      </c>
      <c r="M24" s="161"/>
      <c r="N24" s="161"/>
      <c r="O24" s="161"/>
      <c r="P24" s="200"/>
      <c r="Q24" s="160">
        <v>8100</v>
      </c>
      <c r="R24" s="161"/>
      <c r="S24" s="161"/>
      <c r="T24" s="161"/>
      <c r="U24" s="161"/>
      <c r="V24" s="200"/>
      <c r="W24" s="281"/>
      <c r="X24" s="276"/>
      <c r="Y24" s="277"/>
      <c r="Z24" s="159" t="s">
        <v>104</v>
      </c>
      <c r="AA24" s="107"/>
      <c r="AB24" s="107"/>
      <c r="AC24" s="107"/>
      <c r="AD24" s="107"/>
      <c r="AE24" s="107"/>
      <c r="AF24" s="107"/>
      <c r="AG24" s="108"/>
      <c r="AH24" s="160">
        <v>351</v>
      </c>
      <c r="AI24" s="161"/>
      <c r="AJ24" s="161"/>
      <c r="AK24" s="161"/>
      <c r="AL24" s="200"/>
      <c r="AM24" s="160">
        <v>1084941</v>
      </c>
      <c r="AN24" s="161"/>
      <c r="AO24" s="161"/>
      <c r="AP24" s="161"/>
      <c r="AQ24" s="161"/>
      <c r="AR24" s="200"/>
      <c r="AS24" s="160">
        <v>3091</v>
      </c>
      <c r="AT24" s="161"/>
      <c r="AU24" s="161"/>
      <c r="AV24" s="161"/>
      <c r="AW24" s="161"/>
      <c r="AX24" s="162"/>
      <c r="AY24" s="258" t="s">
        <v>105</v>
      </c>
      <c r="AZ24" s="259"/>
      <c r="BA24" s="259"/>
      <c r="BB24" s="259"/>
      <c r="BC24" s="259"/>
      <c r="BD24" s="259"/>
      <c r="BE24" s="259"/>
      <c r="BF24" s="259"/>
      <c r="BG24" s="259"/>
      <c r="BH24" s="259"/>
      <c r="BI24" s="259"/>
      <c r="BJ24" s="259"/>
      <c r="BK24" s="259"/>
      <c r="BL24" s="259"/>
      <c r="BM24" s="260"/>
      <c r="BN24" s="114">
        <v>17851277</v>
      </c>
      <c r="BO24" s="115"/>
      <c r="BP24" s="115"/>
      <c r="BQ24" s="115"/>
      <c r="BR24" s="115"/>
      <c r="BS24" s="115"/>
      <c r="BT24" s="115"/>
      <c r="BU24" s="116"/>
      <c r="BV24" s="114">
        <v>17445486</v>
      </c>
      <c r="BW24" s="115"/>
      <c r="BX24" s="115"/>
      <c r="BY24" s="115"/>
      <c r="BZ24" s="115"/>
      <c r="CA24" s="115"/>
      <c r="CB24" s="115"/>
      <c r="CC24" s="116"/>
      <c r="CD24" s="225"/>
      <c r="CE24" s="226"/>
      <c r="CF24" s="226"/>
      <c r="CG24" s="226"/>
      <c r="CH24" s="226"/>
      <c r="CI24" s="226"/>
      <c r="CJ24" s="226"/>
      <c r="CK24" s="226"/>
      <c r="CL24" s="226"/>
      <c r="CM24" s="226"/>
      <c r="CN24" s="226"/>
      <c r="CO24" s="226"/>
      <c r="CP24" s="226"/>
      <c r="CQ24" s="226"/>
      <c r="CR24" s="226"/>
      <c r="CS24" s="227"/>
      <c r="CT24" s="120"/>
      <c r="CU24" s="121"/>
      <c r="CV24" s="121"/>
      <c r="CW24" s="121"/>
      <c r="CX24" s="121"/>
      <c r="CY24" s="121"/>
      <c r="CZ24" s="121"/>
      <c r="DA24" s="122"/>
      <c r="DB24" s="120"/>
      <c r="DC24" s="121"/>
      <c r="DD24" s="121"/>
      <c r="DE24" s="121"/>
      <c r="DF24" s="121"/>
      <c r="DG24" s="121"/>
      <c r="DH24" s="121"/>
      <c r="DI24" s="122"/>
    </row>
    <row r="25" spans="1:113" ht="18.8" customHeight="1" x14ac:dyDescent="0.2">
      <c r="A25" s="64"/>
      <c r="B25" s="275"/>
      <c r="C25" s="276"/>
      <c r="D25" s="277"/>
      <c r="E25" s="159" t="s">
        <v>106</v>
      </c>
      <c r="F25" s="107"/>
      <c r="G25" s="107"/>
      <c r="H25" s="107"/>
      <c r="I25" s="107"/>
      <c r="J25" s="107"/>
      <c r="K25" s="108"/>
      <c r="L25" s="160">
        <v>1</v>
      </c>
      <c r="M25" s="161"/>
      <c r="N25" s="161"/>
      <c r="O25" s="161"/>
      <c r="P25" s="200"/>
      <c r="Q25" s="160">
        <v>6700</v>
      </c>
      <c r="R25" s="161"/>
      <c r="S25" s="161"/>
      <c r="T25" s="161"/>
      <c r="U25" s="161"/>
      <c r="V25" s="200"/>
      <c r="W25" s="281"/>
      <c r="X25" s="276"/>
      <c r="Y25" s="277"/>
      <c r="Z25" s="159" t="s">
        <v>107</v>
      </c>
      <c r="AA25" s="107"/>
      <c r="AB25" s="107"/>
      <c r="AC25" s="107"/>
      <c r="AD25" s="107"/>
      <c r="AE25" s="107"/>
      <c r="AF25" s="107"/>
      <c r="AG25" s="108"/>
      <c r="AH25" s="160">
        <v>59</v>
      </c>
      <c r="AI25" s="161"/>
      <c r="AJ25" s="161"/>
      <c r="AK25" s="161"/>
      <c r="AL25" s="200"/>
      <c r="AM25" s="160">
        <v>174699</v>
      </c>
      <c r="AN25" s="161"/>
      <c r="AO25" s="161"/>
      <c r="AP25" s="161"/>
      <c r="AQ25" s="161"/>
      <c r="AR25" s="200"/>
      <c r="AS25" s="160">
        <v>2961</v>
      </c>
      <c r="AT25" s="161"/>
      <c r="AU25" s="161"/>
      <c r="AV25" s="161"/>
      <c r="AW25" s="161"/>
      <c r="AX25" s="162"/>
      <c r="AY25" s="89" t="s">
        <v>108</v>
      </c>
      <c r="AZ25" s="90"/>
      <c r="BA25" s="90"/>
      <c r="BB25" s="90"/>
      <c r="BC25" s="90"/>
      <c r="BD25" s="90"/>
      <c r="BE25" s="90"/>
      <c r="BF25" s="90"/>
      <c r="BG25" s="90"/>
      <c r="BH25" s="90"/>
      <c r="BI25" s="90"/>
      <c r="BJ25" s="90"/>
      <c r="BK25" s="90"/>
      <c r="BL25" s="90"/>
      <c r="BM25" s="91"/>
      <c r="BN25" s="92">
        <v>5015124</v>
      </c>
      <c r="BO25" s="93"/>
      <c r="BP25" s="93"/>
      <c r="BQ25" s="93"/>
      <c r="BR25" s="93"/>
      <c r="BS25" s="93"/>
      <c r="BT25" s="93"/>
      <c r="BU25" s="94"/>
      <c r="BV25" s="92">
        <v>5448719</v>
      </c>
      <c r="BW25" s="93"/>
      <c r="BX25" s="93"/>
      <c r="BY25" s="93"/>
      <c r="BZ25" s="93"/>
      <c r="CA25" s="93"/>
      <c r="CB25" s="93"/>
      <c r="CC25" s="94"/>
      <c r="CD25" s="225"/>
      <c r="CE25" s="226"/>
      <c r="CF25" s="226"/>
      <c r="CG25" s="226"/>
      <c r="CH25" s="226"/>
      <c r="CI25" s="226"/>
      <c r="CJ25" s="226"/>
      <c r="CK25" s="226"/>
      <c r="CL25" s="226"/>
      <c r="CM25" s="226"/>
      <c r="CN25" s="226"/>
      <c r="CO25" s="226"/>
      <c r="CP25" s="226"/>
      <c r="CQ25" s="226"/>
      <c r="CR25" s="226"/>
      <c r="CS25" s="227"/>
      <c r="CT25" s="120"/>
      <c r="CU25" s="121"/>
      <c r="CV25" s="121"/>
      <c r="CW25" s="121"/>
      <c r="CX25" s="121"/>
      <c r="CY25" s="121"/>
      <c r="CZ25" s="121"/>
      <c r="DA25" s="122"/>
      <c r="DB25" s="120"/>
      <c r="DC25" s="121"/>
      <c r="DD25" s="121"/>
      <c r="DE25" s="121"/>
      <c r="DF25" s="121"/>
      <c r="DG25" s="121"/>
      <c r="DH25" s="121"/>
      <c r="DI25" s="122"/>
    </row>
    <row r="26" spans="1:113" ht="18.8" customHeight="1" x14ac:dyDescent="0.2">
      <c r="A26" s="64"/>
      <c r="B26" s="275"/>
      <c r="C26" s="276"/>
      <c r="D26" s="277"/>
      <c r="E26" s="159" t="s">
        <v>109</v>
      </c>
      <c r="F26" s="107"/>
      <c r="G26" s="107"/>
      <c r="H26" s="107"/>
      <c r="I26" s="107"/>
      <c r="J26" s="107"/>
      <c r="K26" s="108"/>
      <c r="L26" s="160">
        <v>1</v>
      </c>
      <c r="M26" s="161"/>
      <c r="N26" s="161"/>
      <c r="O26" s="161"/>
      <c r="P26" s="200"/>
      <c r="Q26" s="160">
        <v>5800</v>
      </c>
      <c r="R26" s="161"/>
      <c r="S26" s="161"/>
      <c r="T26" s="161"/>
      <c r="U26" s="161"/>
      <c r="V26" s="200"/>
      <c r="W26" s="281"/>
      <c r="X26" s="276"/>
      <c r="Y26" s="277"/>
      <c r="Z26" s="159" t="s">
        <v>110</v>
      </c>
      <c r="AA26" s="286"/>
      <c r="AB26" s="286"/>
      <c r="AC26" s="286"/>
      <c r="AD26" s="286"/>
      <c r="AE26" s="286"/>
      <c r="AF26" s="286"/>
      <c r="AG26" s="287"/>
      <c r="AH26" s="160">
        <v>20</v>
      </c>
      <c r="AI26" s="161"/>
      <c r="AJ26" s="161"/>
      <c r="AK26" s="161"/>
      <c r="AL26" s="200"/>
      <c r="AM26" s="160">
        <v>55840</v>
      </c>
      <c r="AN26" s="161"/>
      <c r="AO26" s="161"/>
      <c r="AP26" s="161"/>
      <c r="AQ26" s="161"/>
      <c r="AR26" s="200"/>
      <c r="AS26" s="160">
        <v>2792</v>
      </c>
      <c r="AT26" s="161"/>
      <c r="AU26" s="161"/>
      <c r="AV26" s="161"/>
      <c r="AW26" s="161"/>
      <c r="AX26" s="162"/>
      <c r="AY26" s="117" t="s">
        <v>111</v>
      </c>
      <c r="AZ26" s="118"/>
      <c r="BA26" s="118"/>
      <c r="BB26" s="118"/>
      <c r="BC26" s="118"/>
      <c r="BD26" s="118"/>
      <c r="BE26" s="118"/>
      <c r="BF26" s="118"/>
      <c r="BG26" s="118"/>
      <c r="BH26" s="118"/>
      <c r="BI26" s="118"/>
      <c r="BJ26" s="118"/>
      <c r="BK26" s="118"/>
      <c r="BL26" s="118"/>
      <c r="BM26" s="119"/>
      <c r="BN26" s="114" t="s">
        <v>64</v>
      </c>
      <c r="BO26" s="115"/>
      <c r="BP26" s="115"/>
      <c r="BQ26" s="115"/>
      <c r="BR26" s="115"/>
      <c r="BS26" s="115"/>
      <c r="BT26" s="115"/>
      <c r="BU26" s="116"/>
      <c r="BV26" s="114" t="s">
        <v>64</v>
      </c>
      <c r="BW26" s="115"/>
      <c r="BX26" s="115"/>
      <c r="BY26" s="115"/>
      <c r="BZ26" s="115"/>
      <c r="CA26" s="115"/>
      <c r="CB26" s="115"/>
      <c r="CC26" s="116"/>
      <c r="CD26" s="225"/>
      <c r="CE26" s="226"/>
      <c r="CF26" s="226"/>
      <c r="CG26" s="226"/>
      <c r="CH26" s="226"/>
      <c r="CI26" s="226"/>
      <c r="CJ26" s="226"/>
      <c r="CK26" s="226"/>
      <c r="CL26" s="226"/>
      <c r="CM26" s="226"/>
      <c r="CN26" s="226"/>
      <c r="CO26" s="226"/>
      <c r="CP26" s="226"/>
      <c r="CQ26" s="226"/>
      <c r="CR26" s="226"/>
      <c r="CS26" s="227"/>
      <c r="CT26" s="120"/>
      <c r="CU26" s="121"/>
      <c r="CV26" s="121"/>
      <c r="CW26" s="121"/>
      <c r="CX26" s="121"/>
      <c r="CY26" s="121"/>
      <c r="CZ26" s="121"/>
      <c r="DA26" s="122"/>
      <c r="DB26" s="120"/>
      <c r="DC26" s="121"/>
      <c r="DD26" s="121"/>
      <c r="DE26" s="121"/>
      <c r="DF26" s="121"/>
      <c r="DG26" s="121"/>
      <c r="DH26" s="121"/>
      <c r="DI26" s="122"/>
    </row>
    <row r="27" spans="1:113" ht="18.8" customHeight="1" thickBot="1" x14ac:dyDescent="0.25">
      <c r="A27" s="64"/>
      <c r="B27" s="275"/>
      <c r="C27" s="276"/>
      <c r="D27" s="277"/>
      <c r="E27" s="159" t="s">
        <v>112</v>
      </c>
      <c r="F27" s="107"/>
      <c r="G27" s="107"/>
      <c r="H27" s="107"/>
      <c r="I27" s="107"/>
      <c r="J27" s="107"/>
      <c r="K27" s="108"/>
      <c r="L27" s="160">
        <v>1</v>
      </c>
      <c r="M27" s="161"/>
      <c r="N27" s="161"/>
      <c r="O27" s="161"/>
      <c r="P27" s="200"/>
      <c r="Q27" s="160">
        <v>4950</v>
      </c>
      <c r="R27" s="161"/>
      <c r="S27" s="161"/>
      <c r="T27" s="161"/>
      <c r="U27" s="161"/>
      <c r="V27" s="200"/>
      <c r="W27" s="281"/>
      <c r="X27" s="276"/>
      <c r="Y27" s="277"/>
      <c r="Z27" s="159" t="s">
        <v>113</v>
      </c>
      <c r="AA27" s="107"/>
      <c r="AB27" s="107"/>
      <c r="AC27" s="107"/>
      <c r="AD27" s="107"/>
      <c r="AE27" s="107"/>
      <c r="AF27" s="107"/>
      <c r="AG27" s="108"/>
      <c r="AH27" s="160">
        <v>2</v>
      </c>
      <c r="AI27" s="161"/>
      <c r="AJ27" s="161"/>
      <c r="AK27" s="161"/>
      <c r="AL27" s="200"/>
      <c r="AM27" s="160" t="s">
        <v>114</v>
      </c>
      <c r="AN27" s="161"/>
      <c r="AO27" s="161"/>
      <c r="AP27" s="161"/>
      <c r="AQ27" s="161"/>
      <c r="AR27" s="200"/>
      <c r="AS27" s="160" t="s">
        <v>114</v>
      </c>
      <c r="AT27" s="161"/>
      <c r="AU27" s="161"/>
      <c r="AV27" s="161"/>
      <c r="AW27" s="161"/>
      <c r="AX27" s="162"/>
      <c r="AY27" s="208" t="s">
        <v>115</v>
      </c>
      <c r="AZ27" s="209"/>
      <c r="BA27" s="209"/>
      <c r="BB27" s="209"/>
      <c r="BC27" s="209"/>
      <c r="BD27" s="209"/>
      <c r="BE27" s="209"/>
      <c r="BF27" s="209"/>
      <c r="BG27" s="209"/>
      <c r="BH27" s="209"/>
      <c r="BI27" s="209"/>
      <c r="BJ27" s="209"/>
      <c r="BK27" s="209"/>
      <c r="BL27" s="209"/>
      <c r="BM27" s="210"/>
      <c r="BN27" s="261" t="s">
        <v>64</v>
      </c>
      <c r="BO27" s="262"/>
      <c r="BP27" s="262"/>
      <c r="BQ27" s="262"/>
      <c r="BR27" s="262"/>
      <c r="BS27" s="262"/>
      <c r="BT27" s="262"/>
      <c r="BU27" s="263"/>
      <c r="BV27" s="261" t="s">
        <v>64</v>
      </c>
      <c r="BW27" s="262"/>
      <c r="BX27" s="262"/>
      <c r="BY27" s="262"/>
      <c r="BZ27" s="262"/>
      <c r="CA27" s="262"/>
      <c r="CB27" s="262"/>
      <c r="CC27" s="263"/>
      <c r="CD27" s="288"/>
      <c r="CE27" s="226"/>
      <c r="CF27" s="226"/>
      <c r="CG27" s="226"/>
      <c r="CH27" s="226"/>
      <c r="CI27" s="226"/>
      <c r="CJ27" s="226"/>
      <c r="CK27" s="226"/>
      <c r="CL27" s="226"/>
      <c r="CM27" s="226"/>
      <c r="CN27" s="226"/>
      <c r="CO27" s="226"/>
      <c r="CP27" s="226"/>
      <c r="CQ27" s="226"/>
      <c r="CR27" s="226"/>
      <c r="CS27" s="227"/>
      <c r="CT27" s="120"/>
      <c r="CU27" s="121"/>
      <c r="CV27" s="121"/>
      <c r="CW27" s="121"/>
      <c r="CX27" s="121"/>
      <c r="CY27" s="121"/>
      <c r="CZ27" s="121"/>
      <c r="DA27" s="122"/>
      <c r="DB27" s="120"/>
      <c r="DC27" s="121"/>
      <c r="DD27" s="121"/>
      <c r="DE27" s="121"/>
      <c r="DF27" s="121"/>
      <c r="DG27" s="121"/>
      <c r="DH27" s="121"/>
      <c r="DI27" s="122"/>
    </row>
    <row r="28" spans="1:113" ht="18.8" customHeight="1" x14ac:dyDescent="0.2">
      <c r="A28" s="64"/>
      <c r="B28" s="275"/>
      <c r="C28" s="276"/>
      <c r="D28" s="277"/>
      <c r="E28" s="159" t="s">
        <v>116</v>
      </c>
      <c r="F28" s="107"/>
      <c r="G28" s="107"/>
      <c r="H28" s="107"/>
      <c r="I28" s="107"/>
      <c r="J28" s="107"/>
      <c r="K28" s="108"/>
      <c r="L28" s="160">
        <v>1</v>
      </c>
      <c r="M28" s="161"/>
      <c r="N28" s="161"/>
      <c r="O28" s="161"/>
      <c r="P28" s="200"/>
      <c r="Q28" s="160">
        <v>4400</v>
      </c>
      <c r="R28" s="161"/>
      <c r="S28" s="161"/>
      <c r="T28" s="161"/>
      <c r="U28" s="161"/>
      <c r="V28" s="200"/>
      <c r="W28" s="281"/>
      <c r="X28" s="276"/>
      <c r="Y28" s="277"/>
      <c r="Z28" s="159" t="s">
        <v>117</v>
      </c>
      <c r="AA28" s="107"/>
      <c r="AB28" s="107"/>
      <c r="AC28" s="107"/>
      <c r="AD28" s="107"/>
      <c r="AE28" s="107"/>
      <c r="AF28" s="107"/>
      <c r="AG28" s="108"/>
      <c r="AH28" s="160" t="s">
        <v>64</v>
      </c>
      <c r="AI28" s="161"/>
      <c r="AJ28" s="161"/>
      <c r="AK28" s="161"/>
      <c r="AL28" s="200"/>
      <c r="AM28" s="160" t="s">
        <v>64</v>
      </c>
      <c r="AN28" s="161"/>
      <c r="AO28" s="161"/>
      <c r="AP28" s="161"/>
      <c r="AQ28" s="161"/>
      <c r="AR28" s="200"/>
      <c r="AS28" s="160" t="s">
        <v>64</v>
      </c>
      <c r="AT28" s="161"/>
      <c r="AU28" s="161"/>
      <c r="AV28" s="161"/>
      <c r="AW28" s="161"/>
      <c r="AX28" s="162"/>
      <c r="AY28" s="289" t="s">
        <v>118</v>
      </c>
      <c r="AZ28" s="290"/>
      <c r="BA28" s="290"/>
      <c r="BB28" s="291"/>
      <c r="BC28" s="89" t="s">
        <v>119</v>
      </c>
      <c r="BD28" s="90"/>
      <c r="BE28" s="90"/>
      <c r="BF28" s="90"/>
      <c r="BG28" s="90"/>
      <c r="BH28" s="90"/>
      <c r="BI28" s="90"/>
      <c r="BJ28" s="90"/>
      <c r="BK28" s="90"/>
      <c r="BL28" s="90"/>
      <c r="BM28" s="91"/>
      <c r="BN28" s="92">
        <v>3154264</v>
      </c>
      <c r="BO28" s="93"/>
      <c r="BP28" s="93"/>
      <c r="BQ28" s="93"/>
      <c r="BR28" s="93"/>
      <c r="BS28" s="93"/>
      <c r="BT28" s="93"/>
      <c r="BU28" s="94"/>
      <c r="BV28" s="92">
        <v>3420052</v>
      </c>
      <c r="BW28" s="93"/>
      <c r="BX28" s="93"/>
      <c r="BY28" s="93"/>
      <c r="BZ28" s="93"/>
      <c r="CA28" s="93"/>
      <c r="CB28" s="93"/>
      <c r="CC28" s="94"/>
      <c r="CD28" s="225"/>
      <c r="CE28" s="226"/>
      <c r="CF28" s="226"/>
      <c r="CG28" s="226"/>
      <c r="CH28" s="226"/>
      <c r="CI28" s="226"/>
      <c r="CJ28" s="226"/>
      <c r="CK28" s="226"/>
      <c r="CL28" s="226"/>
      <c r="CM28" s="226"/>
      <c r="CN28" s="226"/>
      <c r="CO28" s="226"/>
      <c r="CP28" s="226"/>
      <c r="CQ28" s="226"/>
      <c r="CR28" s="226"/>
      <c r="CS28" s="227"/>
      <c r="CT28" s="120"/>
      <c r="CU28" s="121"/>
      <c r="CV28" s="121"/>
      <c r="CW28" s="121"/>
      <c r="CX28" s="121"/>
      <c r="CY28" s="121"/>
      <c r="CZ28" s="121"/>
      <c r="DA28" s="122"/>
      <c r="DB28" s="120"/>
      <c r="DC28" s="121"/>
      <c r="DD28" s="121"/>
      <c r="DE28" s="121"/>
      <c r="DF28" s="121"/>
      <c r="DG28" s="121"/>
      <c r="DH28" s="121"/>
      <c r="DI28" s="122"/>
    </row>
    <row r="29" spans="1:113" ht="18.8" customHeight="1" x14ac:dyDescent="0.2">
      <c r="A29" s="64"/>
      <c r="B29" s="275"/>
      <c r="C29" s="276"/>
      <c r="D29" s="277"/>
      <c r="E29" s="159" t="s">
        <v>120</v>
      </c>
      <c r="F29" s="107"/>
      <c r="G29" s="107"/>
      <c r="H29" s="107"/>
      <c r="I29" s="107"/>
      <c r="J29" s="107"/>
      <c r="K29" s="108"/>
      <c r="L29" s="160">
        <v>15</v>
      </c>
      <c r="M29" s="161"/>
      <c r="N29" s="161"/>
      <c r="O29" s="161"/>
      <c r="P29" s="200"/>
      <c r="Q29" s="160">
        <v>4200</v>
      </c>
      <c r="R29" s="161"/>
      <c r="S29" s="161"/>
      <c r="T29" s="161"/>
      <c r="U29" s="161"/>
      <c r="V29" s="200"/>
      <c r="W29" s="292"/>
      <c r="X29" s="293"/>
      <c r="Y29" s="294"/>
      <c r="Z29" s="159" t="s">
        <v>121</v>
      </c>
      <c r="AA29" s="107"/>
      <c r="AB29" s="107"/>
      <c r="AC29" s="107"/>
      <c r="AD29" s="107"/>
      <c r="AE29" s="107"/>
      <c r="AF29" s="107"/>
      <c r="AG29" s="108"/>
      <c r="AH29" s="160">
        <v>353</v>
      </c>
      <c r="AI29" s="161"/>
      <c r="AJ29" s="161"/>
      <c r="AK29" s="161"/>
      <c r="AL29" s="200"/>
      <c r="AM29" s="160">
        <v>1093671</v>
      </c>
      <c r="AN29" s="161"/>
      <c r="AO29" s="161"/>
      <c r="AP29" s="161"/>
      <c r="AQ29" s="161"/>
      <c r="AR29" s="200"/>
      <c r="AS29" s="160">
        <v>3098</v>
      </c>
      <c r="AT29" s="161"/>
      <c r="AU29" s="161"/>
      <c r="AV29" s="161"/>
      <c r="AW29" s="161"/>
      <c r="AX29" s="162"/>
      <c r="AY29" s="295"/>
      <c r="AZ29" s="296"/>
      <c r="BA29" s="296"/>
      <c r="BB29" s="297"/>
      <c r="BC29" s="111" t="s">
        <v>122</v>
      </c>
      <c r="BD29" s="112"/>
      <c r="BE29" s="112"/>
      <c r="BF29" s="112"/>
      <c r="BG29" s="112"/>
      <c r="BH29" s="112"/>
      <c r="BI29" s="112"/>
      <c r="BJ29" s="112"/>
      <c r="BK29" s="112"/>
      <c r="BL29" s="112"/>
      <c r="BM29" s="113"/>
      <c r="BN29" s="114">
        <v>3693503</v>
      </c>
      <c r="BO29" s="115"/>
      <c r="BP29" s="115"/>
      <c r="BQ29" s="115"/>
      <c r="BR29" s="115"/>
      <c r="BS29" s="115"/>
      <c r="BT29" s="115"/>
      <c r="BU29" s="116"/>
      <c r="BV29" s="114">
        <v>3189691</v>
      </c>
      <c r="BW29" s="115"/>
      <c r="BX29" s="115"/>
      <c r="BY29" s="115"/>
      <c r="BZ29" s="115"/>
      <c r="CA29" s="115"/>
      <c r="CB29" s="115"/>
      <c r="CC29" s="116"/>
      <c r="CD29" s="288"/>
      <c r="CE29" s="226"/>
      <c r="CF29" s="226"/>
      <c r="CG29" s="226"/>
      <c r="CH29" s="226"/>
      <c r="CI29" s="226"/>
      <c r="CJ29" s="226"/>
      <c r="CK29" s="226"/>
      <c r="CL29" s="226"/>
      <c r="CM29" s="226"/>
      <c r="CN29" s="226"/>
      <c r="CO29" s="226"/>
      <c r="CP29" s="226"/>
      <c r="CQ29" s="226"/>
      <c r="CR29" s="226"/>
      <c r="CS29" s="227"/>
      <c r="CT29" s="120"/>
      <c r="CU29" s="121"/>
      <c r="CV29" s="121"/>
      <c r="CW29" s="121"/>
      <c r="CX29" s="121"/>
      <c r="CY29" s="121"/>
      <c r="CZ29" s="121"/>
      <c r="DA29" s="122"/>
      <c r="DB29" s="120"/>
      <c r="DC29" s="121"/>
      <c r="DD29" s="121"/>
      <c r="DE29" s="121"/>
      <c r="DF29" s="121"/>
      <c r="DG29" s="121"/>
      <c r="DH29" s="121"/>
      <c r="DI29" s="122"/>
    </row>
    <row r="30" spans="1:113" ht="18.8" customHeight="1" thickBot="1" x14ac:dyDescent="0.25">
      <c r="A30" s="64"/>
      <c r="B30" s="298"/>
      <c r="C30" s="299"/>
      <c r="D30" s="300"/>
      <c r="E30" s="169"/>
      <c r="F30" s="170"/>
      <c r="G30" s="170"/>
      <c r="H30" s="170"/>
      <c r="I30" s="170"/>
      <c r="J30" s="170"/>
      <c r="K30" s="171"/>
      <c r="L30" s="301"/>
      <c r="M30" s="302"/>
      <c r="N30" s="302"/>
      <c r="O30" s="302"/>
      <c r="P30" s="303"/>
      <c r="Q30" s="301"/>
      <c r="R30" s="302"/>
      <c r="S30" s="302"/>
      <c r="T30" s="302"/>
      <c r="U30" s="302"/>
      <c r="V30" s="303"/>
      <c r="W30" s="304" t="s">
        <v>123</v>
      </c>
      <c r="X30" s="305"/>
      <c r="Y30" s="305"/>
      <c r="Z30" s="305"/>
      <c r="AA30" s="305"/>
      <c r="AB30" s="305"/>
      <c r="AC30" s="305"/>
      <c r="AD30" s="305"/>
      <c r="AE30" s="305"/>
      <c r="AF30" s="305"/>
      <c r="AG30" s="306"/>
      <c r="AH30" s="240">
        <v>97.9</v>
      </c>
      <c r="AI30" s="241"/>
      <c r="AJ30" s="241"/>
      <c r="AK30" s="241"/>
      <c r="AL30" s="241"/>
      <c r="AM30" s="241"/>
      <c r="AN30" s="241"/>
      <c r="AO30" s="241"/>
      <c r="AP30" s="241"/>
      <c r="AQ30" s="241"/>
      <c r="AR30" s="241"/>
      <c r="AS30" s="241"/>
      <c r="AT30" s="241"/>
      <c r="AU30" s="241"/>
      <c r="AV30" s="241"/>
      <c r="AW30" s="241"/>
      <c r="AX30" s="243"/>
      <c r="AY30" s="307"/>
      <c r="AZ30" s="308"/>
      <c r="BA30" s="308"/>
      <c r="BB30" s="309"/>
      <c r="BC30" s="258" t="s">
        <v>124</v>
      </c>
      <c r="BD30" s="259"/>
      <c r="BE30" s="259"/>
      <c r="BF30" s="259"/>
      <c r="BG30" s="259"/>
      <c r="BH30" s="259"/>
      <c r="BI30" s="259"/>
      <c r="BJ30" s="259"/>
      <c r="BK30" s="259"/>
      <c r="BL30" s="259"/>
      <c r="BM30" s="260"/>
      <c r="BN30" s="261">
        <v>2514304</v>
      </c>
      <c r="BO30" s="262"/>
      <c r="BP30" s="262"/>
      <c r="BQ30" s="262"/>
      <c r="BR30" s="262"/>
      <c r="BS30" s="262"/>
      <c r="BT30" s="262"/>
      <c r="BU30" s="263"/>
      <c r="BV30" s="261">
        <v>2131293</v>
      </c>
      <c r="BW30" s="262"/>
      <c r="BX30" s="262"/>
      <c r="BY30" s="262"/>
      <c r="BZ30" s="262"/>
      <c r="CA30" s="262"/>
      <c r="CB30" s="262"/>
      <c r="CC30" s="263"/>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row>
    <row r="31" spans="1:113" ht="13.5" customHeight="1" x14ac:dyDescent="0.2">
      <c r="A31" s="64"/>
      <c r="B31" s="316"/>
      <c r="DI31" s="317"/>
    </row>
    <row r="32" spans="1:113" ht="13.5" customHeight="1" x14ac:dyDescent="0.2">
      <c r="A32" s="64"/>
      <c r="B32" s="318"/>
      <c r="C32" s="319" t="s">
        <v>125</v>
      </c>
      <c r="D32" s="319"/>
      <c r="E32" s="319"/>
      <c r="F32" s="319"/>
      <c r="G32" s="319"/>
      <c r="H32" s="319"/>
      <c r="I32" s="319"/>
      <c r="J32" s="319"/>
      <c r="K32" s="319"/>
      <c r="L32" s="319"/>
      <c r="M32" s="319"/>
      <c r="N32" s="319"/>
      <c r="O32" s="319"/>
      <c r="P32" s="319"/>
      <c r="Q32" s="319"/>
      <c r="R32" s="319"/>
      <c r="S32" s="319"/>
      <c r="U32" s="118" t="s">
        <v>126</v>
      </c>
      <c r="V32" s="118"/>
      <c r="W32" s="118"/>
      <c r="X32" s="118"/>
      <c r="Y32" s="118"/>
      <c r="Z32" s="118"/>
      <c r="AA32" s="118"/>
      <c r="AB32" s="118"/>
      <c r="AC32" s="118"/>
      <c r="AD32" s="118"/>
      <c r="AE32" s="118"/>
      <c r="AF32" s="118"/>
      <c r="AG32" s="118"/>
      <c r="AH32" s="118"/>
      <c r="AI32" s="118"/>
      <c r="AJ32" s="118"/>
      <c r="AK32" s="118"/>
      <c r="AM32" s="118" t="s">
        <v>127</v>
      </c>
      <c r="AN32" s="118"/>
      <c r="AO32" s="118"/>
      <c r="AP32" s="118"/>
      <c r="AQ32" s="118"/>
      <c r="AR32" s="118"/>
      <c r="AS32" s="118"/>
      <c r="AT32" s="118"/>
      <c r="AU32" s="118"/>
      <c r="AV32" s="118"/>
      <c r="AW32" s="118"/>
      <c r="AX32" s="118"/>
      <c r="AY32" s="118"/>
      <c r="AZ32" s="118"/>
      <c r="BA32" s="118"/>
      <c r="BB32" s="118"/>
      <c r="BC32" s="118"/>
      <c r="BE32" s="118" t="s">
        <v>128</v>
      </c>
      <c r="BF32" s="118"/>
      <c r="BG32" s="118"/>
      <c r="BH32" s="118"/>
      <c r="BI32" s="118"/>
      <c r="BJ32" s="118"/>
      <c r="BK32" s="118"/>
      <c r="BL32" s="118"/>
      <c r="BM32" s="118"/>
      <c r="BN32" s="118"/>
      <c r="BO32" s="118"/>
      <c r="BP32" s="118"/>
      <c r="BQ32" s="118"/>
      <c r="BR32" s="118"/>
      <c r="BS32" s="118"/>
      <c r="BT32" s="118"/>
      <c r="BU32" s="118"/>
      <c r="BW32" s="118" t="s">
        <v>129</v>
      </c>
      <c r="BX32" s="118"/>
      <c r="BY32" s="118"/>
      <c r="BZ32" s="118"/>
      <c r="CA32" s="118"/>
      <c r="CB32" s="118"/>
      <c r="CC32" s="118"/>
      <c r="CD32" s="118"/>
      <c r="CE32" s="118"/>
      <c r="CF32" s="118"/>
      <c r="CG32" s="118"/>
      <c r="CH32" s="118"/>
      <c r="CI32" s="118"/>
      <c r="CJ32" s="118"/>
      <c r="CK32" s="118"/>
      <c r="CL32" s="118"/>
      <c r="CM32" s="118"/>
      <c r="CO32" s="118" t="s">
        <v>130</v>
      </c>
      <c r="CP32" s="118"/>
      <c r="CQ32" s="118"/>
      <c r="CR32" s="118"/>
      <c r="CS32" s="118"/>
      <c r="CT32" s="118"/>
      <c r="CU32" s="118"/>
      <c r="CV32" s="118"/>
      <c r="CW32" s="118"/>
      <c r="CX32" s="118"/>
      <c r="CY32" s="118"/>
      <c r="CZ32" s="118"/>
      <c r="DA32" s="118"/>
      <c r="DB32" s="118"/>
      <c r="DC32" s="118"/>
      <c r="DD32" s="118"/>
      <c r="DE32" s="118"/>
      <c r="DI32" s="317"/>
    </row>
    <row r="33" spans="1:113" ht="13.5" customHeight="1" x14ac:dyDescent="0.2">
      <c r="A33" s="64"/>
      <c r="B33" s="318"/>
      <c r="C33" s="137" t="s">
        <v>131</v>
      </c>
      <c r="D33" s="137"/>
      <c r="E33" s="84" t="s">
        <v>132</v>
      </c>
      <c r="F33" s="84"/>
      <c r="G33" s="84"/>
      <c r="H33" s="84"/>
      <c r="I33" s="84"/>
      <c r="J33" s="84"/>
      <c r="K33" s="84"/>
      <c r="L33" s="84"/>
      <c r="M33" s="84"/>
      <c r="N33" s="84"/>
      <c r="O33" s="84"/>
      <c r="P33" s="84"/>
      <c r="Q33" s="84"/>
      <c r="R33" s="84"/>
      <c r="S33" s="84"/>
      <c r="T33" s="320"/>
      <c r="U33" s="137" t="s">
        <v>131</v>
      </c>
      <c r="V33" s="137"/>
      <c r="W33" s="84" t="s">
        <v>132</v>
      </c>
      <c r="X33" s="84"/>
      <c r="Y33" s="84"/>
      <c r="Z33" s="84"/>
      <c r="AA33" s="84"/>
      <c r="AB33" s="84"/>
      <c r="AC33" s="84"/>
      <c r="AD33" s="84"/>
      <c r="AE33" s="84"/>
      <c r="AF33" s="84"/>
      <c r="AG33" s="84"/>
      <c r="AH33" s="84"/>
      <c r="AI33" s="84"/>
      <c r="AJ33" s="84"/>
      <c r="AK33" s="84"/>
      <c r="AL33" s="320"/>
      <c r="AM33" s="137" t="s">
        <v>131</v>
      </c>
      <c r="AN33" s="137"/>
      <c r="AO33" s="84" t="s">
        <v>132</v>
      </c>
      <c r="AP33" s="84"/>
      <c r="AQ33" s="84"/>
      <c r="AR33" s="84"/>
      <c r="AS33" s="84"/>
      <c r="AT33" s="84"/>
      <c r="AU33" s="84"/>
      <c r="AV33" s="84"/>
      <c r="AW33" s="84"/>
      <c r="AX33" s="84"/>
      <c r="AY33" s="84"/>
      <c r="AZ33" s="84"/>
      <c r="BA33" s="84"/>
      <c r="BB33" s="84"/>
      <c r="BC33" s="84"/>
      <c r="BD33" s="321"/>
      <c r="BE33" s="84" t="s">
        <v>133</v>
      </c>
      <c r="BF33" s="84"/>
      <c r="BG33" s="84" t="s">
        <v>134</v>
      </c>
      <c r="BH33" s="84"/>
      <c r="BI33" s="84"/>
      <c r="BJ33" s="84"/>
      <c r="BK33" s="84"/>
      <c r="BL33" s="84"/>
      <c r="BM33" s="84"/>
      <c r="BN33" s="84"/>
      <c r="BO33" s="84"/>
      <c r="BP33" s="84"/>
      <c r="BQ33" s="84"/>
      <c r="BR33" s="84"/>
      <c r="BS33" s="84"/>
      <c r="BT33" s="84"/>
      <c r="BU33" s="84"/>
      <c r="BV33" s="321"/>
      <c r="BW33" s="137" t="s">
        <v>133</v>
      </c>
      <c r="BX33" s="137"/>
      <c r="BY33" s="84" t="s">
        <v>135</v>
      </c>
      <c r="BZ33" s="84"/>
      <c r="CA33" s="84"/>
      <c r="CB33" s="84"/>
      <c r="CC33" s="84"/>
      <c r="CD33" s="84"/>
      <c r="CE33" s="84"/>
      <c r="CF33" s="84"/>
      <c r="CG33" s="84"/>
      <c r="CH33" s="84"/>
      <c r="CI33" s="84"/>
      <c r="CJ33" s="84"/>
      <c r="CK33" s="84"/>
      <c r="CL33" s="84"/>
      <c r="CM33" s="84"/>
      <c r="CN33" s="320"/>
      <c r="CO33" s="137" t="s">
        <v>131</v>
      </c>
      <c r="CP33" s="137"/>
      <c r="CQ33" s="84" t="s">
        <v>136</v>
      </c>
      <c r="CR33" s="84"/>
      <c r="CS33" s="84"/>
      <c r="CT33" s="84"/>
      <c r="CU33" s="84"/>
      <c r="CV33" s="84"/>
      <c r="CW33" s="84"/>
      <c r="CX33" s="84"/>
      <c r="CY33" s="84"/>
      <c r="CZ33" s="84"/>
      <c r="DA33" s="84"/>
      <c r="DB33" s="84"/>
      <c r="DC33" s="84"/>
      <c r="DD33" s="84"/>
      <c r="DE33" s="84"/>
      <c r="DF33" s="320"/>
      <c r="DG33" s="322" t="s">
        <v>137</v>
      </c>
      <c r="DH33" s="322"/>
      <c r="DI33" s="323"/>
    </row>
    <row r="34" spans="1:113" ht="32.25" customHeight="1" x14ac:dyDescent="0.2">
      <c r="A34" s="64"/>
      <c r="B34" s="318"/>
      <c r="C34" s="324">
        <f>IF(E34="","",1)</f>
        <v>1</v>
      </c>
      <c r="D34" s="324"/>
      <c r="E34" s="325" t="str">
        <f>IF('各会計、関係団体の財政状況及び健全化判断比率'!B7="","",'各会計、関係団体の財政状況及び健全化判断比率'!B7)</f>
        <v>一般会計</v>
      </c>
      <c r="F34" s="325"/>
      <c r="G34" s="325"/>
      <c r="H34" s="325"/>
      <c r="I34" s="325"/>
      <c r="J34" s="325"/>
      <c r="K34" s="325"/>
      <c r="L34" s="325"/>
      <c r="M34" s="325"/>
      <c r="N34" s="325"/>
      <c r="O34" s="325"/>
      <c r="P34" s="325"/>
      <c r="Q34" s="325"/>
      <c r="R34" s="325"/>
      <c r="S34" s="325"/>
      <c r="T34" s="64"/>
      <c r="U34" s="324">
        <f>IF(W34="","",MAX(C34:D43)+1)</f>
        <v>3</v>
      </c>
      <c r="V34" s="324"/>
      <c r="W34" s="325" t="str">
        <f>IF('各会計、関係団体の財政状況及び健全化判断比率'!B28="","",'各会計、関係団体の財政状況及び健全化判断比率'!B28)</f>
        <v>国民健康保険特別会計</v>
      </c>
      <c r="X34" s="325"/>
      <c r="Y34" s="325"/>
      <c r="Z34" s="325"/>
      <c r="AA34" s="325"/>
      <c r="AB34" s="325"/>
      <c r="AC34" s="325"/>
      <c r="AD34" s="325"/>
      <c r="AE34" s="325"/>
      <c r="AF34" s="325"/>
      <c r="AG34" s="325"/>
      <c r="AH34" s="325"/>
      <c r="AI34" s="325"/>
      <c r="AJ34" s="325"/>
      <c r="AK34" s="325"/>
      <c r="AL34" s="64"/>
      <c r="AM34" s="324">
        <f>IF(AO34="","",MAX(C34:D43,U34:V43)+1)</f>
        <v>7</v>
      </c>
      <c r="AN34" s="324"/>
      <c r="AO34" s="325" t="str">
        <f>IF('各会計、関係団体の財政状況及び健全化判断比率'!B32="","",'各会計、関係団体の財政状況及び健全化判断比率'!B32)</f>
        <v>氷見市水道事業会計</v>
      </c>
      <c r="AP34" s="325"/>
      <c r="AQ34" s="325"/>
      <c r="AR34" s="325"/>
      <c r="AS34" s="325"/>
      <c r="AT34" s="325"/>
      <c r="AU34" s="325"/>
      <c r="AV34" s="325"/>
      <c r="AW34" s="325"/>
      <c r="AX34" s="325"/>
      <c r="AY34" s="325"/>
      <c r="AZ34" s="325"/>
      <c r="BA34" s="325"/>
      <c r="BB34" s="325"/>
      <c r="BC34" s="325"/>
      <c r="BD34" s="64"/>
      <c r="BE34" s="324" t="str">
        <f>IF(BG34="","",MAX(C34:D43,U34:V43,AM34:AN43)+1)</f>
        <v/>
      </c>
      <c r="BF34" s="324"/>
      <c r="BG34" s="325"/>
      <c r="BH34" s="325"/>
      <c r="BI34" s="325"/>
      <c r="BJ34" s="325"/>
      <c r="BK34" s="325"/>
      <c r="BL34" s="325"/>
      <c r="BM34" s="325"/>
      <c r="BN34" s="325"/>
      <c r="BO34" s="325"/>
      <c r="BP34" s="325"/>
      <c r="BQ34" s="325"/>
      <c r="BR34" s="325"/>
      <c r="BS34" s="325"/>
      <c r="BT34" s="325"/>
      <c r="BU34" s="325"/>
      <c r="BV34" s="64"/>
      <c r="BW34" s="324">
        <f>IF(BY34="","",MAX(C34:D43,U34:V43,AM34:AN43,BE34:BF43)+1)</f>
        <v>10</v>
      </c>
      <c r="BX34" s="324"/>
      <c r="BY34" s="325" t="str">
        <f>IF('各会計、関係団体の財政状況及び健全化判断比率'!B68="","",'各会計、関係団体の財政状況及び健全化判断比率'!B68)</f>
        <v>高岡地区広域圏事務組合</v>
      </c>
      <c r="BZ34" s="325"/>
      <c r="CA34" s="325"/>
      <c r="CB34" s="325"/>
      <c r="CC34" s="325"/>
      <c r="CD34" s="325"/>
      <c r="CE34" s="325"/>
      <c r="CF34" s="325"/>
      <c r="CG34" s="325"/>
      <c r="CH34" s="325"/>
      <c r="CI34" s="325"/>
      <c r="CJ34" s="325"/>
      <c r="CK34" s="325"/>
      <c r="CL34" s="325"/>
      <c r="CM34" s="325"/>
      <c r="CN34" s="64"/>
      <c r="CO34" s="324">
        <f>IF(CQ34="","",MAX(C34:D43,U34:V43,AM34:AN43,BE34:BF43,BW34:BX43)+1)</f>
        <v>15</v>
      </c>
      <c r="CP34" s="324"/>
      <c r="CQ34" s="325" t="str">
        <f>IF('各会計、関係団体の財政状況及び健全化判断比率'!BS7="","",'各会計、関係団体の財政状況及び健全化判断比率'!BS7)</f>
        <v>氷見市体育協会</v>
      </c>
      <c r="CR34" s="325"/>
      <c r="CS34" s="325"/>
      <c r="CT34" s="325"/>
      <c r="CU34" s="325"/>
      <c r="CV34" s="325"/>
      <c r="CW34" s="325"/>
      <c r="CX34" s="325"/>
      <c r="CY34" s="325"/>
      <c r="CZ34" s="325"/>
      <c r="DA34" s="325"/>
      <c r="DB34" s="325"/>
      <c r="DC34" s="325"/>
      <c r="DD34" s="325"/>
      <c r="DE34" s="325"/>
      <c r="DG34" s="326" t="str">
        <f>IF('各会計、関係団体の財政状況及び健全化判断比率'!BR7="","",'各会計、関係団体の財政状況及び健全化判断比率'!BR7)</f>
        <v/>
      </c>
      <c r="DH34" s="326"/>
      <c r="DI34" s="323"/>
    </row>
    <row r="35" spans="1:113" ht="32.25" customHeight="1" x14ac:dyDescent="0.2">
      <c r="A35" s="64"/>
      <c r="B35" s="318"/>
      <c r="C35" s="324">
        <f>IF(E35="","",C34+1)</f>
        <v>2</v>
      </c>
      <c r="D35" s="324"/>
      <c r="E35" s="325" t="str">
        <f>IF('各会計、関係団体の財政状況及び健全化判断比率'!B8="","",'各会計、関係団体の財政状況及び健全化判断比率'!B8)</f>
        <v>育英資金特別会計</v>
      </c>
      <c r="F35" s="325"/>
      <c r="G35" s="325"/>
      <c r="H35" s="325"/>
      <c r="I35" s="325"/>
      <c r="J35" s="325"/>
      <c r="K35" s="325"/>
      <c r="L35" s="325"/>
      <c r="M35" s="325"/>
      <c r="N35" s="325"/>
      <c r="O35" s="325"/>
      <c r="P35" s="325"/>
      <c r="Q35" s="325"/>
      <c r="R35" s="325"/>
      <c r="S35" s="325"/>
      <c r="T35" s="64"/>
      <c r="U35" s="324">
        <f>IF(W35="","",U34+1)</f>
        <v>4</v>
      </c>
      <c r="V35" s="324"/>
      <c r="W35" s="325" t="str">
        <f>IF('各会計、関係団体の財政状況及び健全化判断比率'!B29="","",'各会計、関係団体の財政状況及び健全化判断比率'!B29)</f>
        <v>介護保険特別会計（保険事業勘定）</v>
      </c>
      <c r="X35" s="325"/>
      <c r="Y35" s="325"/>
      <c r="Z35" s="325"/>
      <c r="AA35" s="325"/>
      <c r="AB35" s="325"/>
      <c r="AC35" s="325"/>
      <c r="AD35" s="325"/>
      <c r="AE35" s="325"/>
      <c r="AF35" s="325"/>
      <c r="AG35" s="325"/>
      <c r="AH35" s="325"/>
      <c r="AI35" s="325"/>
      <c r="AJ35" s="325"/>
      <c r="AK35" s="325"/>
      <c r="AL35" s="64"/>
      <c r="AM35" s="324">
        <f t="shared" ref="AM35:AM43" si="0">IF(AO35="","",AM34+1)</f>
        <v>8</v>
      </c>
      <c r="AN35" s="324"/>
      <c r="AO35" s="325" t="str">
        <f>IF('各会計、関係団体の財政状況及び健全化判断比率'!B33="","",'各会計、関係団体の財政状況及び健全化判断比率'!B33)</f>
        <v>氷見市病院事業会計</v>
      </c>
      <c r="AP35" s="325"/>
      <c r="AQ35" s="325"/>
      <c r="AR35" s="325"/>
      <c r="AS35" s="325"/>
      <c r="AT35" s="325"/>
      <c r="AU35" s="325"/>
      <c r="AV35" s="325"/>
      <c r="AW35" s="325"/>
      <c r="AX35" s="325"/>
      <c r="AY35" s="325"/>
      <c r="AZ35" s="325"/>
      <c r="BA35" s="325"/>
      <c r="BB35" s="325"/>
      <c r="BC35" s="325"/>
      <c r="BD35" s="64"/>
      <c r="BE35" s="324" t="str">
        <f t="shared" ref="BE35:BE43" si="1">IF(BG35="","",BE34+1)</f>
        <v/>
      </c>
      <c r="BF35" s="324"/>
      <c r="BG35" s="325"/>
      <c r="BH35" s="325"/>
      <c r="BI35" s="325"/>
      <c r="BJ35" s="325"/>
      <c r="BK35" s="325"/>
      <c r="BL35" s="325"/>
      <c r="BM35" s="325"/>
      <c r="BN35" s="325"/>
      <c r="BO35" s="325"/>
      <c r="BP35" s="325"/>
      <c r="BQ35" s="325"/>
      <c r="BR35" s="325"/>
      <c r="BS35" s="325"/>
      <c r="BT35" s="325"/>
      <c r="BU35" s="325"/>
      <c r="BV35" s="64"/>
      <c r="BW35" s="324">
        <f t="shared" ref="BW35:BW43" si="2">IF(BY35="","",BW34+1)</f>
        <v>11</v>
      </c>
      <c r="BX35" s="324"/>
      <c r="BY35" s="325" t="str">
        <f>IF('各会計、関係団体の財政状況及び健全化判断比率'!B69="","",'各会計、関係団体の財政状況及び健全化判断比率'!B69)</f>
        <v>富山県市町村管理組合</v>
      </c>
      <c r="BZ35" s="325"/>
      <c r="CA35" s="325"/>
      <c r="CB35" s="325"/>
      <c r="CC35" s="325"/>
      <c r="CD35" s="325"/>
      <c r="CE35" s="325"/>
      <c r="CF35" s="325"/>
      <c r="CG35" s="325"/>
      <c r="CH35" s="325"/>
      <c r="CI35" s="325"/>
      <c r="CJ35" s="325"/>
      <c r="CK35" s="325"/>
      <c r="CL35" s="325"/>
      <c r="CM35" s="325"/>
      <c r="CN35" s="64"/>
      <c r="CO35" s="324">
        <f t="shared" ref="CO35:CO43" si="3">IF(CQ35="","",CO34+1)</f>
        <v>16</v>
      </c>
      <c r="CP35" s="324"/>
      <c r="CQ35" s="325" t="str">
        <f>IF('各会計、関係団体の財政状況及び健全化判断比率'!BS8="","",'各会計、関係団体の財政状況及び健全化判断比率'!BS8)</f>
        <v>氷見市土地開発公社</v>
      </c>
      <c r="CR35" s="325"/>
      <c r="CS35" s="325"/>
      <c r="CT35" s="325"/>
      <c r="CU35" s="325"/>
      <c r="CV35" s="325"/>
      <c r="CW35" s="325"/>
      <c r="CX35" s="325"/>
      <c r="CY35" s="325"/>
      <c r="CZ35" s="325"/>
      <c r="DA35" s="325"/>
      <c r="DB35" s="325"/>
      <c r="DC35" s="325"/>
      <c r="DD35" s="325"/>
      <c r="DE35" s="325"/>
      <c r="DG35" s="326" t="str">
        <f>IF('各会計、関係団体の財政状況及び健全化判断比率'!BR8="","",'各会計、関係団体の財政状況及び健全化判断比率'!BR8)</f>
        <v>〇</v>
      </c>
      <c r="DH35" s="326"/>
      <c r="DI35" s="323"/>
    </row>
    <row r="36" spans="1:113" ht="32.25" customHeight="1" x14ac:dyDescent="0.2">
      <c r="A36" s="64"/>
      <c r="B36" s="318"/>
      <c r="C36" s="324" t="str">
        <f>IF(E36="","",C35+1)</f>
        <v/>
      </c>
      <c r="D36" s="324"/>
      <c r="E36" s="325" t="str">
        <f>IF('各会計、関係団体の財政状況及び健全化判断比率'!B9="","",'各会計、関係団体の財政状況及び健全化判断比率'!B9)</f>
        <v/>
      </c>
      <c r="F36" s="325"/>
      <c r="G36" s="325"/>
      <c r="H36" s="325"/>
      <c r="I36" s="325"/>
      <c r="J36" s="325"/>
      <c r="K36" s="325"/>
      <c r="L36" s="325"/>
      <c r="M36" s="325"/>
      <c r="N36" s="325"/>
      <c r="O36" s="325"/>
      <c r="P36" s="325"/>
      <c r="Q36" s="325"/>
      <c r="R36" s="325"/>
      <c r="S36" s="325"/>
      <c r="T36" s="64"/>
      <c r="U36" s="324">
        <f t="shared" ref="U36:U43" si="4">IF(W36="","",U35+1)</f>
        <v>5</v>
      </c>
      <c r="V36" s="324"/>
      <c r="W36" s="325" t="str">
        <f>IF('各会計、関係団体の財政状況及び健全化判断比率'!B30="","",'各会計、関係団体の財政状況及び健全化判断比率'!B30)</f>
        <v>介護保険特別会計（介護サービス事業勘定）</v>
      </c>
      <c r="X36" s="325"/>
      <c r="Y36" s="325"/>
      <c r="Z36" s="325"/>
      <c r="AA36" s="325"/>
      <c r="AB36" s="325"/>
      <c r="AC36" s="325"/>
      <c r="AD36" s="325"/>
      <c r="AE36" s="325"/>
      <c r="AF36" s="325"/>
      <c r="AG36" s="325"/>
      <c r="AH36" s="325"/>
      <c r="AI36" s="325"/>
      <c r="AJ36" s="325"/>
      <c r="AK36" s="325"/>
      <c r="AL36" s="64"/>
      <c r="AM36" s="324">
        <f t="shared" si="0"/>
        <v>9</v>
      </c>
      <c r="AN36" s="324"/>
      <c r="AO36" s="325" t="str">
        <f>IF('各会計、関係団体の財政状況及び健全化判断比率'!B34="","",'各会計、関係団体の財政状況及び健全化判断比率'!B34)</f>
        <v>氷見市下水道事業会計</v>
      </c>
      <c r="AP36" s="325"/>
      <c r="AQ36" s="325"/>
      <c r="AR36" s="325"/>
      <c r="AS36" s="325"/>
      <c r="AT36" s="325"/>
      <c r="AU36" s="325"/>
      <c r="AV36" s="325"/>
      <c r="AW36" s="325"/>
      <c r="AX36" s="325"/>
      <c r="AY36" s="325"/>
      <c r="AZ36" s="325"/>
      <c r="BA36" s="325"/>
      <c r="BB36" s="325"/>
      <c r="BC36" s="325"/>
      <c r="BD36" s="64"/>
      <c r="BE36" s="324" t="str">
        <f t="shared" si="1"/>
        <v/>
      </c>
      <c r="BF36" s="324"/>
      <c r="BG36" s="325"/>
      <c r="BH36" s="325"/>
      <c r="BI36" s="325"/>
      <c r="BJ36" s="325"/>
      <c r="BK36" s="325"/>
      <c r="BL36" s="325"/>
      <c r="BM36" s="325"/>
      <c r="BN36" s="325"/>
      <c r="BO36" s="325"/>
      <c r="BP36" s="325"/>
      <c r="BQ36" s="325"/>
      <c r="BR36" s="325"/>
      <c r="BS36" s="325"/>
      <c r="BT36" s="325"/>
      <c r="BU36" s="325"/>
      <c r="BV36" s="64"/>
      <c r="BW36" s="324">
        <f t="shared" si="2"/>
        <v>12</v>
      </c>
      <c r="BX36" s="324"/>
      <c r="BY36" s="325" t="str">
        <f>IF('各会計、関係団体の財政状況及び健全化判断比率'!B70="","",'各会計、関係団体の財政状況及び健全化判断比率'!B70)</f>
        <v>富山県市町村総合事務組合</v>
      </c>
      <c r="BZ36" s="325"/>
      <c r="CA36" s="325"/>
      <c r="CB36" s="325"/>
      <c r="CC36" s="325"/>
      <c r="CD36" s="325"/>
      <c r="CE36" s="325"/>
      <c r="CF36" s="325"/>
      <c r="CG36" s="325"/>
      <c r="CH36" s="325"/>
      <c r="CI36" s="325"/>
      <c r="CJ36" s="325"/>
      <c r="CK36" s="325"/>
      <c r="CL36" s="325"/>
      <c r="CM36" s="325"/>
      <c r="CN36" s="64"/>
      <c r="CO36" s="324">
        <f t="shared" si="3"/>
        <v>17</v>
      </c>
      <c r="CP36" s="324"/>
      <c r="CQ36" s="325" t="str">
        <f>IF('各会計、関係団体の財政状況及び健全化判断比率'!BS9="","",'各会計、関係団体の財政状況及び健全化判断比率'!BS9)</f>
        <v>氷見市観光協会</v>
      </c>
      <c r="CR36" s="325"/>
      <c r="CS36" s="325"/>
      <c r="CT36" s="325"/>
      <c r="CU36" s="325"/>
      <c r="CV36" s="325"/>
      <c r="CW36" s="325"/>
      <c r="CX36" s="325"/>
      <c r="CY36" s="325"/>
      <c r="CZ36" s="325"/>
      <c r="DA36" s="325"/>
      <c r="DB36" s="325"/>
      <c r="DC36" s="325"/>
      <c r="DD36" s="325"/>
      <c r="DE36" s="325"/>
      <c r="DG36" s="326" t="str">
        <f>IF('各会計、関係団体の財政状況及び健全化判断比率'!BR9="","",'各会計、関係団体の財政状況及び健全化判断比率'!BR9)</f>
        <v/>
      </c>
      <c r="DH36" s="326"/>
      <c r="DI36" s="323"/>
    </row>
    <row r="37" spans="1:113" ht="32.25" customHeight="1" x14ac:dyDescent="0.2">
      <c r="A37" s="64"/>
      <c r="B37" s="318"/>
      <c r="C37" s="324" t="str">
        <f>IF(E37="","",C36+1)</f>
        <v/>
      </c>
      <c r="D37" s="324"/>
      <c r="E37" s="325" t="str">
        <f>IF('各会計、関係団体の財政状況及び健全化判断比率'!B10="","",'各会計、関係団体の財政状況及び健全化判断比率'!B10)</f>
        <v/>
      </c>
      <c r="F37" s="325"/>
      <c r="G37" s="325"/>
      <c r="H37" s="325"/>
      <c r="I37" s="325"/>
      <c r="J37" s="325"/>
      <c r="K37" s="325"/>
      <c r="L37" s="325"/>
      <c r="M37" s="325"/>
      <c r="N37" s="325"/>
      <c r="O37" s="325"/>
      <c r="P37" s="325"/>
      <c r="Q37" s="325"/>
      <c r="R37" s="325"/>
      <c r="S37" s="325"/>
      <c r="T37" s="64"/>
      <c r="U37" s="324">
        <f t="shared" si="4"/>
        <v>6</v>
      </c>
      <c r="V37" s="324"/>
      <c r="W37" s="325" t="str">
        <f>IF('各会計、関係団体の財政状況及び健全化判断比率'!B31="","",'各会計、関係団体の財政状況及び健全化判断比率'!B31)</f>
        <v>後期高齢者医療事業特別会計</v>
      </c>
      <c r="X37" s="325"/>
      <c r="Y37" s="325"/>
      <c r="Z37" s="325"/>
      <c r="AA37" s="325"/>
      <c r="AB37" s="325"/>
      <c r="AC37" s="325"/>
      <c r="AD37" s="325"/>
      <c r="AE37" s="325"/>
      <c r="AF37" s="325"/>
      <c r="AG37" s="325"/>
      <c r="AH37" s="325"/>
      <c r="AI37" s="325"/>
      <c r="AJ37" s="325"/>
      <c r="AK37" s="325"/>
      <c r="AL37" s="64"/>
      <c r="AM37" s="324" t="str">
        <f t="shared" si="0"/>
        <v/>
      </c>
      <c r="AN37" s="324"/>
      <c r="AO37" s="325"/>
      <c r="AP37" s="325"/>
      <c r="AQ37" s="325"/>
      <c r="AR37" s="325"/>
      <c r="AS37" s="325"/>
      <c r="AT37" s="325"/>
      <c r="AU37" s="325"/>
      <c r="AV37" s="325"/>
      <c r="AW37" s="325"/>
      <c r="AX37" s="325"/>
      <c r="AY37" s="325"/>
      <c r="AZ37" s="325"/>
      <c r="BA37" s="325"/>
      <c r="BB37" s="325"/>
      <c r="BC37" s="325"/>
      <c r="BD37" s="64"/>
      <c r="BE37" s="324" t="str">
        <f t="shared" si="1"/>
        <v/>
      </c>
      <c r="BF37" s="324"/>
      <c r="BG37" s="325"/>
      <c r="BH37" s="325"/>
      <c r="BI37" s="325"/>
      <c r="BJ37" s="325"/>
      <c r="BK37" s="325"/>
      <c r="BL37" s="325"/>
      <c r="BM37" s="325"/>
      <c r="BN37" s="325"/>
      <c r="BO37" s="325"/>
      <c r="BP37" s="325"/>
      <c r="BQ37" s="325"/>
      <c r="BR37" s="325"/>
      <c r="BS37" s="325"/>
      <c r="BT37" s="325"/>
      <c r="BU37" s="325"/>
      <c r="BV37" s="64"/>
      <c r="BW37" s="324">
        <f t="shared" si="2"/>
        <v>13</v>
      </c>
      <c r="BX37" s="324"/>
      <c r="BY37" s="325" t="str">
        <f>IF('各会計、関係団体の財政状況及び健全化判断比率'!B71="","",'各会計、関係団体の財政状況及び健全化判断比率'!B71)</f>
        <v>富山県後期高齢者医療広域連合（一般会計）</v>
      </c>
      <c r="BZ37" s="325"/>
      <c r="CA37" s="325"/>
      <c r="CB37" s="325"/>
      <c r="CC37" s="325"/>
      <c r="CD37" s="325"/>
      <c r="CE37" s="325"/>
      <c r="CF37" s="325"/>
      <c r="CG37" s="325"/>
      <c r="CH37" s="325"/>
      <c r="CI37" s="325"/>
      <c r="CJ37" s="325"/>
      <c r="CK37" s="325"/>
      <c r="CL37" s="325"/>
      <c r="CM37" s="325"/>
      <c r="CN37" s="64"/>
      <c r="CO37" s="324">
        <f t="shared" si="3"/>
        <v>18</v>
      </c>
      <c r="CP37" s="324"/>
      <c r="CQ37" s="325" t="str">
        <f>IF('各会計、関係団体の財政状況及び健全化判断比率'!BS10="","",'各会計、関係団体の財政状況及び健全化判断比率'!BS10)</f>
        <v>氷見ふるさとエネルギー株式会社</v>
      </c>
      <c r="CR37" s="325"/>
      <c r="CS37" s="325"/>
      <c r="CT37" s="325"/>
      <c r="CU37" s="325"/>
      <c r="CV37" s="325"/>
      <c r="CW37" s="325"/>
      <c r="CX37" s="325"/>
      <c r="CY37" s="325"/>
      <c r="CZ37" s="325"/>
      <c r="DA37" s="325"/>
      <c r="DB37" s="325"/>
      <c r="DC37" s="325"/>
      <c r="DD37" s="325"/>
      <c r="DE37" s="325"/>
      <c r="DG37" s="326" t="str">
        <f>IF('各会計、関係団体の財政状況及び健全化判断比率'!BR10="","",'各会計、関係団体の財政状況及び健全化判断比率'!BR10)</f>
        <v/>
      </c>
      <c r="DH37" s="326"/>
      <c r="DI37" s="323"/>
    </row>
    <row r="38" spans="1:113" ht="32.25" customHeight="1" x14ac:dyDescent="0.2">
      <c r="A38" s="64"/>
      <c r="B38" s="318"/>
      <c r="C38" s="324" t="str">
        <f t="shared" ref="C38:C43" si="5">IF(E38="","",C37+1)</f>
        <v/>
      </c>
      <c r="D38" s="324"/>
      <c r="E38" s="325" t="str">
        <f>IF('各会計、関係団体の財政状況及び健全化判断比率'!B11="","",'各会計、関係団体の財政状況及び健全化判断比率'!B11)</f>
        <v/>
      </c>
      <c r="F38" s="325"/>
      <c r="G38" s="325"/>
      <c r="H38" s="325"/>
      <c r="I38" s="325"/>
      <c r="J38" s="325"/>
      <c r="K38" s="325"/>
      <c r="L38" s="325"/>
      <c r="M38" s="325"/>
      <c r="N38" s="325"/>
      <c r="O38" s="325"/>
      <c r="P38" s="325"/>
      <c r="Q38" s="325"/>
      <c r="R38" s="325"/>
      <c r="S38" s="325"/>
      <c r="T38" s="64"/>
      <c r="U38" s="324" t="str">
        <f t="shared" si="4"/>
        <v/>
      </c>
      <c r="V38" s="324"/>
      <c r="W38" s="325"/>
      <c r="X38" s="325"/>
      <c r="Y38" s="325"/>
      <c r="Z38" s="325"/>
      <c r="AA38" s="325"/>
      <c r="AB38" s="325"/>
      <c r="AC38" s="325"/>
      <c r="AD38" s="325"/>
      <c r="AE38" s="325"/>
      <c r="AF38" s="325"/>
      <c r="AG38" s="325"/>
      <c r="AH38" s="325"/>
      <c r="AI38" s="325"/>
      <c r="AJ38" s="325"/>
      <c r="AK38" s="325"/>
      <c r="AL38" s="64"/>
      <c r="AM38" s="324" t="str">
        <f t="shared" si="0"/>
        <v/>
      </c>
      <c r="AN38" s="324"/>
      <c r="AO38" s="325"/>
      <c r="AP38" s="325"/>
      <c r="AQ38" s="325"/>
      <c r="AR38" s="325"/>
      <c r="AS38" s="325"/>
      <c r="AT38" s="325"/>
      <c r="AU38" s="325"/>
      <c r="AV38" s="325"/>
      <c r="AW38" s="325"/>
      <c r="AX38" s="325"/>
      <c r="AY38" s="325"/>
      <c r="AZ38" s="325"/>
      <c r="BA38" s="325"/>
      <c r="BB38" s="325"/>
      <c r="BC38" s="325"/>
      <c r="BD38" s="64"/>
      <c r="BE38" s="324" t="str">
        <f t="shared" si="1"/>
        <v/>
      </c>
      <c r="BF38" s="324"/>
      <c r="BG38" s="325"/>
      <c r="BH38" s="325"/>
      <c r="BI38" s="325"/>
      <c r="BJ38" s="325"/>
      <c r="BK38" s="325"/>
      <c r="BL38" s="325"/>
      <c r="BM38" s="325"/>
      <c r="BN38" s="325"/>
      <c r="BO38" s="325"/>
      <c r="BP38" s="325"/>
      <c r="BQ38" s="325"/>
      <c r="BR38" s="325"/>
      <c r="BS38" s="325"/>
      <c r="BT38" s="325"/>
      <c r="BU38" s="325"/>
      <c r="BV38" s="64"/>
      <c r="BW38" s="324">
        <f t="shared" si="2"/>
        <v>14</v>
      </c>
      <c r="BX38" s="324"/>
      <c r="BY38" s="325" t="str">
        <f>IF('各会計、関係団体の財政状況及び健全化判断比率'!B72="","",'各会計、関係団体の財政状況及び健全化判断比率'!B72)</f>
        <v>富山県後期高齢者医療広域連合（特別会計）</v>
      </c>
      <c r="BZ38" s="325"/>
      <c r="CA38" s="325"/>
      <c r="CB38" s="325"/>
      <c r="CC38" s="325"/>
      <c r="CD38" s="325"/>
      <c r="CE38" s="325"/>
      <c r="CF38" s="325"/>
      <c r="CG38" s="325"/>
      <c r="CH38" s="325"/>
      <c r="CI38" s="325"/>
      <c r="CJ38" s="325"/>
      <c r="CK38" s="325"/>
      <c r="CL38" s="325"/>
      <c r="CM38" s="325"/>
      <c r="CN38" s="64"/>
      <c r="CO38" s="324">
        <f t="shared" si="3"/>
        <v>19</v>
      </c>
      <c r="CP38" s="324"/>
      <c r="CQ38" s="325" t="str">
        <f>IF('各会計、関係団体の財政状況及び健全化判断比率'!BS11="","",'各会計、関係団体の財政状況及び健全化判断比率'!BS11)</f>
        <v>氷見市文化振興財団</v>
      </c>
      <c r="CR38" s="325"/>
      <c r="CS38" s="325"/>
      <c r="CT38" s="325"/>
      <c r="CU38" s="325"/>
      <c r="CV38" s="325"/>
      <c r="CW38" s="325"/>
      <c r="CX38" s="325"/>
      <c r="CY38" s="325"/>
      <c r="CZ38" s="325"/>
      <c r="DA38" s="325"/>
      <c r="DB38" s="325"/>
      <c r="DC38" s="325"/>
      <c r="DD38" s="325"/>
      <c r="DE38" s="325"/>
      <c r="DG38" s="326" t="str">
        <f>IF('各会計、関係団体の財政状況及び健全化判断比率'!BR11="","",'各会計、関係団体の財政状況及び健全化判断比率'!BR11)</f>
        <v/>
      </c>
      <c r="DH38" s="326"/>
      <c r="DI38" s="323"/>
    </row>
    <row r="39" spans="1:113" ht="32.25" customHeight="1" x14ac:dyDescent="0.2">
      <c r="A39" s="64"/>
      <c r="B39" s="318"/>
      <c r="C39" s="324" t="str">
        <f t="shared" si="5"/>
        <v/>
      </c>
      <c r="D39" s="324"/>
      <c r="E39" s="325" t="str">
        <f>IF('各会計、関係団体の財政状況及び健全化判断比率'!B12="","",'各会計、関係団体の財政状況及び健全化判断比率'!B12)</f>
        <v/>
      </c>
      <c r="F39" s="325"/>
      <c r="G39" s="325"/>
      <c r="H39" s="325"/>
      <c r="I39" s="325"/>
      <c r="J39" s="325"/>
      <c r="K39" s="325"/>
      <c r="L39" s="325"/>
      <c r="M39" s="325"/>
      <c r="N39" s="325"/>
      <c r="O39" s="325"/>
      <c r="P39" s="325"/>
      <c r="Q39" s="325"/>
      <c r="R39" s="325"/>
      <c r="S39" s="325"/>
      <c r="T39" s="64"/>
      <c r="U39" s="324" t="str">
        <f t="shared" si="4"/>
        <v/>
      </c>
      <c r="V39" s="324"/>
      <c r="W39" s="325"/>
      <c r="X39" s="325"/>
      <c r="Y39" s="325"/>
      <c r="Z39" s="325"/>
      <c r="AA39" s="325"/>
      <c r="AB39" s="325"/>
      <c r="AC39" s="325"/>
      <c r="AD39" s="325"/>
      <c r="AE39" s="325"/>
      <c r="AF39" s="325"/>
      <c r="AG39" s="325"/>
      <c r="AH39" s="325"/>
      <c r="AI39" s="325"/>
      <c r="AJ39" s="325"/>
      <c r="AK39" s="325"/>
      <c r="AL39" s="64"/>
      <c r="AM39" s="324" t="str">
        <f t="shared" si="0"/>
        <v/>
      </c>
      <c r="AN39" s="324"/>
      <c r="AO39" s="325"/>
      <c r="AP39" s="325"/>
      <c r="AQ39" s="325"/>
      <c r="AR39" s="325"/>
      <c r="AS39" s="325"/>
      <c r="AT39" s="325"/>
      <c r="AU39" s="325"/>
      <c r="AV39" s="325"/>
      <c r="AW39" s="325"/>
      <c r="AX39" s="325"/>
      <c r="AY39" s="325"/>
      <c r="AZ39" s="325"/>
      <c r="BA39" s="325"/>
      <c r="BB39" s="325"/>
      <c r="BC39" s="325"/>
      <c r="BD39" s="64"/>
      <c r="BE39" s="324" t="str">
        <f t="shared" si="1"/>
        <v/>
      </c>
      <c r="BF39" s="324"/>
      <c r="BG39" s="325"/>
      <c r="BH39" s="325"/>
      <c r="BI39" s="325"/>
      <c r="BJ39" s="325"/>
      <c r="BK39" s="325"/>
      <c r="BL39" s="325"/>
      <c r="BM39" s="325"/>
      <c r="BN39" s="325"/>
      <c r="BO39" s="325"/>
      <c r="BP39" s="325"/>
      <c r="BQ39" s="325"/>
      <c r="BR39" s="325"/>
      <c r="BS39" s="325"/>
      <c r="BT39" s="325"/>
      <c r="BU39" s="325"/>
      <c r="BV39" s="64"/>
      <c r="BW39" s="324" t="str">
        <f t="shared" si="2"/>
        <v/>
      </c>
      <c r="BX39" s="324"/>
      <c r="BY39" s="325" t="str">
        <f>IF('各会計、関係団体の財政状況及び健全化判断比率'!B73="","",'各会計、関係団体の財政状況及び健全化判断比率'!B73)</f>
        <v/>
      </c>
      <c r="BZ39" s="325"/>
      <c r="CA39" s="325"/>
      <c r="CB39" s="325"/>
      <c r="CC39" s="325"/>
      <c r="CD39" s="325"/>
      <c r="CE39" s="325"/>
      <c r="CF39" s="325"/>
      <c r="CG39" s="325"/>
      <c r="CH39" s="325"/>
      <c r="CI39" s="325"/>
      <c r="CJ39" s="325"/>
      <c r="CK39" s="325"/>
      <c r="CL39" s="325"/>
      <c r="CM39" s="325"/>
      <c r="CN39" s="64"/>
      <c r="CO39" s="324" t="str">
        <f t="shared" si="3"/>
        <v/>
      </c>
      <c r="CP39" s="324"/>
      <c r="CQ39" s="325" t="str">
        <f>IF('各会計、関係団体の財政状況及び健全化判断比率'!BS12="","",'各会計、関係団体の財政状況及び健全化判断比率'!BS12)</f>
        <v/>
      </c>
      <c r="CR39" s="325"/>
      <c r="CS39" s="325"/>
      <c r="CT39" s="325"/>
      <c r="CU39" s="325"/>
      <c r="CV39" s="325"/>
      <c r="CW39" s="325"/>
      <c r="CX39" s="325"/>
      <c r="CY39" s="325"/>
      <c r="CZ39" s="325"/>
      <c r="DA39" s="325"/>
      <c r="DB39" s="325"/>
      <c r="DC39" s="325"/>
      <c r="DD39" s="325"/>
      <c r="DE39" s="325"/>
      <c r="DG39" s="326" t="str">
        <f>IF('各会計、関係団体の財政状況及び健全化判断比率'!BR12="","",'各会計、関係団体の財政状況及び健全化判断比率'!BR12)</f>
        <v/>
      </c>
      <c r="DH39" s="326"/>
      <c r="DI39" s="323"/>
    </row>
    <row r="40" spans="1:113" ht="32.25" customHeight="1" x14ac:dyDescent="0.2">
      <c r="A40" s="64"/>
      <c r="B40" s="318"/>
      <c r="C40" s="324" t="str">
        <f t="shared" si="5"/>
        <v/>
      </c>
      <c r="D40" s="324"/>
      <c r="E40" s="325" t="str">
        <f>IF('各会計、関係団体の財政状況及び健全化判断比率'!B13="","",'各会計、関係団体の財政状況及び健全化判断比率'!B13)</f>
        <v/>
      </c>
      <c r="F40" s="325"/>
      <c r="G40" s="325"/>
      <c r="H40" s="325"/>
      <c r="I40" s="325"/>
      <c r="J40" s="325"/>
      <c r="K40" s="325"/>
      <c r="L40" s="325"/>
      <c r="M40" s="325"/>
      <c r="N40" s="325"/>
      <c r="O40" s="325"/>
      <c r="P40" s="325"/>
      <c r="Q40" s="325"/>
      <c r="R40" s="325"/>
      <c r="S40" s="325"/>
      <c r="T40" s="64"/>
      <c r="U40" s="324" t="str">
        <f t="shared" si="4"/>
        <v/>
      </c>
      <c r="V40" s="324"/>
      <c r="W40" s="325"/>
      <c r="X40" s="325"/>
      <c r="Y40" s="325"/>
      <c r="Z40" s="325"/>
      <c r="AA40" s="325"/>
      <c r="AB40" s="325"/>
      <c r="AC40" s="325"/>
      <c r="AD40" s="325"/>
      <c r="AE40" s="325"/>
      <c r="AF40" s="325"/>
      <c r="AG40" s="325"/>
      <c r="AH40" s="325"/>
      <c r="AI40" s="325"/>
      <c r="AJ40" s="325"/>
      <c r="AK40" s="325"/>
      <c r="AL40" s="64"/>
      <c r="AM40" s="324" t="str">
        <f t="shared" si="0"/>
        <v/>
      </c>
      <c r="AN40" s="324"/>
      <c r="AO40" s="325"/>
      <c r="AP40" s="325"/>
      <c r="AQ40" s="325"/>
      <c r="AR40" s="325"/>
      <c r="AS40" s="325"/>
      <c r="AT40" s="325"/>
      <c r="AU40" s="325"/>
      <c r="AV40" s="325"/>
      <c r="AW40" s="325"/>
      <c r="AX40" s="325"/>
      <c r="AY40" s="325"/>
      <c r="AZ40" s="325"/>
      <c r="BA40" s="325"/>
      <c r="BB40" s="325"/>
      <c r="BC40" s="325"/>
      <c r="BD40" s="64"/>
      <c r="BE40" s="324" t="str">
        <f t="shared" si="1"/>
        <v/>
      </c>
      <c r="BF40" s="324"/>
      <c r="BG40" s="325"/>
      <c r="BH40" s="325"/>
      <c r="BI40" s="325"/>
      <c r="BJ40" s="325"/>
      <c r="BK40" s="325"/>
      <c r="BL40" s="325"/>
      <c r="BM40" s="325"/>
      <c r="BN40" s="325"/>
      <c r="BO40" s="325"/>
      <c r="BP40" s="325"/>
      <c r="BQ40" s="325"/>
      <c r="BR40" s="325"/>
      <c r="BS40" s="325"/>
      <c r="BT40" s="325"/>
      <c r="BU40" s="325"/>
      <c r="BV40" s="64"/>
      <c r="BW40" s="324" t="str">
        <f t="shared" si="2"/>
        <v/>
      </c>
      <c r="BX40" s="324"/>
      <c r="BY40" s="325" t="str">
        <f>IF('各会計、関係団体の財政状況及び健全化判断比率'!B74="","",'各会計、関係団体の財政状況及び健全化判断比率'!B74)</f>
        <v/>
      </c>
      <c r="BZ40" s="325"/>
      <c r="CA40" s="325"/>
      <c r="CB40" s="325"/>
      <c r="CC40" s="325"/>
      <c r="CD40" s="325"/>
      <c r="CE40" s="325"/>
      <c r="CF40" s="325"/>
      <c r="CG40" s="325"/>
      <c r="CH40" s="325"/>
      <c r="CI40" s="325"/>
      <c r="CJ40" s="325"/>
      <c r="CK40" s="325"/>
      <c r="CL40" s="325"/>
      <c r="CM40" s="325"/>
      <c r="CN40" s="64"/>
      <c r="CO40" s="324" t="str">
        <f t="shared" si="3"/>
        <v/>
      </c>
      <c r="CP40" s="324"/>
      <c r="CQ40" s="325" t="str">
        <f>IF('各会計、関係団体の財政状況及び健全化判断比率'!BS13="","",'各会計、関係団体の財政状況及び健全化判断比率'!BS13)</f>
        <v/>
      </c>
      <c r="CR40" s="325"/>
      <c r="CS40" s="325"/>
      <c r="CT40" s="325"/>
      <c r="CU40" s="325"/>
      <c r="CV40" s="325"/>
      <c r="CW40" s="325"/>
      <c r="CX40" s="325"/>
      <c r="CY40" s="325"/>
      <c r="CZ40" s="325"/>
      <c r="DA40" s="325"/>
      <c r="DB40" s="325"/>
      <c r="DC40" s="325"/>
      <c r="DD40" s="325"/>
      <c r="DE40" s="325"/>
      <c r="DG40" s="326" t="str">
        <f>IF('各会計、関係団体の財政状況及び健全化判断比率'!BR13="","",'各会計、関係団体の財政状況及び健全化判断比率'!BR13)</f>
        <v/>
      </c>
      <c r="DH40" s="326"/>
      <c r="DI40" s="323"/>
    </row>
    <row r="41" spans="1:113" ht="32.25" customHeight="1" x14ac:dyDescent="0.2">
      <c r="A41" s="64"/>
      <c r="B41" s="318"/>
      <c r="C41" s="324" t="str">
        <f t="shared" si="5"/>
        <v/>
      </c>
      <c r="D41" s="324"/>
      <c r="E41" s="325" t="str">
        <f>IF('各会計、関係団体の財政状況及び健全化判断比率'!B14="","",'各会計、関係団体の財政状況及び健全化判断比率'!B14)</f>
        <v/>
      </c>
      <c r="F41" s="325"/>
      <c r="G41" s="325"/>
      <c r="H41" s="325"/>
      <c r="I41" s="325"/>
      <c r="J41" s="325"/>
      <c r="K41" s="325"/>
      <c r="L41" s="325"/>
      <c r="M41" s="325"/>
      <c r="N41" s="325"/>
      <c r="O41" s="325"/>
      <c r="P41" s="325"/>
      <c r="Q41" s="325"/>
      <c r="R41" s="325"/>
      <c r="S41" s="325"/>
      <c r="T41" s="64"/>
      <c r="U41" s="324" t="str">
        <f t="shared" si="4"/>
        <v/>
      </c>
      <c r="V41" s="324"/>
      <c r="W41" s="325"/>
      <c r="X41" s="325"/>
      <c r="Y41" s="325"/>
      <c r="Z41" s="325"/>
      <c r="AA41" s="325"/>
      <c r="AB41" s="325"/>
      <c r="AC41" s="325"/>
      <c r="AD41" s="325"/>
      <c r="AE41" s="325"/>
      <c r="AF41" s="325"/>
      <c r="AG41" s="325"/>
      <c r="AH41" s="325"/>
      <c r="AI41" s="325"/>
      <c r="AJ41" s="325"/>
      <c r="AK41" s="325"/>
      <c r="AL41" s="64"/>
      <c r="AM41" s="324" t="str">
        <f t="shared" si="0"/>
        <v/>
      </c>
      <c r="AN41" s="324"/>
      <c r="AO41" s="325"/>
      <c r="AP41" s="325"/>
      <c r="AQ41" s="325"/>
      <c r="AR41" s="325"/>
      <c r="AS41" s="325"/>
      <c r="AT41" s="325"/>
      <c r="AU41" s="325"/>
      <c r="AV41" s="325"/>
      <c r="AW41" s="325"/>
      <c r="AX41" s="325"/>
      <c r="AY41" s="325"/>
      <c r="AZ41" s="325"/>
      <c r="BA41" s="325"/>
      <c r="BB41" s="325"/>
      <c r="BC41" s="325"/>
      <c r="BD41" s="64"/>
      <c r="BE41" s="324" t="str">
        <f t="shared" si="1"/>
        <v/>
      </c>
      <c r="BF41" s="324"/>
      <c r="BG41" s="325"/>
      <c r="BH41" s="325"/>
      <c r="BI41" s="325"/>
      <c r="BJ41" s="325"/>
      <c r="BK41" s="325"/>
      <c r="BL41" s="325"/>
      <c r="BM41" s="325"/>
      <c r="BN41" s="325"/>
      <c r="BO41" s="325"/>
      <c r="BP41" s="325"/>
      <c r="BQ41" s="325"/>
      <c r="BR41" s="325"/>
      <c r="BS41" s="325"/>
      <c r="BT41" s="325"/>
      <c r="BU41" s="325"/>
      <c r="BV41" s="64"/>
      <c r="BW41" s="324" t="str">
        <f t="shared" si="2"/>
        <v/>
      </c>
      <c r="BX41" s="324"/>
      <c r="BY41" s="325" t="str">
        <f>IF('各会計、関係団体の財政状況及び健全化判断比率'!B75="","",'各会計、関係団体の財政状況及び健全化判断比率'!B75)</f>
        <v/>
      </c>
      <c r="BZ41" s="325"/>
      <c r="CA41" s="325"/>
      <c r="CB41" s="325"/>
      <c r="CC41" s="325"/>
      <c r="CD41" s="325"/>
      <c r="CE41" s="325"/>
      <c r="CF41" s="325"/>
      <c r="CG41" s="325"/>
      <c r="CH41" s="325"/>
      <c r="CI41" s="325"/>
      <c r="CJ41" s="325"/>
      <c r="CK41" s="325"/>
      <c r="CL41" s="325"/>
      <c r="CM41" s="325"/>
      <c r="CN41" s="64"/>
      <c r="CO41" s="324" t="str">
        <f t="shared" si="3"/>
        <v/>
      </c>
      <c r="CP41" s="324"/>
      <c r="CQ41" s="325" t="str">
        <f>IF('各会計、関係団体の財政状況及び健全化判断比率'!BS14="","",'各会計、関係団体の財政状況及び健全化判断比率'!BS14)</f>
        <v/>
      </c>
      <c r="CR41" s="325"/>
      <c r="CS41" s="325"/>
      <c r="CT41" s="325"/>
      <c r="CU41" s="325"/>
      <c r="CV41" s="325"/>
      <c r="CW41" s="325"/>
      <c r="CX41" s="325"/>
      <c r="CY41" s="325"/>
      <c r="CZ41" s="325"/>
      <c r="DA41" s="325"/>
      <c r="DB41" s="325"/>
      <c r="DC41" s="325"/>
      <c r="DD41" s="325"/>
      <c r="DE41" s="325"/>
      <c r="DG41" s="326" t="str">
        <f>IF('各会計、関係団体の財政状況及び健全化判断比率'!BR14="","",'各会計、関係団体の財政状況及び健全化判断比率'!BR14)</f>
        <v/>
      </c>
      <c r="DH41" s="326"/>
      <c r="DI41" s="323"/>
    </row>
    <row r="42" spans="1:113" ht="32.25" customHeight="1" x14ac:dyDescent="0.2">
      <c r="B42" s="318"/>
      <c r="C42" s="324" t="str">
        <f t="shared" si="5"/>
        <v/>
      </c>
      <c r="D42" s="324"/>
      <c r="E42" s="325" t="str">
        <f>IF('各会計、関係団体の財政状況及び健全化判断比率'!B15="","",'各会計、関係団体の財政状況及び健全化判断比率'!B15)</f>
        <v/>
      </c>
      <c r="F42" s="325"/>
      <c r="G42" s="325"/>
      <c r="H42" s="325"/>
      <c r="I42" s="325"/>
      <c r="J42" s="325"/>
      <c r="K42" s="325"/>
      <c r="L42" s="325"/>
      <c r="M42" s="325"/>
      <c r="N42" s="325"/>
      <c r="O42" s="325"/>
      <c r="P42" s="325"/>
      <c r="Q42" s="325"/>
      <c r="R42" s="325"/>
      <c r="S42" s="325"/>
      <c r="T42" s="64"/>
      <c r="U42" s="324" t="str">
        <f t="shared" si="4"/>
        <v/>
      </c>
      <c r="V42" s="324"/>
      <c r="W42" s="325"/>
      <c r="X42" s="325"/>
      <c r="Y42" s="325"/>
      <c r="Z42" s="325"/>
      <c r="AA42" s="325"/>
      <c r="AB42" s="325"/>
      <c r="AC42" s="325"/>
      <c r="AD42" s="325"/>
      <c r="AE42" s="325"/>
      <c r="AF42" s="325"/>
      <c r="AG42" s="325"/>
      <c r="AH42" s="325"/>
      <c r="AI42" s="325"/>
      <c r="AJ42" s="325"/>
      <c r="AK42" s="325"/>
      <c r="AL42" s="64"/>
      <c r="AM42" s="324" t="str">
        <f t="shared" si="0"/>
        <v/>
      </c>
      <c r="AN42" s="324"/>
      <c r="AO42" s="325"/>
      <c r="AP42" s="325"/>
      <c r="AQ42" s="325"/>
      <c r="AR42" s="325"/>
      <c r="AS42" s="325"/>
      <c r="AT42" s="325"/>
      <c r="AU42" s="325"/>
      <c r="AV42" s="325"/>
      <c r="AW42" s="325"/>
      <c r="AX42" s="325"/>
      <c r="AY42" s="325"/>
      <c r="AZ42" s="325"/>
      <c r="BA42" s="325"/>
      <c r="BB42" s="325"/>
      <c r="BC42" s="325"/>
      <c r="BD42" s="64"/>
      <c r="BE42" s="324" t="str">
        <f t="shared" si="1"/>
        <v/>
      </c>
      <c r="BF42" s="324"/>
      <c r="BG42" s="325"/>
      <c r="BH42" s="325"/>
      <c r="BI42" s="325"/>
      <c r="BJ42" s="325"/>
      <c r="BK42" s="325"/>
      <c r="BL42" s="325"/>
      <c r="BM42" s="325"/>
      <c r="BN42" s="325"/>
      <c r="BO42" s="325"/>
      <c r="BP42" s="325"/>
      <c r="BQ42" s="325"/>
      <c r="BR42" s="325"/>
      <c r="BS42" s="325"/>
      <c r="BT42" s="325"/>
      <c r="BU42" s="325"/>
      <c r="BV42" s="64"/>
      <c r="BW42" s="324" t="str">
        <f t="shared" si="2"/>
        <v/>
      </c>
      <c r="BX42" s="324"/>
      <c r="BY42" s="325" t="str">
        <f>IF('各会計、関係団体の財政状況及び健全化判断比率'!B76="","",'各会計、関係団体の財政状況及び健全化判断比率'!B76)</f>
        <v/>
      </c>
      <c r="BZ42" s="325"/>
      <c r="CA42" s="325"/>
      <c r="CB42" s="325"/>
      <c r="CC42" s="325"/>
      <c r="CD42" s="325"/>
      <c r="CE42" s="325"/>
      <c r="CF42" s="325"/>
      <c r="CG42" s="325"/>
      <c r="CH42" s="325"/>
      <c r="CI42" s="325"/>
      <c r="CJ42" s="325"/>
      <c r="CK42" s="325"/>
      <c r="CL42" s="325"/>
      <c r="CM42" s="325"/>
      <c r="CN42" s="64"/>
      <c r="CO42" s="324" t="str">
        <f t="shared" si="3"/>
        <v/>
      </c>
      <c r="CP42" s="324"/>
      <c r="CQ42" s="325" t="str">
        <f>IF('各会計、関係団体の財政状況及び健全化判断比率'!BS15="","",'各会計、関係団体の財政状況及び健全化判断比率'!BS15)</f>
        <v/>
      </c>
      <c r="CR42" s="325"/>
      <c r="CS42" s="325"/>
      <c r="CT42" s="325"/>
      <c r="CU42" s="325"/>
      <c r="CV42" s="325"/>
      <c r="CW42" s="325"/>
      <c r="CX42" s="325"/>
      <c r="CY42" s="325"/>
      <c r="CZ42" s="325"/>
      <c r="DA42" s="325"/>
      <c r="DB42" s="325"/>
      <c r="DC42" s="325"/>
      <c r="DD42" s="325"/>
      <c r="DE42" s="325"/>
      <c r="DG42" s="326" t="str">
        <f>IF('各会計、関係団体の財政状況及び健全化判断比率'!BR15="","",'各会計、関係団体の財政状況及び健全化判断比率'!BR15)</f>
        <v/>
      </c>
      <c r="DH42" s="326"/>
      <c r="DI42" s="323"/>
    </row>
    <row r="43" spans="1:113" ht="32.25" customHeight="1" x14ac:dyDescent="0.2">
      <c r="B43" s="318"/>
      <c r="C43" s="324" t="str">
        <f t="shared" si="5"/>
        <v/>
      </c>
      <c r="D43" s="324"/>
      <c r="E43" s="325" t="str">
        <f>IF('各会計、関係団体の財政状況及び健全化判断比率'!B16="","",'各会計、関係団体の財政状況及び健全化判断比率'!B16)</f>
        <v/>
      </c>
      <c r="F43" s="325"/>
      <c r="G43" s="325"/>
      <c r="H43" s="325"/>
      <c r="I43" s="325"/>
      <c r="J43" s="325"/>
      <c r="K43" s="325"/>
      <c r="L43" s="325"/>
      <c r="M43" s="325"/>
      <c r="N43" s="325"/>
      <c r="O43" s="325"/>
      <c r="P43" s="325"/>
      <c r="Q43" s="325"/>
      <c r="R43" s="325"/>
      <c r="S43" s="325"/>
      <c r="T43" s="64"/>
      <c r="U43" s="324" t="str">
        <f t="shared" si="4"/>
        <v/>
      </c>
      <c r="V43" s="324"/>
      <c r="W43" s="325"/>
      <c r="X43" s="325"/>
      <c r="Y43" s="325"/>
      <c r="Z43" s="325"/>
      <c r="AA43" s="325"/>
      <c r="AB43" s="325"/>
      <c r="AC43" s="325"/>
      <c r="AD43" s="325"/>
      <c r="AE43" s="325"/>
      <c r="AF43" s="325"/>
      <c r="AG43" s="325"/>
      <c r="AH43" s="325"/>
      <c r="AI43" s="325"/>
      <c r="AJ43" s="325"/>
      <c r="AK43" s="325"/>
      <c r="AL43" s="64"/>
      <c r="AM43" s="324" t="str">
        <f t="shared" si="0"/>
        <v/>
      </c>
      <c r="AN43" s="324"/>
      <c r="AO43" s="325"/>
      <c r="AP43" s="325"/>
      <c r="AQ43" s="325"/>
      <c r="AR43" s="325"/>
      <c r="AS43" s="325"/>
      <c r="AT43" s="325"/>
      <c r="AU43" s="325"/>
      <c r="AV43" s="325"/>
      <c r="AW43" s="325"/>
      <c r="AX43" s="325"/>
      <c r="AY43" s="325"/>
      <c r="AZ43" s="325"/>
      <c r="BA43" s="325"/>
      <c r="BB43" s="325"/>
      <c r="BC43" s="325"/>
      <c r="BD43" s="64"/>
      <c r="BE43" s="324" t="str">
        <f t="shared" si="1"/>
        <v/>
      </c>
      <c r="BF43" s="324"/>
      <c r="BG43" s="325"/>
      <c r="BH43" s="325"/>
      <c r="BI43" s="325"/>
      <c r="BJ43" s="325"/>
      <c r="BK43" s="325"/>
      <c r="BL43" s="325"/>
      <c r="BM43" s="325"/>
      <c r="BN43" s="325"/>
      <c r="BO43" s="325"/>
      <c r="BP43" s="325"/>
      <c r="BQ43" s="325"/>
      <c r="BR43" s="325"/>
      <c r="BS43" s="325"/>
      <c r="BT43" s="325"/>
      <c r="BU43" s="325"/>
      <c r="BV43" s="64"/>
      <c r="BW43" s="324" t="str">
        <f t="shared" si="2"/>
        <v/>
      </c>
      <c r="BX43" s="324"/>
      <c r="BY43" s="325" t="str">
        <f>IF('各会計、関係団体の財政状況及び健全化判断比率'!B77="","",'各会計、関係団体の財政状況及び健全化判断比率'!B77)</f>
        <v/>
      </c>
      <c r="BZ43" s="325"/>
      <c r="CA43" s="325"/>
      <c r="CB43" s="325"/>
      <c r="CC43" s="325"/>
      <c r="CD43" s="325"/>
      <c r="CE43" s="325"/>
      <c r="CF43" s="325"/>
      <c r="CG43" s="325"/>
      <c r="CH43" s="325"/>
      <c r="CI43" s="325"/>
      <c r="CJ43" s="325"/>
      <c r="CK43" s="325"/>
      <c r="CL43" s="325"/>
      <c r="CM43" s="325"/>
      <c r="CN43" s="64"/>
      <c r="CO43" s="324" t="str">
        <f t="shared" si="3"/>
        <v/>
      </c>
      <c r="CP43" s="324"/>
      <c r="CQ43" s="325" t="str">
        <f>IF('各会計、関係団体の財政状況及び健全化判断比率'!BS16="","",'各会計、関係団体の財政状況及び健全化判断比率'!BS16)</f>
        <v/>
      </c>
      <c r="CR43" s="325"/>
      <c r="CS43" s="325"/>
      <c r="CT43" s="325"/>
      <c r="CU43" s="325"/>
      <c r="CV43" s="325"/>
      <c r="CW43" s="325"/>
      <c r="CX43" s="325"/>
      <c r="CY43" s="325"/>
      <c r="CZ43" s="325"/>
      <c r="DA43" s="325"/>
      <c r="DB43" s="325"/>
      <c r="DC43" s="325"/>
      <c r="DD43" s="325"/>
      <c r="DE43" s="325"/>
      <c r="DG43" s="326" t="str">
        <f>IF('各会計、関係団体の財政状況及び健全化判断比率'!BR16="","",'各会計、関係団体の財政状況及び健全化判断比率'!BR16)</f>
        <v/>
      </c>
      <c r="DH43" s="326"/>
      <c r="DI43" s="323"/>
    </row>
    <row r="44" spans="1:113" ht="13.5" customHeight="1" thickBot="1" x14ac:dyDescent="0.25">
      <c r="B44" s="327"/>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c r="BR44" s="328"/>
      <c r="BS44" s="328"/>
      <c r="BT44" s="328"/>
      <c r="BU44" s="328"/>
      <c r="BV44" s="328"/>
      <c r="BW44" s="328"/>
      <c r="BX44" s="328"/>
      <c r="BY44" s="328"/>
      <c r="BZ44" s="328"/>
      <c r="CA44" s="328"/>
      <c r="CB44" s="328"/>
      <c r="CC44" s="328"/>
      <c r="CD44" s="328"/>
      <c r="CE44" s="328"/>
      <c r="CF44" s="328"/>
      <c r="CG44" s="328"/>
      <c r="CH44" s="328"/>
      <c r="CI44" s="328"/>
      <c r="CJ44" s="328"/>
      <c r="CK44" s="328"/>
      <c r="CL44" s="328"/>
      <c r="CM44" s="328"/>
      <c r="CN44" s="328"/>
      <c r="CO44" s="328"/>
      <c r="CP44" s="328"/>
      <c r="CQ44" s="328"/>
      <c r="CR44" s="328"/>
      <c r="CS44" s="328"/>
      <c r="CT44" s="328"/>
      <c r="CU44" s="328"/>
      <c r="CV44" s="328"/>
      <c r="CW44" s="328"/>
      <c r="CX44" s="328"/>
      <c r="CY44" s="328"/>
      <c r="CZ44" s="328"/>
      <c r="DA44" s="328"/>
      <c r="DB44" s="328"/>
      <c r="DC44" s="328"/>
      <c r="DD44" s="328"/>
      <c r="DE44" s="328"/>
      <c r="DF44" s="328"/>
      <c r="DG44" s="328"/>
      <c r="DH44" s="328"/>
      <c r="DI44" s="329"/>
    </row>
    <row r="45" spans="1:113" x14ac:dyDescent="0.2"/>
    <row r="46" spans="1:113" x14ac:dyDescent="0.2">
      <c r="B46" s="62" t="s">
        <v>138</v>
      </c>
      <c r="E46" s="330" t="s">
        <v>139</v>
      </c>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30"/>
      <c r="BU46" s="330"/>
      <c r="BV46" s="330"/>
      <c r="BW46" s="330"/>
      <c r="BX46" s="330"/>
      <c r="BY46" s="330"/>
      <c r="BZ46" s="330"/>
      <c r="CA46" s="330"/>
      <c r="CB46" s="330"/>
      <c r="CC46" s="330"/>
      <c r="CD46" s="330"/>
      <c r="CE46" s="330"/>
      <c r="CF46" s="330"/>
      <c r="CG46" s="330"/>
      <c r="CH46" s="330"/>
      <c r="CI46" s="330"/>
      <c r="CJ46" s="330"/>
      <c r="CK46" s="330"/>
      <c r="CL46" s="330"/>
      <c r="CM46" s="330"/>
      <c r="CN46" s="330"/>
      <c r="CO46" s="330"/>
      <c r="CP46" s="330"/>
      <c r="CQ46" s="330"/>
      <c r="CR46" s="330"/>
      <c r="CS46" s="330"/>
      <c r="CT46" s="330"/>
      <c r="CU46" s="330"/>
      <c r="CV46" s="330"/>
      <c r="CW46" s="330"/>
      <c r="CX46" s="330"/>
      <c r="CY46" s="330"/>
      <c r="CZ46" s="330"/>
      <c r="DA46" s="330"/>
      <c r="DB46" s="330"/>
      <c r="DC46" s="330"/>
      <c r="DD46" s="330"/>
      <c r="DE46" s="330"/>
      <c r="DF46" s="330"/>
      <c r="DG46" s="330"/>
      <c r="DH46" s="330"/>
      <c r="DI46" s="330"/>
    </row>
    <row r="47" spans="1:113" x14ac:dyDescent="0.2">
      <c r="E47" s="330" t="s">
        <v>140</v>
      </c>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30"/>
      <c r="AS47" s="330"/>
      <c r="AT47" s="330"/>
      <c r="AU47" s="330"/>
      <c r="AV47" s="330"/>
      <c r="AW47" s="330"/>
      <c r="AX47" s="330"/>
      <c r="AY47" s="330"/>
      <c r="AZ47" s="330"/>
      <c r="BA47" s="330"/>
      <c r="BB47" s="330"/>
      <c r="BC47" s="330"/>
      <c r="BD47" s="330"/>
      <c r="BE47" s="330"/>
      <c r="BF47" s="330"/>
      <c r="BG47" s="330"/>
      <c r="BH47" s="330"/>
      <c r="BI47" s="330"/>
      <c r="BJ47" s="330"/>
      <c r="BK47" s="330"/>
      <c r="BL47" s="330"/>
      <c r="BM47" s="330"/>
      <c r="BN47" s="330"/>
      <c r="BO47" s="330"/>
      <c r="BP47" s="330"/>
      <c r="BQ47" s="330"/>
      <c r="BR47" s="330"/>
      <c r="BS47" s="330"/>
      <c r="BT47" s="330"/>
      <c r="BU47" s="330"/>
      <c r="BV47" s="330"/>
      <c r="BW47" s="330"/>
      <c r="BX47" s="330"/>
      <c r="BY47" s="330"/>
      <c r="BZ47" s="330"/>
      <c r="CA47" s="330"/>
      <c r="CB47" s="330"/>
      <c r="CC47" s="330"/>
      <c r="CD47" s="330"/>
      <c r="CE47" s="330"/>
      <c r="CF47" s="330"/>
      <c r="CG47" s="330"/>
      <c r="CH47" s="330"/>
      <c r="CI47" s="330"/>
      <c r="CJ47" s="330"/>
      <c r="CK47" s="330"/>
      <c r="CL47" s="330"/>
      <c r="CM47" s="330"/>
      <c r="CN47" s="330"/>
      <c r="CO47" s="330"/>
      <c r="CP47" s="330"/>
      <c r="CQ47" s="330"/>
      <c r="CR47" s="330"/>
      <c r="CS47" s="330"/>
      <c r="CT47" s="330"/>
      <c r="CU47" s="330"/>
      <c r="CV47" s="330"/>
      <c r="CW47" s="330"/>
      <c r="CX47" s="330"/>
      <c r="CY47" s="330"/>
      <c r="CZ47" s="330"/>
      <c r="DA47" s="330"/>
      <c r="DB47" s="330"/>
      <c r="DC47" s="330"/>
      <c r="DD47" s="330"/>
      <c r="DE47" s="330"/>
      <c r="DF47" s="330"/>
      <c r="DG47" s="330"/>
      <c r="DH47" s="330"/>
      <c r="DI47" s="330"/>
    </row>
    <row r="48" spans="1:113" x14ac:dyDescent="0.2">
      <c r="E48" s="330" t="s">
        <v>141</v>
      </c>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0"/>
      <c r="AN48" s="330"/>
      <c r="AO48" s="330"/>
      <c r="AP48" s="330"/>
      <c r="AQ48" s="330"/>
      <c r="AR48" s="330"/>
      <c r="AS48" s="330"/>
      <c r="AT48" s="330"/>
      <c r="AU48" s="330"/>
      <c r="AV48" s="330"/>
      <c r="AW48" s="330"/>
      <c r="AX48" s="330"/>
      <c r="AY48" s="330"/>
      <c r="AZ48" s="330"/>
      <c r="BA48" s="330"/>
      <c r="BB48" s="330"/>
      <c r="BC48" s="330"/>
      <c r="BD48" s="330"/>
      <c r="BE48" s="330"/>
      <c r="BF48" s="330"/>
      <c r="BG48" s="330"/>
      <c r="BH48" s="330"/>
      <c r="BI48" s="330"/>
      <c r="BJ48" s="330"/>
      <c r="BK48" s="330"/>
      <c r="BL48" s="330"/>
      <c r="BM48" s="330"/>
      <c r="BN48" s="330"/>
      <c r="BO48" s="330"/>
      <c r="BP48" s="330"/>
      <c r="BQ48" s="330"/>
      <c r="BR48" s="330"/>
      <c r="BS48" s="330"/>
      <c r="BT48" s="330"/>
      <c r="BU48" s="330"/>
      <c r="BV48" s="330"/>
      <c r="BW48" s="330"/>
      <c r="BX48" s="330"/>
      <c r="BY48" s="330"/>
      <c r="BZ48" s="330"/>
      <c r="CA48" s="330"/>
      <c r="CB48" s="330"/>
      <c r="CC48" s="330"/>
      <c r="CD48" s="330"/>
      <c r="CE48" s="330"/>
      <c r="CF48" s="330"/>
      <c r="CG48" s="330"/>
      <c r="CH48" s="330"/>
      <c r="CI48" s="330"/>
      <c r="CJ48" s="330"/>
      <c r="CK48" s="330"/>
      <c r="CL48" s="330"/>
      <c r="CM48" s="330"/>
      <c r="CN48" s="330"/>
      <c r="CO48" s="330"/>
      <c r="CP48" s="330"/>
      <c r="CQ48" s="330"/>
      <c r="CR48" s="330"/>
      <c r="CS48" s="330"/>
      <c r="CT48" s="330"/>
      <c r="CU48" s="330"/>
      <c r="CV48" s="330"/>
      <c r="CW48" s="330"/>
      <c r="CX48" s="330"/>
      <c r="CY48" s="330"/>
      <c r="CZ48" s="330"/>
      <c r="DA48" s="330"/>
      <c r="DB48" s="330"/>
      <c r="DC48" s="330"/>
      <c r="DD48" s="330"/>
      <c r="DE48" s="330"/>
      <c r="DF48" s="330"/>
      <c r="DG48" s="330"/>
      <c r="DH48" s="330"/>
      <c r="DI48" s="330"/>
    </row>
    <row r="49" spans="5:113" x14ac:dyDescent="0.2">
      <c r="E49" s="331" t="s">
        <v>142</v>
      </c>
      <c r="F49" s="331"/>
      <c r="G49" s="331"/>
      <c r="H49" s="331"/>
      <c r="I49" s="331"/>
      <c r="J49" s="331"/>
      <c r="K49" s="331"/>
      <c r="L49" s="331"/>
      <c r="M49" s="331"/>
      <c r="N49" s="331"/>
      <c r="O49" s="331"/>
      <c r="P49" s="331"/>
      <c r="Q49" s="331"/>
      <c r="R49" s="331"/>
      <c r="S49" s="331"/>
      <c r="T49" s="331"/>
      <c r="U49" s="331"/>
      <c r="V49" s="331"/>
      <c r="W49" s="331"/>
      <c r="X49" s="331"/>
      <c r="Y49" s="331"/>
      <c r="Z49" s="331"/>
      <c r="AA49" s="331"/>
      <c r="AB49" s="331"/>
      <c r="AC49" s="331"/>
      <c r="AD49" s="331"/>
      <c r="AE49" s="331"/>
      <c r="AF49" s="331"/>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1"/>
      <c r="BE49" s="331"/>
      <c r="BF49" s="331"/>
      <c r="BG49" s="331"/>
      <c r="BH49" s="331"/>
      <c r="BI49" s="331"/>
      <c r="BJ49" s="331"/>
      <c r="BK49" s="331"/>
      <c r="BL49" s="331"/>
      <c r="BM49" s="331"/>
      <c r="BN49" s="331"/>
      <c r="BO49" s="331"/>
      <c r="BP49" s="331"/>
      <c r="BQ49" s="331"/>
      <c r="BR49" s="331"/>
      <c r="BS49" s="331"/>
      <c r="BT49" s="331"/>
      <c r="BU49" s="331"/>
      <c r="BV49" s="331"/>
      <c r="BW49" s="331"/>
      <c r="BX49" s="331"/>
      <c r="BY49" s="331"/>
      <c r="BZ49" s="331"/>
      <c r="CA49" s="331"/>
      <c r="CB49" s="331"/>
      <c r="CC49" s="331"/>
      <c r="CD49" s="331"/>
      <c r="CE49" s="331"/>
      <c r="CF49" s="331"/>
      <c r="CG49" s="331"/>
      <c r="CH49" s="331"/>
      <c r="CI49" s="331"/>
      <c r="CJ49" s="331"/>
      <c r="CK49" s="331"/>
      <c r="CL49" s="331"/>
      <c r="CM49" s="331"/>
      <c r="CN49" s="331"/>
      <c r="CO49" s="331"/>
      <c r="CP49" s="331"/>
      <c r="CQ49" s="331"/>
      <c r="CR49" s="331"/>
      <c r="CS49" s="331"/>
      <c r="CT49" s="331"/>
      <c r="CU49" s="331"/>
      <c r="CV49" s="331"/>
      <c r="CW49" s="331"/>
      <c r="CX49" s="331"/>
      <c r="CY49" s="331"/>
      <c r="CZ49" s="331"/>
      <c r="DA49" s="331"/>
      <c r="DB49" s="331"/>
      <c r="DC49" s="331"/>
      <c r="DD49" s="331"/>
      <c r="DE49" s="331"/>
      <c r="DF49" s="331"/>
      <c r="DG49" s="331"/>
      <c r="DH49" s="331"/>
      <c r="DI49" s="331"/>
    </row>
    <row r="50" spans="5:113" x14ac:dyDescent="0.2">
      <c r="E50" s="330" t="s">
        <v>143</v>
      </c>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30"/>
      <c r="BO50" s="330"/>
      <c r="BP50" s="330"/>
      <c r="BQ50" s="330"/>
      <c r="BR50" s="330"/>
      <c r="BS50" s="330"/>
      <c r="BT50" s="330"/>
      <c r="BU50" s="330"/>
      <c r="BV50" s="330"/>
      <c r="BW50" s="330"/>
      <c r="BX50" s="330"/>
      <c r="BY50" s="330"/>
      <c r="BZ50" s="330"/>
      <c r="CA50" s="330"/>
      <c r="CB50" s="330"/>
      <c r="CC50" s="330"/>
      <c r="CD50" s="330"/>
      <c r="CE50" s="330"/>
      <c r="CF50" s="330"/>
      <c r="CG50" s="330"/>
      <c r="CH50" s="330"/>
      <c r="CI50" s="330"/>
      <c r="CJ50" s="330"/>
      <c r="CK50" s="330"/>
      <c r="CL50" s="330"/>
      <c r="CM50" s="330"/>
      <c r="CN50" s="330"/>
      <c r="CO50" s="330"/>
      <c r="CP50" s="330"/>
      <c r="CQ50" s="330"/>
      <c r="CR50" s="330"/>
      <c r="CS50" s="330"/>
      <c r="CT50" s="330"/>
      <c r="CU50" s="330"/>
      <c r="CV50" s="330"/>
      <c r="CW50" s="330"/>
      <c r="CX50" s="330"/>
      <c r="CY50" s="330"/>
      <c r="CZ50" s="330"/>
      <c r="DA50" s="330"/>
      <c r="DB50" s="330"/>
      <c r="DC50" s="330"/>
      <c r="DD50" s="330"/>
      <c r="DE50" s="330"/>
      <c r="DF50" s="330"/>
      <c r="DG50" s="330"/>
      <c r="DH50" s="330"/>
      <c r="DI50" s="330"/>
    </row>
    <row r="51" spans="5:113" x14ac:dyDescent="0.2">
      <c r="E51" s="330" t="s">
        <v>144</v>
      </c>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30"/>
      <c r="BV51" s="330"/>
      <c r="BW51" s="330"/>
      <c r="BX51" s="330"/>
      <c r="BY51" s="330"/>
      <c r="BZ51" s="330"/>
      <c r="CA51" s="330"/>
      <c r="CB51" s="330"/>
      <c r="CC51" s="330"/>
      <c r="CD51" s="330"/>
      <c r="CE51" s="330"/>
      <c r="CF51" s="330"/>
      <c r="CG51" s="330"/>
      <c r="CH51" s="330"/>
      <c r="CI51" s="330"/>
      <c r="CJ51" s="330"/>
      <c r="CK51" s="330"/>
      <c r="CL51" s="330"/>
      <c r="CM51" s="330"/>
      <c r="CN51" s="330"/>
      <c r="CO51" s="330"/>
      <c r="CP51" s="330"/>
      <c r="CQ51" s="330"/>
      <c r="CR51" s="330"/>
      <c r="CS51" s="330"/>
      <c r="CT51" s="330"/>
      <c r="CU51" s="330"/>
      <c r="CV51" s="330"/>
      <c r="CW51" s="330"/>
      <c r="CX51" s="330"/>
      <c r="CY51" s="330"/>
      <c r="CZ51" s="330"/>
      <c r="DA51" s="330"/>
      <c r="DB51" s="330"/>
      <c r="DC51" s="330"/>
      <c r="DD51" s="330"/>
      <c r="DE51" s="330"/>
      <c r="DF51" s="330"/>
      <c r="DG51" s="330"/>
      <c r="DH51" s="330"/>
      <c r="DI51" s="330"/>
    </row>
    <row r="52" spans="5:113" x14ac:dyDescent="0.2">
      <c r="E52" s="330" t="s">
        <v>145</v>
      </c>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0"/>
      <c r="AD52" s="330"/>
      <c r="AE52" s="330"/>
      <c r="AF52" s="330"/>
      <c r="AG52" s="330"/>
      <c r="AH52" s="330"/>
      <c r="AI52" s="330"/>
      <c r="AJ52" s="330"/>
      <c r="AK52" s="330"/>
      <c r="AL52" s="330"/>
      <c r="AM52" s="330"/>
      <c r="AN52" s="330"/>
      <c r="AO52" s="330"/>
      <c r="AP52" s="330"/>
      <c r="AQ52" s="330"/>
      <c r="AR52" s="330"/>
      <c r="AS52" s="330"/>
      <c r="AT52" s="330"/>
      <c r="AU52" s="330"/>
      <c r="AV52" s="330"/>
      <c r="AW52" s="330"/>
      <c r="AX52" s="330"/>
      <c r="AY52" s="330"/>
      <c r="AZ52" s="330"/>
      <c r="BA52" s="330"/>
      <c r="BB52" s="330"/>
      <c r="BC52" s="330"/>
      <c r="BD52" s="330"/>
      <c r="BE52" s="330"/>
      <c r="BF52" s="330"/>
      <c r="BG52" s="330"/>
      <c r="BH52" s="330"/>
      <c r="BI52" s="330"/>
      <c r="BJ52" s="330"/>
      <c r="BK52" s="330"/>
      <c r="BL52" s="330"/>
      <c r="BM52" s="330"/>
      <c r="BN52" s="330"/>
      <c r="BO52" s="330"/>
      <c r="BP52" s="330"/>
      <c r="BQ52" s="330"/>
      <c r="BR52" s="330"/>
      <c r="BS52" s="330"/>
      <c r="BT52" s="330"/>
      <c r="BU52" s="330"/>
      <c r="BV52" s="330"/>
      <c r="BW52" s="330"/>
      <c r="BX52" s="330"/>
      <c r="BY52" s="330"/>
      <c r="BZ52" s="330"/>
      <c r="CA52" s="330"/>
      <c r="CB52" s="330"/>
      <c r="CC52" s="330"/>
      <c r="CD52" s="330"/>
      <c r="CE52" s="330"/>
      <c r="CF52" s="330"/>
      <c r="CG52" s="330"/>
      <c r="CH52" s="330"/>
      <c r="CI52" s="330"/>
      <c r="CJ52" s="330"/>
      <c r="CK52" s="330"/>
      <c r="CL52" s="330"/>
      <c r="CM52" s="330"/>
      <c r="CN52" s="330"/>
      <c r="CO52" s="330"/>
      <c r="CP52" s="330"/>
      <c r="CQ52" s="330"/>
      <c r="CR52" s="330"/>
      <c r="CS52" s="330"/>
      <c r="CT52" s="330"/>
      <c r="CU52" s="330"/>
      <c r="CV52" s="330"/>
      <c r="CW52" s="330"/>
      <c r="CX52" s="330"/>
      <c r="CY52" s="330"/>
      <c r="CZ52" s="330"/>
      <c r="DA52" s="330"/>
      <c r="DB52" s="330"/>
      <c r="DC52" s="330"/>
      <c r="DD52" s="330"/>
      <c r="DE52" s="330"/>
      <c r="DF52" s="330"/>
      <c r="DG52" s="330"/>
      <c r="DH52" s="330"/>
      <c r="DI52" s="330"/>
    </row>
    <row r="53" spans="5:113" x14ac:dyDescent="0.2">
      <c r="E53" s="330" t="s">
        <v>146</v>
      </c>
      <c r="F53" s="330"/>
      <c r="G53" s="330"/>
      <c r="H53" s="330"/>
      <c r="I53" s="330"/>
      <c r="J53" s="330"/>
      <c r="K53" s="330"/>
      <c r="L53" s="330"/>
      <c r="M53" s="330"/>
      <c r="N53" s="330"/>
      <c r="O53" s="330"/>
      <c r="P53" s="330"/>
      <c r="Q53" s="330"/>
      <c r="R53" s="330"/>
      <c r="S53" s="330"/>
      <c r="T53" s="330"/>
      <c r="U53" s="330"/>
      <c r="V53" s="330"/>
      <c r="W53" s="330"/>
      <c r="X53" s="330"/>
      <c r="Y53" s="33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30"/>
      <c r="BV53" s="330"/>
      <c r="BW53" s="330"/>
      <c r="BX53" s="330"/>
      <c r="BY53" s="330"/>
      <c r="BZ53" s="330"/>
      <c r="CA53" s="330"/>
      <c r="CB53" s="330"/>
      <c r="CC53" s="330"/>
      <c r="CD53" s="330"/>
      <c r="CE53" s="330"/>
      <c r="CF53" s="330"/>
      <c r="CG53" s="330"/>
      <c r="CH53" s="330"/>
      <c r="CI53" s="330"/>
      <c r="CJ53" s="330"/>
      <c r="CK53" s="330"/>
      <c r="CL53" s="330"/>
      <c r="CM53" s="330"/>
      <c r="CN53" s="330"/>
      <c r="CO53" s="330"/>
      <c r="CP53" s="330"/>
      <c r="CQ53" s="330"/>
      <c r="CR53" s="330"/>
      <c r="CS53" s="330"/>
      <c r="CT53" s="330"/>
      <c r="CU53" s="330"/>
      <c r="CV53" s="330"/>
      <c r="CW53" s="330"/>
      <c r="CX53" s="330"/>
      <c r="CY53" s="330"/>
      <c r="CZ53" s="330"/>
      <c r="DA53" s="330"/>
      <c r="DB53" s="330"/>
      <c r="DC53" s="330"/>
      <c r="DD53" s="330"/>
      <c r="DE53" s="330"/>
      <c r="DF53" s="330"/>
      <c r="DG53" s="330"/>
      <c r="DH53" s="330"/>
      <c r="DI53" s="330"/>
    </row>
    <row r="54" spans="5:113" x14ac:dyDescent="0.2"/>
    <row r="55" spans="5:113" x14ac:dyDescent="0.2"/>
    <row r="56" spans="5:113" x14ac:dyDescent="0.2"/>
  </sheetData>
  <sheetProtection algorithmName="SHA-512" hashValue="AJyt/mRZGH58ClGIfDUa/gepJr1JRSkbAzsxyZ8odICAmmf124XWndb5YWu9k9+E51+Jy7z8UIV9pz/5PLCB2A==" saltValue="VI1gkrwO6J7/StuYJSLp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267A6-F10F-4DF2-BA0C-6D2470A325E1}">
  <sheetPr>
    <pageSetUpPr fitToPage="1"/>
  </sheetPr>
  <dimension ref="A1:P45"/>
  <sheetViews>
    <sheetView showGridLines="0" topLeftCell="A7" zoomScale="55" zoomScaleNormal="55" zoomScaleSheetLayoutView="100" workbookViewId="0"/>
  </sheetViews>
  <sheetFormatPr defaultColWidth="0" defaultRowHeight="13.5" customHeight="1" zeroHeight="1" x14ac:dyDescent="0.2"/>
  <cols>
    <col min="1" max="1" width="6.6640625" style="1024" customWidth="1"/>
    <col min="2" max="2" width="11" style="1024" customWidth="1"/>
    <col min="3" max="3" width="17" style="1024" customWidth="1"/>
    <col min="4" max="5" width="16.6640625" style="1024" customWidth="1"/>
    <col min="6" max="15" width="15" style="1024" customWidth="1"/>
    <col min="16" max="16" width="24" style="1024" customWidth="1"/>
    <col min="17" max="16384" width="0" style="1024" hidden="1"/>
  </cols>
  <sheetData>
    <row r="1" spans="1:16" ht="16.45" customHeight="1" x14ac:dyDescent="0.2">
      <c r="A1" s="1023"/>
      <c r="B1" s="1023"/>
      <c r="C1" s="1023"/>
      <c r="D1" s="1023"/>
      <c r="E1" s="1023"/>
      <c r="F1" s="1023"/>
      <c r="G1" s="1023"/>
      <c r="H1" s="1023"/>
      <c r="I1" s="1023"/>
      <c r="J1" s="1023"/>
      <c r="K1" s="1023"/>
      <c r="L1" s="1023"/>
      <c r="M1" s="1023"/>
      <c r="N1" s="1023"/>
      <c r="O1" s="1023"/>
      <c r="P1" s="1023"/>
    </row>
    <row r="2" spans="1:16" ht="16.45" customHeight="1" x14ac:dyDescent="0.2">
      <c r="A2" s="1023"/>
      <c r="B2" s="1023"/>
      <c r="C2" s="1023"/>
      <c r="D2" s="1023"/>
      <c r="E2" s="1023"/>
      <c r="F2" s="1023"/>
      <c r="G2" s="1023"/>
      <c r="H2" s="1023"/>
      <c r="I2" s="1023"/>
      <c r="J2" s="1023"/>
      <c r="K2" s="1023"/>
      <c r="L2" s="1023"/>
      <c r="M2" s="1023"/>
      <c r="N2" s="1023"/>
      <c r="O2" s="1023"/>
      <c r="P2" s="1023"/>
    </row>
    <row r="3" spans="1:16" ht="16.45" customHeight="1" x14ac:dyDescent="0.2">
      <c r="A3" s="1023"/>
      <c r="B3" s="1023"/>
      <c r="C3" s="1023"/>
      <c r="D3" s="1023"/>
      <c r="E3" s="1023"/>
      <c r="F3" s="1023"/>
      <c r="G3" s="1023"/>
      <c r="H3" s="1023"/>
      <c r="I3" s="1023"/>
      <c r="J3" s="1023"/>
      <c r="K3" s="1023"/>
      <c r="L3" s="1023"/>
      <c r="M3" s="1023"/>
      <c r="N3" s="1023"/>
      <c r="O3" s="1023"/>
      <c r="P3" s="1023"/>
    </row>
    <row r="4" spans="1:16" ht="16.45" customHeight="1" x14ac:dyDescent="0.2">
      <c r="A4" s="1023"/>
      <c r="B4" s="1023"/>
      <c r="C4" s="1023"/>
      <c r="D4" s="1023"/>
      <c r="E4" s="1023"/>
      <c r="F4" s="1023"/>
      <c r="G4" s="1023"/>
      <c r="H4" s="1023"/>
      <c r="I4" s="1023"/>
      <c r="J4" s="1023"/>
      <c r="K4" s="1023"/>
      <c r="L4" s="1023"/>
      <c r="M4" s="1023"/>
      <c r="N4" s="1023"/>
      <c r="O4" s="1023"/>
      <c r="P4" s="1023"/>
    </row>
    <row r="5" spans="1:16" ht="16.45" customHeight="1" x14ac:dyDescent="0.2">
      <c r="A5" s="1023"/>
      <c r="B5" s="1023"/>
      <c r="C5" s="1023"/>
      <c r="D5" s="1023"/>
      <c r="E5" s="1023"/>
      <c r="F5" s="1023"/>
      <c r="G5" s="1023"/>
      <c r="H5" s="1023"/>
      <c r="I5" s="1023"/>
      <c r="J5" s="1023"/>
      <c r="K5" s="1023"/>
      <c r="L5" s="1023"/>
      <c r="M5" s="1023"/>
      <c r="N5" s="1023"/>
      <c r="O5" s="1023"/>
      <c r="P5" s="1023"/>
    </row>
    <row r="6" spans="1:16" ht="16.45" customHeight="1" x14ac:dyDescent="0.2">
      <c r="A6" s="1023"/>
      <c r="B6" s="1023"/>
      <c r="C6" s="1023"/>
      <c r="D6" s="1023"/>
      <c r="E6" s="1023"/>
      <c r="F6" s="1023"/>
      <c r="G6" s="1023"/>
      <c r="H6" s="1023"/>
      <c r="I6" s="1023"/>
      <c r="J6" s="1023"/>
      <c r="K6" s="1023"/>
      <c r="L6" s="1023"/>
      <c r="M6" s="1023"/>
      <c r="N6" s="1023"/>
      <c r="O6" s="1023"/>
      <c r="P6" s="1023"/>
    </row>
    <row r="7" spans="1:16" ht="16.45" customHeight="1" x14ac:dyDescent="0.2">
      <c r="A7" s="1023"/>
      <c r="B7" s="1023"/>
      <c r="C7" s="1023"/>
      <c r="D7" s="1023"/>
      <c r="E7" s="1023"/>
      <c r="F7" s="1023"/>
      <c r="G7" s="1023"/>
      <c r="H7" s="1023"/>
      <c r="I7" s="1023"/>
      <c r="J7" s="1023"/>
      <c r="K7" s="1023"/>
      <c r="L7" s="1023"/>
      <c r="M7" s="1023"/>
      <c r="N7" s="1023"/>
      <c r="O7" s="1023"/>
      <c r="P7" s="1023"/>
    </row>
    <row r="8" spans="1:16" ht="16.45" customHeight="1" x14ac:dyDescent="0.2">
      <c r="A8" s="1023"/>
      <c r="B8" s="1023"/>
      <c r="C8" s="1023"/>
      <c r="D8" s="1023"/>
      <c r="E8" s="1023"/>
      <c r="F8" s="1023"/>
      <c r="G8" s="1023"/>
      <c r="H8" s="1023"/>
      <c r="I8" s="1023"/>
      <c r="J8" s="1023"/>
      <c r="K8" s="1023"/>
      <c r="L8" s="1023"/>
      <c r="M8" s="1023"/>
      <c r="N8" s="1023"/>
      <c r="O8" s="1023"/>
      <c r="P8" s="1023"/>
    </row>
    <row r="9" spans="1:16" ht="16.45" customHeight="1" x14ac:dyDescent="0.2">
      <c r="A9" s="1023"/>
      <c r="B9" s="1023"/>
      <c r="C9" s="1023"/>
      <c r="D9" s="1023"/>
      <c r="E9" s="1023"/>
      <c r="F9" s="1023"/>
      <c r="G9" s="1023"/>
      <c r="H9" s="1023"/>
      <c r="I9" s="1023"/>
      <c r="J9" s="1023"/>
      <c r="K9" s="1023"/>
      <c r="L9" s="1023"/>
      <c r="M9" s="1023"/>
      <c r="N9" s="1023"/>
      <c r="O9" s="1023"/>
      <c r="P9" s="1023"/>
    </row>
    <row r="10" spans="1:16" ht="16.45" customHeight="1" x14ac:dyDescent="0.2">
      <c r="A10" s="1023"/>
      <c r="B10" s="1023"/>
      <c r="C10" s="1023"/>
      <c r="D10" s="1023"/>
      <c r="E10" s="1023"/>
      <c r="F10" s="1023"/>
      <c r="G10" s="1023"/>
      <c r="H10" s="1023"/>
      <c r="I10" s="1023"/>
      <c r="J10" s="1023"/>
      <c r="K10" s="1023"/>
      <c r="L10" s="1023"/>
      <c r="M10" s="1023"/>
      <c r="N10" s="1023"/>
      <c r="O10" s="1023"/>
      <c r="P10" s="1023"/>
    </row>
    <row r="11" spans="1:16" ht="16.45" customHeight="1" x14ac:dyDescent="0.2">
      <c r="A11" s="1023"/>
      <c r="B11" s="1023"/>
      <c r="C11" s="1023"/>
      <c r="D11" s="1023"/>
      <c r="E11" s="1023"/>
      <c r="F11" s="1023"/>
      <c r="G11" s="1023"/>
      <c r="H11" s="1023"/>
      <c r="I11" s="1023"/>
      <c r="J11" s="1023"/>
      <c r="K11" s="1023"/>
      <c r="L11" s="1023"/>
      <c r="M11" s="1023"/>
      <c r="N11" s="1023"/>
      <c r="O11" s="1023"/>
      <c r="P11" s="1023"/>
    </row>
    <row r="12" spans="1:16" ht="16.45" customHeight="1" x14ac:dyDescent="0.2">
      <c r="A12" s="1023"/>
      <c r="B12" s="1023"/>
      <c r="C12" s="1023"/>
      <c r="D12" s="1023"/>
      <c r="E12" s="1023"/>
      <c r="F12" s="1023"/>
      <c r="G12" s="1023"/>
      <c r="H12" s="1023"/>
      <c r="I12" s="1023"/>
      <c r="J12" s="1023"/>
      <c r="K12" s="1023"/>
      <c r="L12" s="1023"/>
      <c r="M12" s="1023"/>
      <c r="N12" s="1023"/>
      <c r="O12" s="1023"/>
      <c r="P12" s="1023"/>
    </row>
    <row r="13" spans="1:16" ht="16.45" customHeight="1" x14ac:dyDescent="0.2">
      <c r="A13" s="1023"/>
      <c r="B13" s="1023"/>
      <c r="C13" s="1023"/>
      <c r="D13" s="1023"/>
      <c r="E13" s="1023"/>
      <c r="F13" s="1023"/>
      <c r="G13" s="1023"/>
      <c r="H13" s="1023"/>
      <c r="I13" s="1023"/>
      <c r="J13" s="1023"/>
      <c r="K13" s="1023"/>
      <c r="L13" s="1023"/>
      <c r="M13" s="1023"/>
      <c r="N13" s="1023"/>
      <c r="O13" s="1023"/>
      <c r="P13" s="1023"/>
    </row>
    <row r="14" spans="1:16" ht="16.45" customHeight="1" x14ac:dyDescent="0.2">
      <c r="A14" s="1023"/>
      <c r="B14" s="1023"/>
      <c r="C14" s="1023"/>
      <c r="D14" s="1023"/>
      <c r="E14" s="1023"/>
      <c r="F14" s="1023"/>
      <c r="G14" s="1023"/>
      <c r="H14" s="1023"/>
      <c r="I14" s="1023"/>
      <c r="J14" s="1023"/>
      <c r="K14" s="1023"/>
      <c r="L14" s="1023"/>
      <c r="M14" s="1023"/>
      <c r="N14" s="1023"/>
      <c r="O14" s="1023"/>
      <c r="P14" s="1023"/>
    </row>
    <row r="15" spans="1:16" ht="16.45" customHeight="1" x14ac:dyDescent="0.2">
      <c r="A15" s="1023"/>
      <c r="B15" s="1023"/>
      <c r="C15" s="1023"/>
      <c r="D15" s="1023"/>
      <c r="E15" s="1023"/>
      <c r="F15" s="1023"/>
      <c r="G15" s="1023"/>
      <c r="H15" s="1023"/>
      <c r="I15" s="1023"/>
      <c r="J15" s="1023"/>
      <c r="K15" s="1023"/>
      <c r="L15" s="1023"/>
      <c r="M15" s="1023"/>
      <c r="N15" s="1023"/>
      <c r="O15" s="1023"/>
      <c r="P15" s="1023"/>
    </row>
    <row r="16" spans="1:16" ht="16.45" customHeight="1" x14ac:dyDescent="0.2">
      <c r="A16" s="1023"/>
      <c r="B16" s="1023"/>
      <c r="C16" s="1023"/>
      <c r="D16" s="1023"/>
      <c r="E16" s="1023"/>
      <c r="F16" s="1023"/>
      <c r="G16" s="1023"/>
      <c r="H16" s="1023"/>
      <c r="I16" s="1023"/>
      <c r="J16" s="1023"/>
      <c r="K16" s="1023"/>
      <c r="L16" s="1023"/>
      <c r="M16" s="1023"/>
      <c r="N16" s="1023"/>
      <c r="O16" s="1023"/>
      <c r="P16" s="1023"/>
    </row>
    <row r="17" spans="1:16" ht="16.45" customHeight="1" x14ac:dyDescent="0.2">
      <c r="A17" s="1023"/>
      <c r="B17" s="1023"/>
      <c r="C17" s="1023"/>
      <c r="D17" s="1023"/>
      <c r="E17" s="1023"/>
      <c r="F17" s="1023"/>
      <c r="G17" s="1023"/>
      <c r="H17" s="1023"/>
      <c r="I17" s="1023"/>
      <c r="J17" s="1023"/>
      <c r="K17" s="1023"/>
      <c r="L17" s="1023"/>
      <c r="M17" s="1023"/>
      <c r="N17" s="1023"/>
      <c r="O17" s="1023"/>
      <c r="P17" s="1023"/>
    </row>
    <row r="18" spans="1:16" ht="16.45" customHeight="1" x14ac:dyDescent="0.2">
      <c r="A18" s="1023"/>
      <c r="B18" s="1023"/>
      <c r="C18" s="1023"/>
      <c r="D18" s="1023"/>
      <c r="E18" s="1023"/>
      <c r="F18" s="1023"/>
      <c r="G18" s="1023"/>
      <c r="H18" s="1023"/>
      <c r="I18" s="1023"/>
      <c r="J18" s="1023"/>
      <c r="K18" s="1023"/>
      <c r="L18" s="1023"/>
      <c r="M18" s="1023"/>
      <c r="N18" s="1023"/>
      <c r="O18" s="1023"/>
      <c r="P18" s="1023"/>
    </row>
    <row r="19" spans="1:16" ht="16.45" customHeight="1" x14ac:dyDescent="0.2">
      <c r="A19" s="1023"/>
      <c r="B19" s="1023"/>
      <c r="C19" s="1023"/>
      <c r="D19" s="1023"/>
      <c r="E19" s="1023"/>
      <c r="F19" s="1023"/>
      <c r="G19" s="1023"/>
      <c r="H19" s="1023"/>
      <c r="I19" s="1023"/>
      <c r="J19" s="1023"/>
      <c r="K19" s="1023"/>
      <c r="L19" s="1023"/>
      <c r="M19" s="1023"/>
      <c r="N19" s="1023"/>
      <c r="O19" s="1023"/>
      <c r="P19" s="1023"/>
    </row>
    <row r="20" spans="1:16" ht="16.45" customHeight="1" x14ac:dyDescent="0.2">
      <c r="A20" s="1023"/>
      <c r="B20" s="1023"/>
      <c r="C20" s="1023"/>
      <c r="D20" s="1023"/>
      <c r="E20" s="1023"/>
      <c r="F20" s="1023"/>
      <c r="G20" s="1023"/>
      <c r="H20" s="1023"/>
      <c r="I20" s="1023"/>
      <c r="J20" s="1023"/>
      <c r="K20" s="1023"/>
      <c r="L20" s="1023"/>
      <c r="M20" s="1023"/>
      <c r="N20" s="1023"/>
      <c r="O20" s="1023"/>
      <c r="P20" s="1023"/>
    </row>
    <row r="21" spans="1:16" ht="16.45" customHeight="1" x14ac:dyDescent="0.2">
      <c r="A21" s="1023"/>
      <c r="B21" s="1023"/>
      <c r="C21" s="1023"/>
      <c r="D21" s="1023"/>
      <c r="E21" s="1023"/>
      <c r="F21" s="1023"/>
      <c r="G21" s="1023"/>
      <c r="H21" s="1023"/>
      <c r="I21" s="1023"/>
      <c r="J21" s="1023"/>
      <c r="K21" s="1023"/>
      <c r="L21" s="1023"/>
      <c r="M21" s="1023"/>
      <c r="N21" s="1023"/>
      <c r="O21" s="1023"/>
      <c r="P21" s="1023"/>
    </row>
    <row r="22" spans="1:16" ht="16.45" customHeight="1" x14ac:dyDescent="0.2">
      <c r="A22" s="1023"/>
      <c r="B22" s="1023"/>
      <c r="C22" s="1023"/>
      <c r="D22" s="1023"/>
      <c r="E22" s="1023"/>
      <c r="F22" s="1023"/>
      <c r="G22" s="1023"/>
      <c r="H22" s="1023"/>
      <c r="I22" s="1023"/>
      <c r="J22" s="1023"/>
      <c r="K22" s="1023"/>
      <c r="L22" s="1023"/>
      <c r="M22" s="1023"/>
      <c r="N22" s="1023"/>
      <c r="O22" s="1023"/>
      <c r="P22" s="1023"/>
    </row>
    <row r="23" spans="1:16" ht="16.45" customHeight="1" x14ac:dyDescent="0.2">
      <c r="A23" s="1023"/>
      <c r="B23" s="1023"/>
      <c r="C23" s="1023"/>
      <c r="D23" s="1023"/>
      <c r="E23" s="1023"/>
      <c r="F23" s="1023"/>
      <c r="G23" s="1023"/>
      <c r="H23" s="1023"/>
      <c r="I23" s="1023"/>
      <c r="J23" s="1023"/>
      <c r="K23" s="1023"/>
      <c r="L23" s="1023"/>
      <c r="M23" s="1023"/>
      <c r="N23" s="1023"/>
      <c r="O23" s="1023"/>
      <c r="P23" s="1023"/>
    </row>
    <row r="24" spans="1:16" ht="16.45" customHeight="1" x14ac:dyDescent="0.2">
      <c r="A24" s="1023"/>
      <c r="B24" s="1023"/>
      <c r="C24" s="1023"/>
      <c r="D24" s="1023"/>
      <c r="E24" s="1023"/>
      <c r="F24" s="1023"/>
      <c r="G24" s="1023"/>
      <c r="H24" s="1023"/>
      <c r="I24" s="1023"/>
      <c r="J24" s="1023"/>
      <c r="K24" s="1023"/>
      <c r="L24" s="1023"/>
      <c r="M24" s="1023"/>
      <c r="N24" s="1023"/>
      <c r="O24" s="1023"/>
      <c r="P24" s="1023"/>
    </row>
    <row r="25" spans="1:16" ht="16.45" customHeight="1" x14ac:dyDescent="0.2">
      <c r="A25" s="1023"/>
      <c r="B25" s="1023"/>
      <c r="C25" s="1023"/>
      <c r="D25" s="1023"/>
      <c r="E25" s="1023"/>
      <c r="F25" s="1023"/>
      <c r="G25" s="1023"/>
      <c r="H25" s="1023"/>
      <c r="I25" s="1023"/>
      <c r="J25" s="1023"/>
      <c r="K25" s="1023"/>
      <c r="L25" s="1023"/>
      <c r="M25" s="1023"/>
      <c r="N25" s="1023"/>
      <c r="O25" s="1023"/>
      <c r="P25" s="1023"/>
    </row>
    <row r="26" spans="1:16" ht="16.45" customHeight="1" x14ac:dyDescent="0.2">
      <c r="A26" s="1023"/>
      <c r="B26" s="1023"/>
      <c r="C26" s="1023"/>
      <c r="D26" s="1023"/>
      <c r="E26" s="1023"/>
      <c r="F26" s="1023"/>
      <c r="G26" s="1023"/>
      <c r="H26" s="1023"/>
      <c r="I26" s="1023"/>
      <c r="J26" s="1023"/>
      <c r="K26" s="1023"/>
      <c r="L26" s="1023"/>
      <c r="M26" s="1023"/>
      <c r="N26" s="1023"/>
      <c r="O26" s="1023"/>
      <c r="P26" s="1023"/>
    </row>
    <row r="27" spans="1:16" ht="16.45" customHeight="1" x14ac:dyDescent="0.2">
      <c r="A27" s="1023"/>
      <c r="B27" s="1023"/>
      <c r="C27" s="1023"/>
      <c r="D27" s="1023"/>
      <c r="E27" s="1023"/>
      <c r="F27" s="1023"/>
      <c r="G27" s="1023"/>
      <c r="H27" s="1023"/>
      <c r="I27" s="1023"/>
      <c r="J27" s="1023"/>
      <c r="K27" s="1023"/>
      <c r="L27" s="1023"/>
      <c r="M27" s="1023"/>
      <c r="N27" s="1023"/>
      <c r="O27" s="1023"/>
      <c r="P27" s="1023"/>
    </row>
    <row r="28" spans="1:16" ht="16.45" customHeight="1" x14ac:dyDescent="0.2">
      <c r="A28" s="1023"/>
      <c r="B28" s="1023"/>
      <c r="C28" s="1023"/>
      <c r="D28" s="1023"/>
      <c r="E28" s="1023"/>
      <c r="F28" s="1023"/>
      <c r="G28" s="1023"/>
      <c r="H28" s="1023"/>
      <c r="I28" s="1023"/>
      <c r="J28" s="1023"/>
      <c r="K28" s="1023"/>
      <c r="L28" s="1023"/>
      <c r="M28" s="1023"/>
      <c r="N28" s="1023"/>
      <c r="O28" s="1023"/>
      <c r="P28" s="1023"/>
    </row>
    <row r="29" spans="1:16" ht="16.45" customHeight="1" x14ac:dyDescent="0.2">
      <c r="A29" s="1023"/>
      <c r="B29" s="1023"/>
      <c r="C29" s="1023"/>
      <c r="D29" s="1023"/>
      <c r="E29" s="1023"/>
      <c r="F29" s="1023"/>
      <c r="G29" s="1023"/>
      <c r="H29" s="1023"/>
      <c r="I29" s="1023"/>
      <c r="J29" s="1023"/>
      <c r="K29" s="1023"/>
      <c r="L29" s="1023"/>
      <c r="M29" s="1023"/>
      <c r="N29" s="1023"/>
      <c r="O29" s="1023"/>
      <c r="P29" s="1023"/>
    </row>
    <row r="30" spans="1:16" ht="16.45" customHeight="1" x14ac:dyDescent="0.2">
      <c r="A30" s="1023"/>
      <c r="B30" s="1023"/>
      <c r="C30" s="1023"/>
      <c r="D30" s="1023"/>
      <c r="E30" s="1023"/>
      <c r="F30" s="1023"/>
      <c r="G30" s="1023"/>
      <c r="H30" s="1023"/>
      <c r="I30" s="1023"/>
      <c r="J30" s="1023"/>
      <c r="K30" s="1023"/>
      <c r="L30" s="1023"/>
      <c r="M30" s="1023"/>
      <c r="N30" s="1023"/>
      <c r="O30" s="1023"/>
      <c r="P30" s="1023"/>
    </row>
    <row r="31" spans="1:16" ht="16.45" customHeight="1" x14ac:dyDescent="0.2">
      <c r="A31" s="1023"/>
      <c r="B31" s="1023"/>
      <c r="C31" s="1023"/>
      <c r="D31" s="1023"/>
      <c r="E31" s="1023"/>
      <c r="F31" s="1023"/>
      <c r="G31" s="1023"/>
      <c r="H31" s="1023"/>
      <c r="I31" s="1023"/>
      <c r="J31" s="1023"/>
      <c r="K31" s="1023"/>
      <c r="L31" s="1023"/>
      <c r="M31" s="1023"/>
      <c r="N31" s="1023"/>
      <c r="O31" s="1023"/>
      <c r="P31" s="1023"/>
    </row>
    <row r="32" spans="1:16" ht="31.5" customHeight="1" thickBot="1" x14ac:dyDescent="0.25">
      <c r="A32" s="1023"/>
      <c r="B32" s="1023"/>
      <c r="C32" s="1023"/>
      <c r="D32" s="1023"/>
      <c r="E32" s="1023"/>
      <c r="F32" s="1023"/>
      <c r="G32" s="1023"/>
      <c r="H32" s="1023"/>
      <c r="I32" s="1023"/>
      <c r="J32" s="1025" t="s">
        <v>484</v>
      </c>
      <c r="K32" s="1023"/>
      <c r="L32" s="1023"/>
      <c r="M32" s="1023"/>
      <c r="N32" s="1023"/>
      <c r="O32" s="1023"/>
      <c r="P32" s="1023"/>
    </row>
    <row r="33" spans="1:16" ht="39" customHeight="1" thickBot="1" x14ac:dyDescent="0.25">
      <c r="A33" s="1023"/>
      <c r="B33" s="1026" t="s">
        <v>490</v>
      </c>
      <c r="C33" s="1027"/>
      <c r="D33" s="1027"/>
      <c r="E33" s="1028" t="s">
        <v>485</v>
      </c>
      <c r="F33" s="1029" t="s">
        <v>3</v>
      </c>
      <c r="G33" s="1030" t="s">
        <v>4</v>
      </c>
      <c r="H33" s="1030" t="s">
        <v>5</v>
      </c>
      <c r="I33" s="1030" t="s">
        <v>6</v>
      </c>
      <c r="J33" s="1031" t="s">
        <v>7</v>
      </c>
      <c r="K33" s="1023"/>
      <c r="L33" s="1023"/>
      <c r="M33" s="1023"/>
      <c r="N33" s="1023"/>
      <c r="O33" s="1023"/>
      <c r="P33" s="1023"/>
    </row>
    <row r="34" spans="1:16" ht="39" customHeight="1" x14ac:dyDescent="0.2">
      <c r="A34" s="1023"/>
      <c r="B34" s="1032"/>
      <c r="C34" s="1033" t="s">
        <v>491</v>
      </c>
      <c r="D34" s="1033"/>
      <c r="E34" s="1034"/>
      <c r="F34" s="1035">
        <v>11.78</v>
      </c>
      <c r="G34" s="1036">
        <v>11.23</v>
      </c>
      <c r="H34" s="1036">
        <v>10.74</v>
      </c>
      <c r="I34" s="1036">
        <v>9.34</v>
      </c>
      <c r="J34" s="1037">
        <v>9.2100000000000009</v>
      </c>
      <c r="K34" s="1023"/>
      <c r="L34" s="1023"/>
      <c r="M34" s="1023"/>
      <c r="N34" s="1023"/>
      <c r="O34" s="1023"/>
      <c r="P34" s="1023"/>
    </row>
    <row r="35" spans="1:16" ht="39" customHeight="1" x14ac:dyDescent="0.2">
      <c r="A35" s="1023"/>
      <c r="B35" s="1038"/>
      <c r="C35" s="1039" t="s">
        <v>492</v>
      </c>
      <c r="D35" s="1039"/>
      <c r="E35" s="1040"/>
      <c r="F35" s="1041">
        <v>6.51</v>
      </c>
      <c r="G35" s="1042">
        <v>7.94</v>
      </c>
      <c r="H35" s="1042">
        <v>4.7300000000000004</v>
      </c>
      <c r="I35" s="1042">
        <v>7.94</v>
      </c>
      <c r="J35" s="1043">
        <v>5.69</v>
      </c>
      <c r="K35" s="1023"/>
      <c r="L35" s="1023"/>
      <c r="M35" s="1023"/>
      <c r="N35" s="1023"/>
      <c r="O35" s="1023"/>
      <c r="P35" s="1023"/>
    </row>
    <row r="36" spans="1:16" ht="39" customHeight="1" x14ac:dyDescent="0.2">
      <c r="A36" s="1023"/>
      <c r="B36" s="1038"/>
      <c r="C36" s="1039" t="s">
        <v>493</v>
      </c>
      <c r="D36" s="1039"/>
      <c r="E36" s="1040"/>
      <c r="F36" s="1041" t="s">
        <v>343</v>
      </c>
      <c r="G36" s="1042">
        <v>0.93</v>
      </c>
      <c r="H36" s="1042">
        <v>1.02</v>
      </c>
      <c r="I36" s="1042">
        <v>1.59</v>
      </c>
      <c r="J36" s="1043">
        <v>2.08</v>
      </c>
      <c r="K36" s="1023"/>
      <c r="L36" s="1023"/>
      <c r="M36" s="1023"/>
      <c r="N36" s="1023"/>
      <c r="O36" s="1023"/>
      <c r="P36" s="1023"/>
    </row>
    <row r="37" spans="1:16" ht="39" customHeight="1" x14ac:dyDescent="0.2">
      <c r="A37" s="1023"/>
      <c r="B37" s="1038"/>
      <c r="C37" s="1039" t="s">
        <v>494</v>
      </c>
      <c r="D37" s="1039"/>
      <c r="E37" s="1040"/>
      <c r="F37" s="1041">
        <v>0.38</v>
      </c>
      <c r="G37" s="1042">
        <v>0.64</v>
      </c>
      <c r="H37" s="1042">
        <v>0.69</v>
      </c>
      <c r="I37" s="1042">
        <v>1.28</v>
      </c>
      <c r="J37" s="1043">
        <v>1.77</v>
      </c>
      <c r="K37" s="1023"/>
      <c r="L37" s="1023"/>
      <c r="M37" s="1023"/>
      <c r="N37" s="1023"/>
      <c r="O37" s="1023"/>
      <c r="P37" s="1023"/>
    </row>
    <row r="38" spans="1:16" ht="39" customHeight="1" x14ac:dyDescent="0.2">
      <c r="A38" s="1023"/>
      <c r="B38" s="1038"/>
      <c r="C38" s="1039" t="s">
        <v>495</v>
      </c>
      <c r="D38" s="1039"/>
      <c r="E38" s="1040"/>
      <c r="F38" s="1041">
        <v>0.35</v>
      </c>
      <c r="G38" s="1042">
        <v>0.48</v>
      </c>
      <c r="H38" s="1042">
        <v>0.45</v>
      </c>
      <c r="I38" s="1042">
        <v>0.01</v>
      </c>
      <c r="J38" s="1043">
        <v>0.39</v>
      </c>
      <c r="K38" s="1023"/>
      <c r="L38" s="1023"/>
      <c r="M38" s="1023"/>
      <c r="N38" s="1023"/>
      <c r="O38" s="1023"/>
      <c r="P38" s="1023"/>
    </row>
    <row r="39" spans="1:16" ht="39" customHeight="1" x14ac:dyDescent="0.2">
      <c r="A39" s="1023"/>
      <c r="B39" s="1038"/>
      <c r="C39" s="1039" t="s">
        <v>496</v>
      </c>
      <c r="D39" s="1039"/>
      <c r="E39" s="1040"/>
      <c r="F39" s="1041">
        <v>0.1</v>
      </c>
      <c r="G39" s="1042">
        <v>7.0000000000000007E-2</v>
      </c>
      <c r="H39" s="1042">
        <v>7.0000000000000007E-2</v>
      </c>
      <c r="I39" s="1042">
        <v>0.16</v>
      </c>
      <c r="J39" s="1043">
        <v>0.09</v>
      </c>
      <c r="K39" s="1023"/>
      <c r="L39" s="1023"/>
      <c r="M39" s="1023"/>
      <c r="N39" s="1023"/>
      <c r="O39" s="1023"/>
      <c r="P39" s="1023"/>
    </row>
    <row r="40" spans="1:16" ht="39" customHeight="1" x14ac:dyDescent="0.2">
      <c r="A40" s="1023"/>
      <c r="B40" s="1038"/>
      <c r="C40" s="1039" t="s">
        <v>497</v>
      </c>
      <c r="D40" s="1039"/>
      <c r="E40" s="1040"/>
      <c r="F40" s="1041">
        <v>0</v>
      </c>
      <c r="G40" s="1042">
        <v>0</v>
      </c>
      <c r="H40" s="1042">
        <v>0.01</v>
      </c>
      <c r="I40" s="1042">
        <v>0</v>
      </c>
      <c r="J40" s="1043">
        <v>0.02</v>
      </c>
      <c r="K40" s="1023"/>
      <c r="L40" s="1023"/>
      <c r="M40" s="1023"/>
      <c r="N40" s="1023"/>
      <c r="O40" s="1023"/>
      <c r="P40" s="1023"/>
    </row>
    <row r="41" spans="1:16" ht="39" customHeight="1" x14ac:dyDescent="0.2">
      <c r="A41" s="1023"/>
      <c r="B41" s="1038"/>
      <c r="C41" s="1039" t="s">
        <v>498</v>
      </c>
      <c r="D41" s="1039"/>
      <c r="E41" s="1040"/>
      <c r="F41" s="1041">
        <v>0</v>
      </c>
      <c r="G41" s="1042">
        <v>0</v>
      </c>
      <c r="H41" s="1042">
        <v>0</v>
      </c>
      <c r="I41" s="1042">
        <v>0</v>
      </c>
      <c r="J41" s="1043">
        <v>0</v>
      </c>
      <c r="K41" s="1023"/>
      <c r="L41" s="1023"/>
      <c r="M41" s="1023"/>
      <c r="N41" s="1023"/>
      <c r="O41" s="1023"/>
      <c r="P41" s="1023"/>
    </row>
    <row r="42" spans="1:16" ht="39" customHeight="1" x14ac:dyDescent="0.2">
      <c r="A42" s="1023"/>
      <c r="B42" s="1044"/>
      <c r="C42" s="1039" t="s">
        <v>499</v>
      </c>
      <c r="D42" s="1039"/>
      <c r="E42" s="1040"/>
      <c r="F42" s="1041" t="s">
        <v>343</v>
      </c>
      <c r="G42" s="1042" t="s">
        <v>343</v>
      </c>
      <c r="H42" s="1042" t="s">
        <v>343</v>
      </c>
      <c r="I42" s="1042" t="s">
        <v>343</v>
      </c>
      <c r="J42" s="1043" t="s">
        <v>343</v>
      </c>
      <c r="K42" s="1023"/>
      <c r="L42" s="1023"/>
      <c r="M42" s="1023"/>
      <c r="N42" s="1023"/>
      <c r="O42" s="1023"/>
      <c r="P42" s="1023"/>
    </row>
    <row r="43" spans="1:16" ht="39" customHeight="1" thickBot="1" x14ac:dyDescent="0.25">
      <c r="A43" s="1023"/>
      <c r="B43" s="1045"/>
      <c r="C43" s="1046" t="s">
        <v>500</v>
      </c>
      <c r="D43" s="1046"/>
      <c r="E43" s="1047"/>
      <c r="F43" s="1048">
        <v>0.09</v>
      </c>
      <c r="G43" s="1049">
        <v>0</v>
      </c>
      <c r="H43" s="1049">
        <v>0</v>
      </c>
      <c r="I43" s="1049">
        <v>0</v>
      </c>
      <c r="J43" s="1050">
        <v>0</v>
      </c>
      <c r="K43" s="1023"/>
      <c r="L43" s="1023"/>
      <c r="M43" s="1023"/>
      <c r="N43" s="1023"/>
      <c r="O43" s="1023"/>
      <c r="P43" s="1023"/>
    </row>
    <row r="44" spans="1:16" ht="39" customHeight="1" x14ac:dyDescent="0.2">
      <c r="A44" s="1023"/>
      <c r="B44" s="1051"/>
      <c r="C44" s="1052"/>
      <c r="D44" s="1052"/>
      <c r="E44" s="1052"/>
      <c r="F44" s="1023"/>
      <c r="G44" s="1023"/>
      <c r="H44" s="1023"/>
      <c r="I44" s="1023"/>
      <c r="J44" s="1023"/>
      <c r="K44" s="1023"/>
      <c r="L44" s="1023"/>
      <c r="M44" s="1023"/>
      <c r="N44" s="1023"/>
      <c r="O44" s="1023"/>
      <c r="P44" s="1023"/>
    </row>
    <row r="45" spans="1:16" ht="16.3" x14ac:dyDescent="0.2">
      <c r="A45" s="1023"/>
      <c r="B45" s="1023"/>
      <c r="C45" s="1023"/>
      <c r="D45" s="1023"/>
      <c r="E45" s="1023"/>
      <c r="F45" s="1023"/>
      <c r="G45" s="1023"/>
      <c r="H45" s="1023"/>
      <c r="I45" s="1023"/>
      <c r="J45" s="1023"/>
      <c r="K45" s="1023"/>
      <c r="L45" s="1023"/>
      <c r="M45" s="1023"/>
      <c r="N45" s="1023"/>
      <c r="O45" s="1023"/>
      <c r="P45" s="1023"/>
    </row>
  </sheetData>
  <sheetProtection algorithmName="SHA-512" hashValue="mCunN3e/HUZZIs9lmcOA0KC+fCKkpF2UINS5QXTK3fxz8lqHqXkkdGVnFomfUWXOKd5+j/hW74nkvE2hjyKabQ==" saltValue="RZeL8IoUqqqyU4sLkaTR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3CD47-878A-4DB3-A900-C0BB472978D0}">
  <sheetPr>
    <pageSetUpPr fitToPage="1"/>
  </sheetPr>
  <dimension ref="A1:U64"/>
  <sheetViews>
    <sheetView showGridLines="0" topLeftCell="B10" zoomScale="70" zoomScaleNormal="70" zoomScaleSheetLayoutView="55" workbookViewId="0"/>
  </sheetViews>
  <sheetFormatPr defaultColWidth="0" defaultRowHeight="12.7" customHeight="1" zeroHeight="1" x14ac:dyDescent="0.2"/>
  <cols>
    <col min="1" max="1" width="6.6640625" style="1054" customWidth="1"/>
    <col min="2" max="3" width="10.88671875" style="1054" customWidth="1"/>
    <col min="4" max="4" width="10" style="1054" customWidth="1"/>
    <col min="5" max="10" width="11" style="1054" customWidth="1"/>
    <col min="11" max="15" width="13.109375" style="1054" customWidth="1"/>
    <col min="16" max="21" width="11.44140625" style="1054" customWidth="1"/>
    <col min="22" max="16384" width="0" style="1054" hidden="1"/>
  </cols>
  <sheetData>
    <row r="1" spans="1:21" ht="13.5" customHeight="1" x14ac:dyDescent="0.2">
      <c r="A1" s="1053"/>
      <c r="B1" s="1053"/>
      <c r="C1" s="1053"/>
      <c r="D1" s="1053"/>
      <c r="E1" s="1053"/>
      <c r="F1" s="1053"/>
      <c r="G1" s="1053"/>
      <c r="H1" s="1053"/>
      <c r="I1" s="1053"/>
      <c r="J1" s="1053"/>
      <c r="K1" s="1053"/>
      <c r="L1" s="1053"/>
      <c r="M1" s="1053"/>
      <c r="N1" s="1053"/>
      <c r="O1" s="1053"/>
      <c r="P1" s="1053"/>
      <c r="Q1" s="1053"/>
      <c r="R1" s="1053"/>
      <c r="S1" s="1053"/>
      <c r="T1" s="1053"/>
      <c r="U1" s="1053"/>
    </row>
    <row r="2" spans="1:21" ht="13.5" customHeight="1" x14ac:dyDescent="0.2">
      <c r="A2" s="1053"/>
      <c r="B2" s="1053"/>
      <c r="C2" s="1053"/>
      <c r="D2" s="1053"/>
      <c r="E2" s="1053"/>
      <c r="F2" s="1053"/>
      <c r="G2" s="1053"/>
      <c r="H2" s="1053"/>
      <c r="I2" s="1053"/>
      <c r="J2" s="1053"/>
      <c r="K2" s="1053"/>
      <c r="L2" s="1053"/>
      <c r="M2" s="1053"/>
      <c r="N2" s="1053"/>
      <c r="O2" s="1053"/>
      <c r="P2" s="1053"/>
      <c r="Q2" s="1053"/>
      <c r="R2" s="1053"/>
      <c r="S2" s="1053"/>
      <c r="T2" s="1053"/>
      <c r="U2" s="1053"/>
    </row>
    <row r="3" spans="1:21" ht="13.5" customHeight="1" x14ac:dyDescent="0.2">
      <c r="A3" s="1053"/>
      <c r="B3" s="1053"/>
      <c r="C3" s="1053"/>
      <c r="D3" s="1053"/>
      <c r="E3" s="1053"/>
      <c r="F3" s="1053"/>
      <c r="G3" s="1053"/>
      <c r="H3" s="1053"/>
      <c r="I3" s="1053"/>
      <c r="J3" s="1053"/>
      <c r="K3" s="1053"/>
      <c r="L3" s="1053"/>
      <c r="M3" s="1053"/>
      <c r="N3" s="1053"/>
      <c r="O3" s="1053"/>
      <c r="P3" s="1053"/>
      <c r="Q3" s="1053"/>
      <c r="R3" s="1053"/>
      <c r="S3" s="1053"/>
      <c r="T3" s="1053"/>
      <c r="U3" s="1053"/>
    </row>
    <row r="4" spans="1:21" ht="13.5" customHeight="1" x14ac:dyDescent="0.2">
      <c r="A4" s="1053"/>
      <c r="B4" s="1053"/>
      <c r="C4" s="1053"/>
      <c r="D4" s="1053"/>
      <c r="E4" s="1053"/>
      <c r="F4" s="1053"/>
      <c r="G4" s="1053"/>
      <c r="H4" s="1053"/>
      <c r="I4" s="1053"/>
      <c r="J4" s="1053"/>
      <c r="K4" s="1053"/>
      <c r="L4" s="1053"/>
      <c r="M4" s="1053"/>
      <c r="N4" s="1053"/>
      <c r="O4" s="1053"/>
      <c r="P4" s="1053"/>
      <c r="Q4" s="1053"/>
      <c r="R4" s="1053"/>
      <c r="S4" s="1053"/>
      <c r="T4" s="1053"/>
      <c r="U4" s="1053"/>
    </row>
    <row r="5" spans="1:21" ht="13.5" customHeight="1" x14ac:dyDescent="0.2">
      <c r="A5" s="1053"/>
      <c r="B5" s="1053"/>
      <c r="C5" s="1053"/>
      <c r="D5" s="1053"/>
      <c r="E5" s="1053"/>
      <c r="F5" s="1053"/>
      <c r="G5" s="1053"/>
      <c r="H5" s="1053"/>
      <c r="I5" s="1053"/>
      <c r="J5" s="1053"/>
      <c r="K5" s="1053"/>
      <c r="L5" s="1053"/>
      <c r="M5" s="1053"/>
      <c r="N5" s="1053"/>
      <c r="O5" s="1053"/>
      <c r="P5" s="1053"/>
      <c r="Q5" s="1053"/>
      <c r="R5" s="1053"/>
      <c r="S5" s="1053"/>
      <c r="T5" s="1053"/>
      <c r="U5" s="1053"/>
    </row>
    <row r="6" spans="1:21" ht="13.5" customHeight="1" x14ac:dyDescent="0.2">
      <c r="A6" s="1053"/>
      <c r="B6" s="1053"/>
      <c r="C6" s="1053"/>
      <c r="D6" s="1053"/>
      <c r="E6" s="1053"/>
      <c r="F6" s="1053"/>
      <c r="G6" s="1053"/>
      <c r="H6" s="1053"/>
      <c r="I6" s="1053"/>
      <c r="J6" s="1053"/>
      <c r="K6" s="1053"/>
      <c r="L6" s="1053"/>
      <c r="M6" s="1053"/>
      <c r="N6" s="1053"/>
      <c r="O6" s="1053"/>
      <c r="P6" s="1053"/>
      <c r="Q6" s="1053"/>
      <c r="R6" s="1053"/>
      <c r="S6" s="1053"/>
      <c r="T6" s="1053"/>
      <c r="U6" s="1053"/>
    </row>
    <row r="7" spans="1:21" ht="13.5" customHeight="1" x14ac:dyDescent="0.2">
      <c r="A7" s="1053"/>
      <c r="B7" s="1053"/>
      <c r="C7" s="1053"/>
      <c r="D7" s="1053"/>
      <c r="E7" s="1053"/>
      <c r="F7" s="1053"/>
      <c r="G7" s="1053"/>
      <c r="H7" s="1053"/>
      <c r="I7" s="1053"/>
      <c r="J7" s="1053"/>
      <c r="K7" s="1053"/>
      <c r="L7" s="1053"/>
      <c r="M7" s="1053"/>
      <c r="N7" s="1053"/>
      <c r="O7" s="1053"/>
      <c r="P7" s="1053"/>
      <c r="Q7" s="1053"/>
      <c r="R7" s="1053"/>
      <c r="S7" s="1053"/>
      <c r="T7" s="1053"/>
      <c r="U7" s="1053"/>
    </row>
    <row r="8" spans="1:21" ht="13.5" customHeight="1" x14ac:dyDescent="0.2">
      <c r="A8" s="1053"/>
      <c r="B8" s="1053"/>
      <c r="C8" s="1053"/>
      <c r="D8" s="1053"/>
      <c r="E8" s="1053"/>
      <c r="F8" s="1053"/>
      <c r="G8" s="1053"/>
      <c r="H8" s="1053"/>
      <c r="I8" s="1053"/>
      <c r="J8" s="1053"/>
      <c r="K8" s="1053"/>
      <c r="L8" s="1053"/>
      <c r="M8" s="1053"/>
      <c r="N8" s="1053"/>
      <c r="O8" s="1053"/>
      <c r="P8" s="1053"/>
      <c r="Q8" s="1053"/>
      <c r="R8" s="1053"/>
      <c r="S8" s="1053"/>
      <c r="T8" s="1053"/>
      <c r="U8" s="1053"/>
    </row>
    <row r="9" spans="1:21" ht="13.5" customHeight="1" x14ac:dyDescent="0.2">
      <c r="A9" s="1053"/>
      <c r="B9" s="1053"/>
      <c r="C9" s="1053"/>
      <c r="D9" s="1053"/>
      <c r="E9" s="1053"/>
      <c r="F9" s="1053"/>
      <c r="G9" s="1053"/>
      <c r="H9" s="1053"/>
      <c r="I9" s="1053"/>
      <c r="J9" s="1053"/>
      <c r="K9" s="1053"/>
      <c r="L9" s="1053"/>
      <c r="M9" s="1053"/>
      <c r="N9" s="1053"/>
      <c r="O9" s="1053"/>
      <c r="P9" s="1053"/>
      <c r="Q9" s="1053"/>
      <c r="R9" s="1053"/>
      <c r="S9" s="1053"/>
      <c r="T9" s="1053"/>
      <c r="U9" s="1053"/>
    </row>
    <row r="10" spans="1:21" ht="13.5" customHeight="1" x14ac:dyDescent="0.2">
      <c r="A10" s="1053"/>
      <c r="B10" s="1053"/>
      <c r="C10" s="1053"/>
      <c r="D10" s="1053"/>
      <c r="E10" s="1053"/>
      <c r="F10" s="1053"/>
      <c r="G10" s="1053"/>
      <c r="H10" s="1053"/>
      <c r="I10" s="1053"/>
      <c r="J10" s="1053"/>
      <c r="K10" s="1053"/>
      <c r="L10" s="1053"/>
      <c r="M10" s="1053"/>
      <c r="N10" s="1053"/>
      <c r="O10" s="1053"/>
      <c r="P10" s="1053"/>
      <c r="Q10" s="1053"/>
      <c r="R10" s="1053"/>
      <c r="S10" s="1053"/>
      <c r="T10" s="1053"/>
      <c r="U10" s="1053"/>
    </row>
    <row r="11" spans="1:21" ht="13.5" customHeight="1" x14ac:dyDescent="0.2">
      <c r="A11" s="1053"/>
      <c r="B11" s="1053"/>
      <c r="C11" s="1053"/>
      <c r="D11" s="1053"/>
      <c r="E11" s="1053"/>
      <c r="F11" s="1053"/>
      <c r="G11" s="1053"/>
      <c r="H11" s="1053"/>
      <c r="I11" s="1053"/>
      <c r="J11" s="1053"/>
      <c r="K11" s="1053"/>
      <c r="L11" s="1053"/>
      <c r="M11" s="1053"/>
      <c r="N11" s="1053"/>
      <c r="O11" s="1053"/>
      <c r="P11" s="1053"/>
      <c r="Q11" s="1053"/>
      <c r="R11" s="1053"/>
      <c r="S11" s="1053"/>
      <c r="T11" s="1053"/>
      <c r="U11" s="1053"/>
    </row>
    <row r="12" spans="1:21" ht="13.5" customHeight="1" x14ac:dyDescent="0.2">
      <c r="A12" s="1053"/>
      <c r="B12" s="1053"/>
      <c r="C12" s="1053"/>
      <c r="D12" s="1053"/>
      <c r="E12" s="1053"/>
      <c r="F12" s="1053"/>
      <c r="G12" s="1053"/>
      <c r="H12" s="1053"/>
      <c r="I12" s="1053"/>
      <c r="J12" s="1053"/>
      <c r="K12" s="1053"/>
      <c r="L12" s="1053"/>
      <c r="M12" s="1053"/>
      <c r="N12" s="1053"/>
      <c r="O12" s="1053"/>
      <c r="P12" s="1053"/>
      <c r="Q12" s="1053"/>
      <c r="R12" s="1053"/>
      <c r="S12" s="1053"/>
      <c r="T12" s="1053"/>
      <c r="U12" s="1053"/>
    </row>
    <row r="13" spans="1:21" ht="13.5" customHeight="1" x14ac:dyDescent="0.2">
      <c r="A13" s="1053"/>
      <c r="B13" s="1053"/>
      <c r="C13" s="1053"/>
      <c r="D13" s="1053"/>
      <c r="E13" s="1053"/>
      <c r="F13" s="1053"/>
      <c r="G13" s="1053"/>
      <c r="H13" s="1053"/>
      <c r="I13" s="1053"/>
      <c r="J13" s="1053"/>
      <c r="K13" s="1053"/>
      <c r="L13" s="1053"/>
      <c r="M13" s="1053"/>
      <c r="N13" s="1053"/>
      <c r="O13" s="1053"/>
      <c r="P13" s="1053"/>
      <c r="Q13" s="1053"/>
      <c r="R13" s="1053"/>
      <c r="S13" s="1053"/>
      <c r="T13" s="1053"/>
      <c r="U13" s="1053"/>
    </row>
    <row r="14" spans="1:21" ht="13.5" customHeight="1" x14ac:dyDescent="0.2">
      <c r="A14" s="1053"/>
      <c r="B14" s="1053"/>
      <c r="C14" s="1053"/>
      <c r="D14" s="1053"/>
      <c r="E14" s="1053"/>
      <c r="F14" s="1053"/>
      <c r="G14" s="1053"/>
      <c r="H14" s="1053"/>
      <c r="I14" s="1053"/>
      <c r="J14" s="1053"/>
      <c r="K14" s="1053"/>
      <c r="L14" s="1053"/>
      <c r="M14" s="1053"/>
      <c r="N14" s="1053"/>
      <c r="O14" s="1053"/>
      <c r="P14" s="1053"/>
      <c r="Q14" s="1053"/>
      <c r="R14" s="1053"/>
      <c r="S14" s="1053"/>
      <c r="T14" s="1053"/>
      <c r="U14" s="1053"/>
    </row>
    <row r="15" spans="1:21" ht="13.5" customHeight="1" x14ac:dyDescent="0.2">
      <c r="A15" s="1053"/>
      <c r="B15" s="1053"/>
      <c r="C15" s="1053"/>
      <c r="D15" s="1053"/>
      <c r="E15" s="1053"/>
      <c r="F15" s="1053"/>
      <c r="G15" s="1053"/>
      <c r="H15" s="1053"/>
      <c r="I15" s="1053"/>
      <c r="J15" s="1053"/>
      <c r="K15" s="1053"/>
      <c r="L15" s="1053"/>
      <c r="M15" s="1053"/>
      <c r="N15" s="1053"/>
      <c r="O15" s="1053"/>
      <c r="P15" s="1053"/>
      <c r="Q15" s="1053"/>
      <c r="R15" s="1053"/>
      <c r="S15" s="1053"/>
      <c r="T15" s="1053"/>
      <c r="U15" s="1053"/>
    </row>
    <row r="16" spans="1:21" ht="13.5" customHeight="1" x14ac:dyDescent="0.2">
      <c r="A16" s="1053"/>
      <c r="B16" s="1053"/>
      <c r="C16" s="1053"/>
      <c r="D16" s="1053"/>
      <c r="E16" s="1053"/>
      <c r="F16" s="1053"/>
      <c r="G16" s="1053"/>
      <c r="H16" s="1053"/>
      <c r="I16" s="1053"/>
      <c r="J16" s="1053"/>
      <c r="K16" s="1053"/>
      <c r="L16" s="1053"/>
      <c r="M16" s="1053"/>
      <c r="N16" s="1053"/>
      <c r="O16" s="1053"/>
      <c r="P16" s="1053"/>
      <c r="Q16" s="1053"/>
      <c r="R16" s="1053"/>
      <c r="S16" s="1053"/>
      <c r="T16" s="1053"/>
      <c r="U16" s="1053"/>
    </row>
    <row r="17" spans="1:21" ht="13.5" customHeight="1" x14ac:dyDescent="0.2">
      <c r="A17" s="1053"/>
      <c r="B17" s="1053"/>
      <c r="C17" s="1053"/>
      <c r="D17" s="1053"/>
      <c r="E17" s="1053"/>
      <c r="F17" s="1053"/>
      <c r="G17" s="1053"/>
      <c r="H17" s="1053"/>
      <c r="I17" s="1053"/>
      <c r="J17" s="1053"/>
      <c r="K17" s="1053"/>
      <c r="L17" s="1053"/>
      <c r="M17" s="1053"/>
      <c r="N17" s="1053"/>
      <c r="O17" s="1053"/>
      <c r="P17" s="1053"/>
      <c r="Q17" s="1053"/>
      <c r="R17" s="1053"/>
      <c r="S17" s="1053"/>
      <c r="T17" s="1053"/>
      <c r="U17" s="1053"/>
    </row>
    <row r="18" spans="1:21" ht="13.5" customHeight="1" x14ac:dyDescent="0.2">
      <c r="A18" s="1053"/>
      <c r="B18" s="1053"/>
      <c r="C18" s="1053"/>
      <c r="D18" s="1053"/>
      <c r="E18" s="1053"/>
      <c r="F18" s="1053"/>
      <c r="G18" s="1053"/>
      <c r="H18" s="1053"/>
      <c r="I18" s="1053"/>
      <c r="J18" s="1053"/>
      <c r="K18" s="1053"/>
      <c r="L18" s="1053"/>
      <c r="M18" s="1053"/>
      <c r="N18" s="1053"/>
      <c r="O18" s="1053"/>
      <c r="P18" s="1053"/>
      <c r="Q18" s="1053"/>
      <c r="R18" s="1053"/>
      <c r="S18" s="1053"/>
      <c r="T18" s="1053"/>
      <c r="U18" s="1053"/>
    </row>
    <row r="19" spans="1:21" ht="13.5" customHeight="1" x14ac:dyDescent="0.2">
      <c r="A19" s="1053"/>
      <c r="B19" s="1053"/>
      <c r="C19" s="1053"/>
      <c r="D19" s="1053"/>
      <c r="E19" s="1053"/>
      <c r="F19" s="1053"/>
      <c r="G19" s="1053"/>
      <c r="H19" s="1053"/>
      <c r="I19" s="1053"/>
      <c r="J19" s="1053"/>
      <c r="K19" s="1053"/>
      <c r="L19" s="1053"/>
      <c r="M19" s="1053"/>
      <c r="N19" s="1053"/>
      <c r="O19" s="1053"/>
      <c r="P19" s="1053"/>
      <c r="Q19" s="1053"/>
      <c r="R19" s="1053"/>
      <c r="S19" s="1053"/>
      <c r="T19" s="1053"/>
      <c r="U19" s="1053"/>
    </row>
    <row r="20" spans="1:21" ht="13.5" customHeight="1" x14ac:dyDescent="0.2">
      <c r="A20" s="1053"/>
      <c r="B20" s="1053"/>
      <c r="C20" s="1053"/>
      <c r="D20" s="1053"/>
      <c r="E20" s="1053"/>
      <c r="F20" s="1053"/>
      <c r="G20" s="1053"/>
      <c r="H20" s="1053"/>
      <c r="I20" s="1053"/>
      <c r="J20" s="1053"/>
      <c r="K20" s="1053"/>
      <c r="L20" s="1053"/>
      <c r="M20" s="1053"/>
      <c r="N20" s="1053"/>
      <c r="O20" s="1053"/>
      <c r="P20" s="1053"/>
      <c r="Q20" s="1053"/>
      <c r="R20" s="1053"/>
      <c r="S20" s="1053"/>
      <c r="T20" s="1053"/>
      <c r="U20" s="1053"/>
    </row>
    <row r="21" spans="1:21" ht="13.5" customHeight="1" x14ac:dyDescent="0.2">
      <c r="A21" s="1053"/>
      <c r="B21" s="1053"/>
      <c r="C21" s="1053"/>
      <c r="D21" s="1053"/>
      <c r="E21" s="1053"/>
      <c r="F21" s="1053"/>
      <c r="G21" s="1053"/>
      <c r="H21" s="1053"/>
      <c r="I21" s="1053"/>
      <c r="J21" s="1053"/>
      <c r="K21" s="1053"/>
      <c r="L21" s="1053"/>
      <c r="M21" s="1053"/>
      <c r="N21" s="1053"/>
      <c r="O21" s="1053"/>
      <c r="P21" s="1053"/>
      <c r="Q21" s="1053"/>
      <c r="R21" s="1053"/>
      <c r="S21" s="1053"/>
      <c r="T21" s="1053"/>
      <c r="U21" s="1053"/>
    </row>
    <row r="22" spans="1:21" ht="13.5" customHeight="1" x14ac:dyDescent="0.2">
      <c r="A22" s="1053"/>
      <c r="B22" s="1053"/>
      <c r="C22" s="1053"/>
      <c r="D22" s="1053"/>
      <c r="E22" s="1053"/>
      <c r="F22" s="1053"/>
      <c r="G22" s="1053"/>
      <c r="H22" s="1053"/>
      <c r="I22" s="1053"/>
      <c r="J22" s="1053"/>
      <c r="K22" s="1053"/>
      <c r="L22" s="1053"/>
      <c r="M22" s="1053"/>
      <c r="N22" s="1053"/>
      <c r="O22" s="1053"/>
      <c r="P22" s="1053"/>
      <c r="Q22" s="1053"/>
      <c r="R22" s="1053"/>
      <c r="S22" s="1053"/>
      <c r="T22" s="1053"/>
      <c r="U22" s="1053"/>
    </row>
    <row r="23" spans="1:21" ht="13.5" customHeight="1" x14ac:dyDescent="0.2">
      <c r="A23" s="1053"/>
      <c r="B23" s="1053"/>
      <c r="C23" s="1053"/>
      <c r="D23" s="1053"/>
      <c r="E23" s="1053"/>
      <c r="F23" s="1053"/>
      <c r="G23" s="1053"/>
      <c r="H23" s="1053"/>
      <c r="I23" s="1053"/>
      <c r="J23" s="1053"/>
      <c r="K23" s="1053"/>
      <c r="L23" s="1053"/>
      <c r="M23" s="1053"/>
      <c r="N23" s="1053"/>
      <c r="O23" s="1053"/>
      <c r="P23" s="1053"/>
      <c r="Q23" s="1053"/>
      <c r="R23" s="1053"/>
      <c r="S23" s="1053"/>
      <c r="T23" s="1053"/>
      <c r="U23" s="1053"/>
    </row>
    <row r="24" spans="1:21" ht="13.5" customHeight="1" x14ac:dyDescent="0.2">
      <c r="A24" s="1053"/>
      <c r="B24" s="1053"/>
      <c r="C24" s="1053"/>
      <c r="D24" s="1053"/>
      <c r="E24" s="1053"/>
      <c r="F24" s="1053"/>
      <c r="G24" s="1053"/>
      <c r="H24" s="1053"/>
      <c r="I24" s="1053"/>
      <c r="J24" s="1053"/>
      <c r="K24" s="1053"/>
      <c r="L24" s="1053"/>
      <c r="M24" s="1053"/>
      <c r="N24" s="1053"/>
      <c r="O24" s="1053"/>
      <c r="P24" s="1053"/>
      <c r="Q24" s="1053"/>
      <c r="R24" s="1053"/>
      <c r="S24" s="1053"/>
      <c r="T24" s="1053"/>
      <c r="U24" s="1053"/>
    </row>
    <row r="25" spans="1:21" ht="13.5" customHeight="1" x14ac:dyDescent="0.2">
      <c r="A25" s="1053"/>
      <c r="B25" s="1053"/>
      <c r="C25" s="1053"/>
      <c r="D25" s="1053"/>
      <c r="E25" s="1053"/>
      <c r="F25" s="1053"/>
      <c r="G25" s="1053"/>
      <c r="H25" s="1053"/>
      <c r="I25" s="1053"/>
      <c r="J25" s="1053"/>
      <c r="K25" s="1053"/>
      <c r="L25" s="1053"/>
      <c r="M25" s="1053"/>
      <c r="N25" s="1053"/>
      <c r="O25" s="1053"/>
      <c r="P25" s="1053"/>
      <c r="Q25" s="1053"/>
      <c r="R25" s="1053"/>
      <c r="S25" s="1053"/>
      <c r="T25" s="1053"/>
      <c r="U25" s="1053"/>
    </row>
    <row r="26" spans="1:21" ht="13.5" customHeight="1" x14ac:dyDescent="0.2">
      <c r="A26" s="1053"/>
      <c r="B26" s="1053"/>
      <c r="C26" s="1053"/>
      <c r="D26" s="1053"/>
      <c r="E26" s="1053"/>
      <c r="F26" s="1053"/>
      <c r="G26" s="1053"/>
      <c r="H26" s="1053"/>
      <c r="I26" s="1053"/>
      <c r="J26" s="1053"/>
      <c r="K26" s="1053"/>
      <c r="L26" s="1053"/>
      <c r="M26" s="1053"/>
      <c r="N26" s="1053"/>
      <c r="O26" s="1053"/>
      <c r="P26" s="1053"/>
      <c r="Q26" s="1053"/>
      <c r="R26" s="1053"/>
      <c r="S26" s="1053"/>
      <c r="T26" s="1053"/>
      <c r="U26" s="1053"/>
    </row>
    <row r="27" spans="1:21" ht="13.5" customHeight="1" x14ac:dyDescent="0.2">
      <c r="A27" s="1053"/>
      <c r="B27" s="1053"/>
      <c r="C27" s="1053"/>
      <c r="D27" s="1053"/>
      <c r="E27" s="1053"/>
      <c r="F27" s="1053"/>
      <c r="G27" s="1053"/>
      <c r="H27" s="1053"/>
      <c r="I27" s="1053"/>
      <c r="J27" s="1053"/>
      <c r="K27" s="1053"/>
      <c r="L27" s="1053"/>
      <c r="M27" s="1053"/>
      <c r="N27" s="1053"/>
      <c r="O27" s="1053"/>
      <c r="P27" s="1053"/>
      <c r="Q27" s="1053"/>
      <c r="R27" s="1053"/>
      <c r="S27" s="1053"/>
      <c r="T27" s="1053"/>
      <c r="U27" s="1053"/>
    </row>
    <row r="28" spans="1:21" ht="13.5" customHeight="1" x14ac:dyDescent="0.2">
      <c r="A28" s="1053"/>
      <c r="B28" s="1053"/>
      <c r="C28" s="1053"/>
      <c r="D28" s="1053"/>
      <c r="E28" s="1053"/>
      <c r="F28" s="1053"/>
      <c r="G28" s="1053"/>
      <c r="H28" s="1053"/>
      <c r="I28" s="1053"/>
      <c r="J28" s="1053"/>
      <c r="K28" s="1053"/>
      <c r="L28" s="1053"/>
      <c r="M28" s="1053"/>
      <c r="N28" s="1053"/>
      <c r="O28" s="1053"/>
      <c r="P28" s="1053"/>
      <c r="Q28" s="1053"/>
      <c r="R28" s="1053"/>
      <c r="S28" s="1053"/>
      <c r="T28" s="1053"/>
      <c r="U28" s="1053"/>
    </row>
    <row r="29" spans="1:21" ht="13.5" customHeight="1" x14ac:dyDescent="0.2">
      <c r="A29" s="1053"/>
      <c r="B29" s="1053"/>
      <c r="C29" s="1053"/>
      <c r="D29" s="1053"/>
      <c r="E29" s="1053"/>
      <c r="F29" s="1053"/>
      <c r="G29" s="1053"/>
      <c r="H29" s="1053"/>
      <c r="I29" s="1053"/>
      <c r="J29" s="1053"/>
      <c r="K29" s="1053"/>
      <c r="L29" s="1053"/>
      <c r="M29" s="1053"/>
      <c r="N29" s="1053"/>
      <c r="O29" s="1053"/>
      <c r="P29" s="1053"/>
      <c r="Q29" s="1053"/>
      <c r="R29" s="1053"/>
      <c r="S29" s="1053"/>
      <c r="T29" s="1053"/>
      <c r="U29" s="1053"/>
    </row>
    <row r="30" spans="1:21" ht="13.5" customHeight="1" x14ac:dyDescent="0.2">
      <c r="A30" s="1053"/>
      <c r="B30" s="1053"/>
      <c r="C30" s="1053"/>
      <c r="D30" s="1053"/>
      <c r="E30" s="1053"/>
      <c r="F30" s="1053"/>
      <c r="G30" s="1053"/>
      <c r="H30" s="1053"/>
      <c r="I30" s="1053"/>
      <c r="J30" s="1053"/>
      <c r="K30" s="1053"/>
      <c r="L30" s="1053"/>
      <c r="M30" s="1053"/>
      <c r="N30" s="1053"/>
      <c r="O30" s="1053"/>
      <c r="P30" s="1053"/>
      <c r="Q30" s="1053"/>
      <c r="R30" s="1053"/>
      <c r="S30" s="1053"/>
      <c r="T30" s="1053"/>
      <c r="U30" s="1053"/>
    </row>
    <row r="31" spans="1:21" ht="13.5" customHeight="1" x14ac:dyDescent="0.2">
      <c r="A31" s="1053"/>
      <c r="B31" s="1053"/>
      <c r="C31" s="1053"/>
      <c r="D31" s="1053"/>
      <c r="E31" s="1053"/>
      <c r="F31" s="1053"/>
      <c r="G31" s="1053"/>
      <c r="H31" s="1053"/>
      <c r="I31" s="1053"/>
      <c r="J31" s="1053"/>
      <c r="K31" s="1053"/>
      <c r="L31" s="1053"/>
      <c r="M31" s="1053"/>
      <c r="N31" s="1053"/>
      <c r="O31" s="1053"/>
      <c r="P31" s="1053"/>
      <c r="Q31" s="1053"/>
      <c r="R31" s="1053"/>
      <c r="S31" s="1053"/>
      <c r="T31" s="1053"/>
      <c r="U31" s="1053"/>
    </row>
    <row r="32" spans="1:21" ht="13.5" customHeight="1" x14ac:dyDescent="0.2">
      <c r="A32" s="1053"/>
      <c r="B32" s="1053"/>
      <c r="C32" s="1053"/>
      <c r="D32" s="1053"/>
      <c r="E32" s="1053"/>
      <c r="F32" s="1053"/>
      <c r="G32" s="1053"/>
      <c r="H32" s="1053"/>
      <c r="I32" s="1053"/>
      <c r="J32" s="1053"/>
      <c r="K32" s="1053"/>
      <c r="L32" s="1053"/>
      <c r="M32" s="1053"/>
      <c r="N32" s="1053"/>
      <c r="O32" s="1053"/>
      <c r="P32" s="1053"/>
      <c r="Q32" s="1053"/>
      <c r="R32" s="1053"/>
      <c r="S32" s="1053"/>
      <c r="T32" s="1053"/>
      <c r="U32" s="1053"/>
    </row>
    <row r="33" spans="1:21" ht="13.5" customHeight="1" x14ac:dyDescent="0.2">
      <c r="A33" s="1053"/>
      <c r="B33" s="1053"/>
      <c r="C33" s="1053"/>
      <c r="D33" s="1053"/>
      <c r="E33" s="1053"/>
      <c r="F33" s="1053"/>
      <c r="G33" s="1053"/>
      <c r="H33" s="1053"/>
      <c r="I33" s="1053"/>
      <c r="J33" s="1053"/>
      <c r="K33" s="1053"/>
      <c r="L33" s="1053"/>
      <c r="M33" s="1053"/>
      <c r="N33" s="1053"/>
      <c r="O33" s="1053"/>
      <c r="P33" s="1053"/>
      <c r="Q33" s="1053"/>
      <c r="R33" s="1053"/>
      <c r="S33" s="1053"/>
      <c r="T33" s="1053"/>
      <c r="U33" s="1053"/>
    </row>
    <row r="34" spans="1:21" ht="13.5" customHeight="1" x14ac:dyDescent="0.2">
      <c r="A34" s="1053"/>
      <c r="B34" s="1053"/>
      <c r="C34" s="1053"/>
      <c r="D34" s="1053"/>
      <c r="E34" s="1053"/>
      <c r="F34" s="1053"/>
      <c r="G34" s="1053"/>
      <c r="H34" s="1053"/>
      <c r="I34" s="1053"/>
      <c r="J34" s="1053"/>
      <c r="K34" s="1053"/>
      <c r="L34" s="1053"/>
      <c r="M34" s="1053"/>
      <c r="N34" s="1053"/>
      <c r="O34" s="1053"/>
      <c r="P34" s="1053"/>
      <c r="Q34" s="1053"/>
      <c r="R34" s="1053"/>
      <c r="S34" s="1053"/>
      <c r="T34" s="1053"/>
      <c r="U34" s="1053"/>
    </row>
    <row r="35" spans="1:21" ht="13.5" customHeight="1" x14ac:dyDescent="0.2">
      <c r="A35" s="1053"/>
      <c r="B35" s="1053"/>
      <c r="C35" s="1053"/>
      <c r="D35" s="1053"/>
      <c r="E35" s="1053"/>
      <c r="F35" s="1053"/>
      <c r="G35" s="1053"/>
      <c r="H35" s="1053"/>
      <c r="I35" s="1053"/>
      <c r="J35" s="1053"/>
      <c r="K35" s="1053"/>
      <c r="L35" s="1053"/>
      <c r="M35" s="1053"/>
      <c r="N35" s="1053"/>
      <c r="O35" s="1053"/>
      <c r="P35" s="1053"/>
      <c r="Q35" s="1053"/>
      <c r="R35" s="1053"/>
      <c r="S35" s="1053"/>
      <c r="T35" s="1053"/>
      <c r="U35" s="1053"/>
    </row>
    <row r="36" spans="1:21" ht="13.5" customHeight="1" x14ac:dyDescent="0.2">
      <c r="A36" s="1053"/>
      <c r="B36" s="1053"/>
      <c r="C36" s="1053"/>
      <c r="D36" s="1053"/>
      <c r="E36" s="1053"/>
      <c r="F36" s="1053"/>
      <c r="G36" s="1053"/>
      <c r="H36" s="1053"/>
      <c r="I36" s="1053"/>
      <c r="J36" s="1053"/>
      <c r="K36" s="1053"/>
      <c r="L36" s="1053"/>
      <c r="M36" s="1053"/>
      <c r="N36" s="1053"/>
      <c r="O36" s="1053"/>
      <c r="P36" s="1053"/>
      <c r="Q36" s="1053"/>
      <c r="R36" s="1053"/>
      <c r="S36" s="1053"/>
      <c r="T36" s="1053"/>
      <c r="U36" s="1053"/>
    </row>
    <row r="37" spans="1:21" ht="13.5" customHeight="1" x14ac:dyDescent="0.2">
      <c r="A37" s="1053"/>
      <c r="B37" s="1053"/>
      <c r="C37" s="1053"/>
      <c r="D37" s="1053"/>
      <c r="E37" s="1053"/>
      <c r="F37" s="1053"/>
      <c r="G37" s="1053"/>
      <c r="H37" s="1053"/>
      <c r="I37" s="1053"/>
      <c r="J37" s="1053"/>
      <c r="K37" s="1053"/>
      <c r="L37" s="1053"/>
      <c r="M37" s="1053"/>
      <c r="N37" s="1053"/>
      <c r="O37" s="1053"/>
      <c r="P37" s="1053"/>
      <c r="Q37" s="1053"/>
      <c r="R37" s="1053"/>
      <c r="S37" s="1053"/>
      <c r="T37" s="1053"/>
      <c r="U37" s="1053"/>
    </row>
    <row r="38" spans="1:21" ht="13.5" customHeight="1" x14ac:dyDescent="0.2">
      <c r="A38" s="1053"/>
      <c r="B38" s="1053"/>
      <c r="C38" s="1053"/>
      <c r="D38" s="1053"/>
      <c r="E38" s="1053"/>
      <c r="F38" s="1053"/>
      <c r="G38" s="1053"/>
      <c r="H38" s="1053"/>
      <c r="I38" s="1053"/>
      <c r="J38" s="1053"/>
      <c r="K38" s="1053"/>
      <c r="L38" s="1053"/>
      <c r="M38" s="1053"/>
      <c r="N38" s="1053"/>
      <c r="O38" s="1053"/>
      <c r="P38" s="1053"/>
      <c r="Q38" s="1053"/>
      <c r="R38" s="1053"/>
      <c r="S38" s="1053"/>
      <c r="T38" s="1053"/>
      <c r="U38" s="1053"/>
    </row>
    <row r="39" spans="1:21" ht="13.5" customHeight="1" x14ac:dyDescent="0.2">
      <c r="A39" s="1053"/>
      <c r="B39" s="1053"/>
      <c r="C39" s="1053"/>
      <c r="D39" s="1053"/>
      <c r="E39" s="1053"/>
      <c r="F39" s="1053"/>
      <c r="G39" s="1053"/>
      <c r="H39" s="1053"/>
      <c r="I39" s="1053"/>
      <c r="J39" s="1053"/>
      <c r="K39" s="1053"/>
      <c r="L39" s="1053"/>
      <c r="M39" s="1053"/>
      <c r="N39" s="1053"/>
      <c r="O39" s="1053"/>
      <c r="P39" s="1053"/>
      <c r="Q39" s="1053"/>
      <c r="R39" s="1053"/>
      <c r="S39" s="1053"/>
      <c r="T39" s="1053"/>
      <c r="U39" s="1053"/>
    </row>
    <row r="40" spans="1:21" ht="13.5" customHeight="1" x14ac:dyDescent="0.2">
      <c r="A40" s="1053"/>
      <c r="B40" s="1053"/>
      <c r="C40" s="1053"/>
      <c r="D40" s="1053"/>
      <c r="E40" s="1053"/>
      <c r="F40" s="1053"/>
      <c r="G40" s="1053"/>
      <c r="H40" s="1053"/>
      <c r="I40" s="1053"/>
      <c r="J40" s="1053"/>
      <c r="K40" s="1053"/>
      <c r="L40" s="1053"/>
      <c r="M40" s="1053"/>
      <c r="N40" s="1053"/>
      <c r="O40" s="1053"/>
      <c r="P40" s="1053"/>
      <c r="Q40" s="1053"/>
      <c r="R40" s="1053"/>
      <c r="S40" s="1053"/>
      <c r="T40" s="1053"/>
      <c r="U40" s="1053"/>
    </row>
    <row r="41" spans="1:21" ht="13.5" customHeight="1" x14ac:dyDescent="0.2">
      <c r="A41" s="1053"/>
      <c r="B41" s="1053"/>
      <c r="C41" s="1053"/>
      <c r="D41" s="1053"/>
      <c r="E41" s="1053"/>
      <c r="F41" s="1053"/>
      <c r="G41" s="1053"/>
      <c r="H41" s="1053"/>
      <c r="I41" s="1053"/>
      <c r="J41" s="1053"/>
      <c r="K41" s="1053"/>
      <c r="L41" s="1053"/>
      <c r="M41" s="1053"/>
      <c r="N41" s="1053"/>
      <c r="O41" s="1053"/>
      <c r="P41" s="1053"/>
      <c r="Q41" s="1053"/>
      <c r="R41" s="1053"/>
      <c r="S41" s="1053"/>
      <c r="T41" s="1053"/>
      <c r="U41" s="1053"/>
    </row>
    <row r="42" spans="1:21" ht="13.5" customHeight="1" x14ac:dyDescent="0.2">
      <c r="A42" s="1053"/>
      <c r="B42" s="1053"/>
      <c r="C42" s="1053"/>
      <c r="D42" s="1053"/>
      <c r="E42" s="1053"/>
      <c r="F42" s="1053"/>
      <c r="G42" s="1053"/>
      <c r="H42" s="1053"/>
      <c r="I42" s="1053"/>
      <c r="J42" s="1053"/>
      <c r="K42" s="1053"/>
      <c r="L42" s="1053"/>
      <c r="M42" s="1053"/>
      <c r="N42" s="1053"/>
      <c r="O42" s="1053"/>
      <c r="P42" s="1053"/>
      <c r="Q42" s="1053"/>
      <c r="R42" s="1053"/>
      <c r="S42" s="1053"/>
      <c r="T42" s="1053"/>
      <c r="U42" s="1053"/>
    </row>
    <row r="43" spans="1:21" ht="30.7" customHeight="1" thickBot="1" x14ac:dyDescent="0.25">
      <c r="A43" s="1053"/>
      <c r="B43" s="1053"/>
      <c r="C43" s="1053"/>
      <c r="D43" s="1053"/>
      <c r="E43" s="1053"/>
      <c r="F43" s="1053"/>
      <c r="G43" s="1053"/>
      <c r="H43" s="1053"/>
      <c r="I43" s="1053"/>
      <c r="J43" s="1053"/>
      <c r="K43" s="1053"/>
      <c r="L43" s="1053"/>
      <c r="M43" s="1053"/>
      <c r="N43" s="1053"/>
      <c r="O43" s="1055" t="s">
        <v>501</v>
      </c>
      <c r="P43" s="1053"/>
      <c r="Q43" s="1053"/>
      <c r="R43" s="1053"/>
      <c r="S43" s="1053"/>
      <c r="T43" s="1053"/>
      <c r="U43" s="1053"/>
    </row>
    <row r="44" spans="1:21" ht="30.7" customHeight="1" thickBot="1" x14ac:dyDescent="0.25">
      <c r="A44" s="1053"/>
      <c r="B44" s="1056" t="s">
        <v>502</v>
      </c>
      <c r="C44" s="1057"/>
      <c r="D44" s="1057"/>
      <c r="E44" s="1058"/>
      <c r="F44" s="1058"/>
      <c r="G44" s="1058"/>
      <c r="H44" s="1058"/>
      <c r="I44" s="1058"/>
      <c r="J44" s="1059" t="s">
        <v>485</v>
      </c>
      <c r="K44" s="1060" t="s">
        <v>3</v>
      </c>
      <c r="L44" s="1061" t="s">
        <v>4</v>
      </c>
      <c r="M44" s="1061" t="s">
        <v>5</v>
      </c>
      <c r="N44" s="1061" t="s">
        <v>6</v>
      </c>
      <c r="O44" s="1062" t="s">
        <v>7</v>
      </c>
      <c r="P44" s="1053"/>
      <c r="Q44" s="1053"/>
      <c r="R44" s="1053"/>
      <c r="S44" s="1053"/>
      <c r="T44" s="1053"/>
      <c r="U44" s="1053"/>
    </row>
    <row r="45" spans="1:21" ht="30.7" customHeight="1" x14ac:dyDescent="0.2">
      <c r="A45" s="1053"/>
      <c r="B45" s="1063" t="s">
        <v>503</v>
      </c>
      <c r="C45" s="1064"/>
      <c r="D45" s="1065"/>
      <c r="E45" s="1066" t="s">
        <v>504</v>
      </c>
      <c r="F45" s="1066"/>
      <c r="G45" s="1066"/>
      <c r="H45" s="1066"/>
      <c r="I45" s="1066"/>
      <c r="J45" s="1067"/>
      <c r="K45" s="1068">
        <v>2408</v>
      </c>
      <c r="L45" s="1069">
        <v>2370</v>
      </c>
      <c r="M45" s="1069">
        <v>2373</v>
      </c>
      <c r="N45" s="1069">
        <v>2451</v>
      </c>
      <c r="O45" s="1070">
        <v>2389</v>
      </c>
      <c r="P45" s="1053"/>
      <c r="Q45" s="1053"/>
      <c r="R45" s="1053"/>
      <c r="S45" s="1053"/>
      <c r="T45" s="1053"/>
      <c r="U45" s="1053"/>
    </row>
    <row r="46" spans="1:21" ht="30.7" customHeight="1" x14ac:dyDescent="0.2">
      <c r="A46" s="1053"/>
      <c r="B46" s="1071"/>
      <c r="C46" s="1072"/>
      <c r="D46" s="1073"/>
      <c r="E46" s="1074" t="s">
        <v>505</v>
      </c>
      <c r="F46" s="1074"/>
      <c r="G46" s="1074"/>
      <c r="H46" s="1074"/>
      <c r="I46" s="1074"/>
      <c r="J46" s="1075"/>
      <c r="K46" s="1076" t="s">
        <v>343</v>
      </c>
      <c r="L46" s="1077" t="s">
        <v>343</v>
      </c>
      <c r="M46" s="1077" t="s">
        <v>343</v>
      </c>
      <c r="N46" s="1077" t="s">
        <v>343</v>
      </c>
      <c r="O46" s="1078" t="s">
        <v>343</v>
      </c>
      <c r="P46" s="1053"/>
      <c r="Q46" s="1053"/>
      <c r="R46" s="1053"/>
      <c r="S46" s="1053"/>
      <c r="T46" s="1053"/>
      <c r="U46" s="1053"/>
    </row>
    <row r="47" spans="1:21" ht="30.7" customHeight="1" x14ac:dyDescent="0.2">
      <c r="A47" s="1053"/>
      <c r="B47" s="1071"/>
      <c r="C47" s="1072"/>
      <c r="D47" s="1073"/>
      <c r="E47" s="1074" t="s">
        <v>506</v>
      </c>
      <c r="F47" s="1074"/>
      <c r="G47" s="1074"/>
      <c r="H47" s="1074"/>
      <c r="I47" s="1074"/>
      <c r="J47" s="1075"/>
      <c r="K47" s="1076" t="s">
        <v>343</v>
      </c>
      <c r="L47" s="1077" t="s">
        <v>343</v>
      </c>
      <c r="M47" s="1077" t="s">
        <v>343</v>
      </c>
      <c r="N47" s="1077" t="s">
        <v>343</v>
      </c>
      <c r="O47" s="1078" t="s">
        <v>343</v>
      </c>
      <c r="P47" s="1053"/>
      <c r="Q47" s="1053"/>
      <c r="R47" s="1053"/>
      <c r="S47" s="1053"/>
      <c r="T47" s="1053"/>
      <c r="U47" s="1053"/>
    </row>
    <row r="48" spans="1:21" ht="30.7" customHeight="1" x14ac:dyDescent="0.2">
      <c r="A48" s="1053"/>
      <c r="B48" s="1071"/>
      <c r="C48" s="1072"/>
      <c r="D48" s="1073"/>
      <c r="E48" s="1074" t="s">
        <v>507</v>
      </c>
      <c r="F48" s="1074"/>
      <c r="G48" s="1074"/>
      <c r="H48" s="1074"/>
      <c r="I48" s="1074"/>
      <c r="J48" s="1075"/>
      <c r="K48" s="1076">
        <v>950</v>
      </c>
      <c r="L48" s="1077">
        <v>751</v>
      </c>
      <c r="M48" s="1077">
        <v>733</v>
      </c>
      <c r="N48" s="1077">
        <v>715</v>
      </c>
      <c r="O48" s="1078">
        <v>710</v>
      </c>
      <c r="P48" s="1053"/>
      <c r="Q48" s="1053"/>
      <c r="R48" s="1053"/>
      <c r="S48" s="1053"/>
      <c r="T48" s="1053"/>
      <c r="U48" s="1053"/>
    </row>
    <row r="49" spans="1:21" ht="30.7" customHeight="1" x14ac:dyDescent="0.2">
      <c r="A49" s="1053"/>
      <c r="B49" s="1071"/>
      <c r="C49" s="1072"/>
      <c r="D49" s="1073"/>
      <c r="E49" s="1074" t="s">
        <v>508</v>
      </c>
      <c r="F49" s="1074"/>
      <c r="G49" s="1074"/>
      <c r="H49" s="1074"/>
      <c r="I49" s="1074"/>
      <c r="J49" s="1075"/>
      <c r="K49" s="1076">
        <v>47</v>
      </c>
      <c r="L49" s="1077">
        <v>46</v>
      </c>
      <c r="M49" s="1077">
        <v>46</v>
      </c>
      <c r="N49" s="1077">
        <v>48</v>
      </c>
      <c r="O49" s="1078">
        <v>44</v>
      </c>
      <c r="P49" s="1053"/>
      <c r="Q49" s="1053"/>
      <c r="R49" s="1053"/>
      <c r="S49" s="1053"/>
      <c r="T49" s="1053"/>
      <c r="U49" s="1053"/>
    </row>
    <row r="50" spans="1:21" ht="30.7" customHeight="1" x14ac:dyDescent="0.2">
      <c r="A50" s="1053"/>
      <c r="B50" s="1071"/>
      <c r="C50" s="1072"/>
      <c r="D50" s="1073"/>
      <c r="E50" s="1074" t="s">
        <v>509</v>
      </c>
      <c r="F50" s="1074"/>
      <c r="G50" s="1074"/>
      <c r="H50" s="1074"/>
      <c r="I50" s="1074"/>
      <c r="J50" s="1075"/>
      <c r="K50" s="1076">
        <v>16</v>
      </c>
      <c r="L50" s="1077">
        <v>17</v>
      </c>
      <c r="M50" s="1077">
        <v>15</v>
      </c>
      <c r="N50" s="1077">
        <v>13</v>
      </c>
      <c r="O50" s="1078">
        <v>0</v>
      </c>
      <c r="P50" s="1053"/>
      <c r="Q50" s="1053"/>
      <c r="R50" s="1053"/>
      <c r="S50" s="1053"/>
      <c r="T50" s="1053"/>
      <c r="U50" s="1053"/>
    </row>
    <row r="51" spans="1:21" ht="30.7" customHeight="1" x14ac:dyDescent="0.2">
      <c r="A51" s="1053"/>
      <c r="B51" s="1079"/>
      <c r="C51" s="1080"/>
      <c r="D51" s="1081"/>
      <c r="E51" s="1074" t="s">
        <v>510</v>
      </c>
      <c r="F51" s="1074"/>
      <c r="G51" s="1074"/>
      <c r="H51" s="1074"/>
      <c r="I51" s="1074"/>
      <c r="J51" s="1075"/>
      <c r="K51" s="1076" t="s">
        <v>343</v>
      </c>
      <c r="L51" s="1077" t="s">
        <v>343</v>
      </c>
      <c r="M51" s="1077" t="s">
        <v>343</v>
      </c>
      <c r="N51" s="1077" t="s">
        <v>343</v>
      </c>
      <c r="O51" s="1078" t="s">
        <v>343</v>
      </c>
      <c r="P51" s="1053"/>
      <c r="Q51" s="1053"/>
      <c r="R51" s="1053"/>
      <c r="S51" s="1053"/>
      <c r="T51" s="1053"/>
      <c r="U51" s="1053"/>
    </row>
    <row r="52" spans="1:21" ht="30.7" customHeight="1" x14ac:dyDescent="0.2">
      <c r="A52" s="1053"/>
      <c r="B52" s="1082" t="s">
        <v>511</v>
      </c>
      <c r="C52" s="1083"/>
      <c r="D52" s="1081"/>
      <c r="E52" s="1074" t="s">
        <v>512</v>
      </c>
      <c r="F52" s="1074"/>
      <c r="G52" s="1074"/>
      <c r="H52" s="1074"/>
      <c r="I52" s="1074"/>
      <c r="J52" s="1075"/>
      <c r="K52" s="1076">
        <v>2181</v>
      </c>
      <c r="L52" s="1077">
        <v>1985</v>
      </c>
      <c r="M52" s="1077">
        <v>1988</v>
      </c>
      <c r="N52" s="1077">
        <v>1937</v>
      </c>
      <c r="O52" s="1078">
        <v>1839</v>
      </c>
      <c r="P52" s="1053"/>
      <c r="Q52" s="1053"/>
      <c r="R52" s="1053"/>
      <c r="S52" s="1053"/>
      <c r="T52" s="1053"/>
      <c r="U52" s="1053"/>
    </row>
    <row r="53" spans="1:21" ht="30.7" customHeight="1" thickBot="1" x14ac:dyDescent="0.25">
      <c r="A53" s="1053"/>
      <c r="B53" s="1084" t="s">
        <v>513</v>
      </c>
      <c r="C53" s="1085"/>
      <c r="D53" s="1086"/>
      <c r="E53" s="1087" t="s">
        <v>514</v>
      </c>
      <c r="F53" s="1087"/>
      <c r="G53" s="1087"/>
      <c r="H53" s="1087"/>
      <c r="I53" s="1087"/>
      <c r="J53" s="1088"/>
      <c r="K53" s="1089">
        <v>1240</v>
      </c>
      <c r="L53" s="1090">
        <v>1199</v>
      </c>
      <c r="M53" s="1090">
        <v>1179</v>
      </c>
      <c r="N53" s="1090">
        <v>1290</v>
      </c>
      <c r="O53" s="1091">
        <v>1304</v>
      </c>
      <c r="P53" s="1053"/>
      <c r="Q53" s="1053"/>
      <c r="R53" s="1053"/>
      <c r="S53" s="1053"/>
      <c r="T53" s="1053"/>
      <c r="U53" s="1053"/>
    </row>
    <row r="54" spans="1:21" ht="23.95" customHeight="1" x14ac:dyDescent="0.2">
      <c r="A54" s="1053"/>
      <c r="B54" s="1092" t="s">
        <v>515</v>
      </c>
      <c r="C54" s="1053"/>
      <c r="D54" s="1053"/>
      <c r="E54" s="1053"/>
      <c r="F54" s="1053"/>
      <c r="G54" s="1053"/>
      <c r="H54" s="1053"/>
      <c r="I54" s="1053"/>
      <c r="J54" s="1053"/>
      <c r="K54" s="1053"/>
      <c r="L54" s="1053"/>
      <c r="M54" s="1053"/>
      <c r="N54" s="1053"/>
      <c r="O54" s="1053"/>
      <c r="P54" s="1053"/>
      <c r="Q54" s="1053"/>
      <c r="R54" s="1053"/>
      <c r="S54" s="1053"/>
      <c r="T54" s="1053"/>
      <c r="U54" s="1053"/>
    </row>
    <row r="55" spans="1:21" ht="23.95" customHeight="1" x14ac:dyDescent="0.2">
      <c r="A55" s="1053"/>
      <c r="B55" s="1092"/>
      <c r="C55" s="1053"/>
      <c r="D55" s="1053"/>
      <c r="E55" s="1053"/>
      <c r="F55" s="1053"/>
      <c r="G55" s="1053"/>
      <c r="H55" s="1053"/>
      <c r="I55" s="1053"/>
      <c r="J55" s="1053"/>
      <c r="K55" s="1053"/>
      <c r="L55" s="1053"/>
      <c r="M55" s="1053"/>
      <c r="N55" s="1053"/>
      <c r="O55" s="1053"/>
      <c r="P55" s="1053"/>
      <c r="Q55" s="1053"/>
      <c r="R55" s="1053"/>
      <c r="S55" s="1053"/>
      <c r="T55" s="1053"/>
      <c r="U55" s="1053"/>
    </row>
    <row r="56" spans="1:21" ht="23.95" customHeight="1" thickBot="1" x14ac:dyDescent="0.25">
      <c r="A56" s="1053"/>
      <c r="B56" s="1093" t="s">
        <v>516</v>
      </c>
      <c r="C56" s="1094"/>
      <c r="D56" s="1094"/>
      <c r="E56" s="1094"/>
      <c r="F56" s="1094"/>
      <c r="G56" s="1094"/>
      <c r="H56" s="1094"/>
      <c r="I56" s="1094"/>
      <c r="J56" s="1094"/>
      <c r="K56" s="1095"/>
      <c r="L56" s="1095"/>
      <c r="M56" s="1095"/>
      <c r="N56" s="1095"/>
      <c r="O56" s="1096" t="s">
        <v>517</v>
      </c>
      <c r="P56" s="1053"/>
      <c r="Q56" s="1053"/>
      <c r="R56" s="1053"/>
      <c r="S56" s="1053"/>
      <c r="T56" s="1053"/>
      <c r="U56" s="1053"/>
    </row>
    <row r="57" spans="1:21" ht="31.5" customHeight="1" thickBot="1" x14ac:dyDescent="0.25">
      <c r="A57" s="1053"/>
      <c r="B57" s="1097"/>
      <c r="C57" s="1098"/>
      <c r="D57" s="1098"/>
      <c r="E57" s="1099"/>
      <c r="F57" s="1099"/>
      <c r="G57" s="1099"/>
      <c r="H57" s="1099"/>
      <c r="I57" s="1099"/>
      <c r="J57" s="1100" t="s">
        <v>485</v>
      </c>
      <c r="K57" s="1101" t="s">
        <v>518</v>
      </c>
      <c r="L57" s="1102" t="s">
        <v>519</v>
      </c>
      <c r="M57" s="1102" t="s">
        <v>520</v>
      </c>
      <c r="N57" s="1102" t="s">
        <v>521</v>
      </c>
      <c r="O57" s="1103" t="s">
        <v>522</v>
      </c>
      <c r="P57" s="1053"/>
      <c r="Q57" s="1053"/>
      <c r="R57" s="1053"/>
      <c r="S57" s="1053"/>
      <c r="T57" s="1053"/>
      <c r="U57" s="1053"/>
    </row>
    <row r="58" spans="1:21" ht="31.5" customHeight="1" x14ac:dyDescent="0.2">
      <c r="B58" s="1104" t="s">
        <v>523</v>
      </c>
      <c r="C58" s="1105"/>
      <c r="D58" s="1106" t="s">
        <v>524</v>
      </c>
      <c r="E58" s="1107"/>
      <c r="F58" s="1107"/>
      <c r="G58" s="1107"/>
      <c r="H58" s="1107"/>
      <c r="I58" s="1107"/>
      <c r="J58" s="1108"/>
      <c r="K58" s="1109"/>
      <c r="L58" s="1110"/>
      <c r="M58" s="1110"/>
      <c r="N58" s="1110"/>
      <c r="O58" s="1111"/>
    </row>
    <row r="59" spans="1:21" ht="31.5" customHeight="1" x14ac:dyDescent="0.2">
      <c r="B59" s="1112"/>
      <c r="C59" s="1113"/>
      <c r="D59" s="1114" t="s">
        <v>525</v>
      </c>
      <c r="E59" s="1115"/>
      <c r="F59" s="1115"/>
      <c r="G59" s="1115"/>
      <c r="H59" s="1115"/>
      <c r="I59" s="1115"/>
      <c r="J59" s="1116"/>
      <c r="K59" s="1117"/>
      <c r="L59" s="1118"/>
      <c r="M59" s="1118"/>
      <c r="N59" s="1118"/>
      <c r="O59" s="1119"/>
    </row>
    <row r="60" spans="1:21" ht="31.5" customHeight="1" thickBot="1" x14ac:dyDescent="0.25">
      <c r="B60" s="1120"/>
      <c r="C60" s="1121"/>
      <c r="D60" s="1122" t="s">
        <v>526</v>
      </c>
      <c r="E60" s="1123"/>
      <c r="F60" s="1123"/>
      <c r="G60" s="1123"/>
      <c r="H60" s="1123"/>
      <c r="I60" s="1123"/>
      <c r="J60" s="1124"/>
      <c r="K60" s="1125"/>
      <c r="L60" s="1126"/>
      <c r="M60" s="1126"/>
      <c r="N60" s="1126"/>
      <c r="O60" s="1127"/>
    </row>
    <row r="61" spans="1:21" ht="23.95" customHeight="1" x14ac:dyDescent="0.2">
      <c r="B61" s="1128"/>
      <c r="C61" s="1128"/>
      <c r="D61" s="1129" t="s">
        <v>527</v>
      </c>
      <c r="E61" s="1130"/>
      <c r="F61" s="1130"/>
      <c r="G61" s="1130"/>
      <c r="H61" s="1130"/>
      <c r="I61" s="1130"/>
      <c r="J61" s="1130"/>
      <c r="K61" s="1130"/>
      <c r="L61" s="1130"/>
      <c r="M61" s="1130"/>
      <c r="N61" s="1130"/>
      <c r="O61" s="1130"/>
    </row>
    <row r="62" spans="1:21" ht="23.95" customHeight="1" x14ac:dyDescent="0.2">
      <c r="B62" s="1131"/>
      <c r="C62" s="1131"/>
      <c r="D62" s="1129" t="s">
        <v>528</v>
      </c>
      <c r="E62" s="1130"/>
      <c r="F62" s="1130"/>
      <c r="G62" s="1130"/>
      <c r="H62" s="1130"/>
      <c r="I62" s="1130"/>
      <c r="J62" s="1130"/>
      <c r="K62" s="1130"/>
      <c r="L62" s="1130"/>
      <c r="M62" s="1130"/>
      <c r="N62" s="1130"/>
      <c r="O62" s="1130"/>
    </row>
    <row r="63" spans="1:21" ht="23.95" customHeight="1" x14ac:dyDescent="0.2">
      <c r="A63" s="1053"/>
      <c r="B63" s="1092"/>
      <c r="C63" s="1053"/>
      <c r="D63" s="1053"/>
      <c r="E63" s="1053"/>
      <c r="F63" s="1053"/>
      <c r="G63" s="1053"/>
      <c r="H63" s="1053"/>
      <c r="I63" s="1053"/>
      <c r="J63" s="1053"/>
      <c r="K63" s="1053"/>
      <c r="L63" s="1053"/>
      <c r="M63" s="1053"/>
      <c r="N63" s="1053"/>
      <c r="O63" s="1053"/>
      <c r="P63" s="1053"/>
      <c r="Q63" s="1053"/>
      <c r="R63" s="1053"/>
      <c r="S63" s="1053"/>
      <c r="T63" s="1053"/>
      <c r="U63" s="1053"/>
    </row>
    <row r="64" spans="1:21" ht="23.95" customHeight="1" x14ac:dyDescent="0.2">
      <c r="A64" s="1053"/>
      <c r="B64" s="1092"/>
      <c r="C64" s="1053"/>
      <c r="D64" s="1053"/>
      <c r="E64" s="1053"/>
      <c r="F64" s="1053"/>
      <c r="G64" s="1053"/>
      <c r="H64" s="1053"/>
      <c r="I64" s="1053"/>
      <c r="J64" s="1053"/>
      <c r="K64" s="1053"/>
      <c r="L64" s="1053"/>
      <c r="M64" s="1053"/>
      <c r="N64" s="1053"/>
      <c r="O64" s="1053"/>
      <c r="P64" s="1053"/>
      <c r="Q64" s="1053"/>
      <c r="R64" s="1053"/>
      <c r="S64" s="1053"/>
      <c r="T64" s="1053"/>
      <c r="U64" s="1053"/>
    </row>
  </sheetData>
  <sheetProtection algorithmName="SHA-512" hashValue="0X8Z5L+Ti8hWccJAdQ0ISMmjmRQ0QAcrRoYE6hVIP+b2+gGrYusJ6lNgjGHVT/Oz8qXyjOKG00E4nSHKXaqehA==" saltValue="0Tjunf+cPF/TbaXbiA80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EDB89-644C-4EDD-971B-7D0F8DDE4DC0}">
  <sheetPr>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1132" customWidth="1"/>
    <col min="2" max="3" width="12.6640625" style="1132" customWidth="1"/>
    <col min="4" max="4" width="11.6640625" style="1132" customWidth="1"/>
    <col min="5" max="8" width="10.33203125" style="1132" customWidth="1"/>
    <col min="9" max="13" width="16.33203125" style="1132" customWidth="1"/>
    <col min="14" max="19" width="12.6640625" style="1132" customWidth="1"/>
    <col min="20" max="16384" width="0" style="1132"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thickBot="1" x14ac:dyDescent="0.25">
      <c r="M39" s="1133" t="s">
        <v>501</v>
      </c>
    </row>
    <row r="40" spans="2:13" ht="27.7" customHeight="1" thickBot="1" x14ac:dyDescent="0.25">
      <c r="B40" s="1134" t="s">
        <v>502</v>
      </c>
      <c r="C40" s="1135"/>
      <c r="D40" s="1135"/>
      <c r="E40" s="1136"/>
      <c r="F40" s="1136"/>
      <c r="G40" s="1136"/>
      <c r="H40" s="1137" t="s">
        <v>485</v>
      </c>
      <c r="I40" s="1138" t="s">
        <v>3</v>
      </c>
      <c r="J40" s="1139" t="s">
        <v>4</v>
      </c>
      <c r="K40" s="1139" t="s">
        <v>5</v>
      </c>
      <c r="L40" s="1139" t="s">
        <v>6</v>
      </c>
      <c r="M40" s="1140" t="s">
        <v>7</v>
      </c>
    </row>
    <row r="41" spans="2:13" ht="27.7" customHeight="1" x14ac:dyDescent="0.2">
      <c r="B41" s="1141" t="s">
        <v>529</v>
      </c>
      <c r="C41" s="1142"/>
      <c r="D41" s="1143"/>
      <c r="E41" s="1144" t="s">
        <v>530</v>
      </c>
      <c r="F41" s="1144"/>
      <c r="G41" s="1144"/>
      <c r="H41" s="1145"/>
      <c r="I41" s="1146">
        <v>22968</v>
      </c>
      <c r="J41" s="1147">
        <v>23883</v>
      </c>
      <c r="K41" s="1147">
        <v>24580</v>
      </c>
      <c r="L41" s="1147">
        <v>25001</v>
      </c>
      <c r="M41" s="1148">
        <v>24732</v>
      </c>
    </row>
    <row r="42" spans="2:13" ht="27.7" customHeight="1" x14ac:dyDescent="0.2">
      <c r="B42" s="1149"/>
      <c r="C42" s="1150"/>
      <c r="D42" s="1151"/>
      <c r="E42" s="1152" t="s">
        <v>531</v>
      </c>
      <c r="F42" s="1152"/>
      <c r="G42" s="1152"/>
      <c r="H42" s="1153"/>
      <c r="I42" s="1154">
        <v>42</v>
      </c>
      <c r="J42" s="1155">
        <v>95</v>
      </c>
      <c r="K42" s="1155">
        <v>78</v>
      </c>
      <c r="L42" s="1155">
        <v>91</v>
      </c>
      <c r="M42" s="1156">
        <v>103</v>
      </c>
    </row>
    <row r="43" spans="2:13" ht="27.7" customHeight="1" x14ac:dyDescent="0.2">
      <c r="B43" s="1149"/>
      <c r="C43" s="1150"/>
      <c r="D43" s="1151"/>
      <c r="E43" s="1152" t="s">
        <v>532</v>
      </c>
      <c r="F43" s="1152"/>
      <c r="G43" s="1152"/>
      <c r="H43" s="1153"/>
      <c r="I43" s="1154">
        <v>7438</v>
      </c>
      <c r="J43" s="1155">
        <v>7334</v>
      </c>
      <c r="K43" s="1155">
        <v>7052</v>
      </c>
      <c r="L43" s="1155">
        <v>6627</v>
      </c>
      <c r="M43" s="1156">
        <v>6136</v>
      </c>
    </row>
    <row r="44" spans="2:13" ht="27.7" customHeight="1" x14ac:dyDescent="0.2">
      <c r="B44" s="1149"/>
      <c r="C44" s="1150"/>
      <c r="D44" s="1151"/>
      <c r="E44" s="1152" t="s">
        <v>533</v>
      </c>
      <c r="F44" s="1152"/>
      <c r="G44" s="1152"/>
      <c r="H44" s="1153"/>
      <c r="I44" s="1154">
        <v>341</v>
      </c>
      <c r="J44" s="1155">
        <v>296</v>
      </c>
      <c r="K44" s="1155">
        <v>259</v>
      </c>
      <c r="L44" s="1155">
        <v>213</v>
      </c>
      <c r="M44" s="1156">
        <v>170</v>
      </c>
    </row>
    <row r="45" spans="2:13" ht="27.7" customHeight="1" x14ac:dyDescent="0.2">
      <c r="B45" s="1149"/>
      <c r="C45" s="1150"/>
      <c r="D45" s="1151"/>
      <c r="E45" s="1152" t="s">
        <v>534</v>
      </c>
      <c r="F45" s="1152"/>
      <c r="G45" s="1152"/>
      <c r="H45" s="1153"/>
      <c r="I45" s="1154">
        <v>4002</v>
      </c>
      <c r="J45" s="1155">
        <v>3748</v>
      </c>
      <c r="K45" s="1155">
        <v>3522</v>
      </c>
      <c r="L45" s="1155">
        <v>3314</v>
      </c>
      <c r="M45" s="1156">
        <v>3180</v>
      </c>
    </row>
    <row r="46" spans="2:13" ht="27.7" customHeight="1" x14ac:dyDescent="0.2">
      <c r="B46" s="1149"/>
      <c r="C46" s="1150"/>
      <c r="D46" s="1157"/>
      <c r="E46" s="1152" t="s">
        <v>535</v>
      </c>
      <c r="F46" s="1152"/>
      <c r="G46" s="1152"/>
      <c r="H46" s="1153"/>
      <c r="I46" s="1154" t="s">
        <v>343</v>
      </c>
      <c r="J46" s="1155" t="s">
        <v>343</v>
      </c>
      <c r="K46" s="1155" t="s">
        <v>343</v>
      </c>
      <c r="L46" s="1155" t="s">
        <v>343</v>
      </c>
      <c r="M46" s="1156" t="s">
        <v>343</v>
      </c>
    </row>
    <row r="47" spans="2:13" ht="27.7" customHeight="1" x14ac:dyDescent="0.2">
      <c r="B47" s="1149"/>
      <c r="C47" s="1150"/>
      <c r="D47" s="1158"/>
      <c r="E47" s="1159" t="s">
        <v>536</v>
      </c>
      <c r="F47" s="1160"/>
      <c r="G47" s="1160"/>
      <c r="H47" s="1161"/>
      <c r="I47" s="1154" t="s">
        <v>343</v>
      </c>
      <c r="J47" s="1155" t="s">
        <v>343</v>
      </c>
      <c r="K47" s="1155" t="s">
        <v>343</v>
      </c>
      <c r="L47" s="1155" t="s">
        <v>343</v>
      </c>
      <c r="M47" s="1156" t="s">
        <v>343</v>
      </c>
    </row>
    <row r="48" spans="2:13" ht="27.7" customHeight="1" x14ac:dyDescent="0.2">
      <c r="B48" s="1149"/>
      <c r="C48" s="1150"/>
      <c r="D48" s="1151"/>
      <c r="E48" s="1152" t="s">
        <v>537</v>
      </c>
      <c r="F48" s="1152"/>
      <c r="G48" s="1152"/>
      <c r="H48" s="1153"/>
      <c r="I48" s="1154" t="s">
        <v>343</v>
      </c>
      <c r="J48" s="1155" t="s">
        <v>343</v>
      </c>
      <c r="K48" s="1155" t="s">
        <v>343</v>
      </c>
      <c r="L48" s="1155" t="s">
        <v>343</v>
      </c>
      <c r="M48" s="1156" t="s">
        <v>343</v>
      </c>
    </row>
    <row r="49" spans="2:13" ht="27.7" customHeight="1" x14ac:dyDescent="0.2">
      <c r="B49" s="1162"/>
      <c r="C49" s="1163"/>
      <c r="D49" s="1151"/>
      <c r="E49" s="1152" t="s">
        <v>538</v>
      </c>
      <c r="F49" s="1152"/>
      <c r="G49" s="1152"/>
      <c r="H49" s="1153"/>
      <c r="I49" s="1154" t="s">
        <v>343</v>
      </c>
      <c r="J49" s="1155" t="s">
        <v>343</v>
      </c>
      <c r="K49" s="1155" t="s">
        <v>343</v>
      </c>
      <c r="L49" s="1155" t="s">
        <v>343</v>
      </c>
      <c r="M49" s="1156" t="s">
        <v>343</v>
      </c>
    </row>
    <row r="50" spans="2:13" ht="27.7" customHeight="1" x14ac:dyDescent="0.2">
      <c r="B50" s="1164" t="s">
        <v>539</v>
      </c>
      <c r="C50" s="1165"/>
      <c r="D50" s="1166"/>
      <c r="E50" s="1152" t="s">
        <v>540</v>
      </c>
      <c r="F50" s="1152"/>
      <c r="G50" s="1152"/>
      <c r="H50" s="1153"/>
      <c r="I50" s="1154">
        <v>7765</v>
      </c>
      <c r="J50" s="1155">
        <v>7811</v>
      </c>
      <c r="K50" s="1155">
        <v>9374</v>
      </c>
      <c r="L50" s="1155">
        <v>9791</v>
      </c>
      <c r="M50" s="1156">
        <v>10266</v>
      </c>
    </row>
    <row r="51" spans="2:13" ht="27.7" customHeight="1" x14ac:dyDescent="0.2">
      <c r="B51" s="1149"/>
      <c r="C51" s="1150"/>
      <c r="D51" s="1151"/>
      <c r="E51" s="1152" t="s">
        <v>541</v>
      </c>
      <c r="F51" s="1152"/>
      <c r="G51" s="1152"/>
      <c r="H51" s="1153"/>
      <c r="I51" s="1154">
        <v>262</v>
      </c>
      <c r="J51" s="1155">
        <v>243</v>
      </c>
      <c r="K51" s="1155">
        <v>213</v>
      </c>
      <c r="L51" s="1155">
        <v>192</v>
      </c>
      <c r="M51" s="1156">
        <v>182</v>
      </c>
    </row>
    <row r="52" spans="2:13" ht="27.7" customHeight="1" x14ac:dyDescent="0.2">
      <c r="B52" s="1162"/>
      <c r="C52" s="1163"/>
      <c r="D52" s="1151"/>
      <c r="E52" s="1152" t="s">
        <v>542</v>
      </c>
      <c r="F52" s="1152"/>
      <c r="G52" s="1152"/>
      <c r="H52" s="1153"/>
      <c r="I52" s="1154">
        <v>20935</v>
      </c>
      <c r="J52" s="1155">
        <v>20649</v>
      </c>
      <c r="K52" s="1155">
        <v>21345</v>
      </c>
      <c r="L52" s="1155">
        <v>21936</v>
      </c>
      <c r="M52" s="1156">
        <v>22518</v>
      </c>
    </row>
    <row r="53" spans="2:13" ht="27.7" customHeight="1" thickBot="1" x14ac:dyDescent="0.25">
      <c r="B53" s="1167" t="s">
        <v>513</v>
      </c>
      <c r="C53" s="1168"/>
      <c r="D53" s="1169"/>
      <c r="E53" s="1170" t="s">
        <v>543</v>
      </c>
      <c r="F53" s="1170"/>
      <c r="G53" s="1170"/>
      <c r="H53" s="1171"/>
      <c r="I53" s="1172">
        <v>5828</v>
      </c>
      <c r="J53" s="1173">
        <v>6654</v>
      </c>
      <c r="K53" s="1173">
        <v>4558</v>
      </c>
      <c r="L53" s="1173">
        <v>3327</v>
      </c>
      <c r="M53" s="1174">
        <v>1356</v>
      </c>
    </row>
    <row r="54" spans="2:13" ht="27.7" customHeight="1" x14ac:dyDescent="0.2">
      <c r="B54" s="1175"/>
      <c r="C54" s="1176"/>
      <c r="D54" s="1176"/>
      <c r="E54" s="1177"/>
      <c r="F54" s="1177"/>
      <c r="G54" s="1177"/>
      <c r="H54" s="1177"/>
      <c r="I54" s="1178"/>
      <c r="J54" s="1178"/>
      <c r="K54" s="1178"/>
      <c r="L54" s="1178"/>
      <c r="M54" s="1178"/>
    </row>
    <row r="55" spans="2:13" ht="13.8" x14ac:dyDescent="0.2"/>
  </sheetData>
  <sheetProtection algorithmName="SHA-512" hashValue="rkZb4GmdM1CggQDsoYuXMOqC6dwzjbFcVzjpm/cdYz9tbK0v8RWAP03ctqJPZkKhKm83/bl+83ClTrkC7SuW5A==" saltValue="MHMM5ex25L/QAg2VnimJ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E6572-C184-4B12-9268-AD9B7D43F5D5}">
  <sheetPr>
    <pageSetUpPr fitToPage="1"/>
  </sheetPr>
  <dimension ref="B1:W64"/>
  <sheetViews>
    <sheetView showGridLines="0" topLeftCell="D1" zoomScale="55" zoomScaleNormal="55" zoomScaleSheetLayoutView="100" workbookViewId="0"/>
  </sheetViews>
  <sheetFormatPr defaultColWidth="0" defaultRowHeight="13.5" customHeight="1" zeroHeight="1" x14ac:dyDescent="0.2"/>
  <cols>
    <col min="1" max="1" width="8.21875" style="996" customWidth="1"/>
    <col min="2" max="2" width="16.33203125" style="996" customWidth="1"/>
    <col min="3" max="5" width="26.21875" style="996" customWidth="1"/>
    <col min="6" max="8" width="24.21875" style="996" customWidth="1"/>
    <col min="9" max="14" width="26" style="996" customWidth="1"/>
    <col min="15" max="15" width="6.109375" style="996" customWidth="1"/>
    <col min="16" max="16" width="9" style="996" hidden="1" customWidth="1"/>
    <col min="17" max="20" width="0" style="996" hidden="1" customWidth="1"/>
    <col min="21" max="21" width="9" style="996" hidden="1" customWidth="1"/>
    <col min="22" max="22" width="0" style="996" hidden="1" customWidth="1"/>
    <col min="23" max="23" width="9" style="996" hidden="1" customWidth="1"/>
    <col min="24" max="16384" width="0" style="996"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ht="16.45" customHeight="1" x14ac:dyDescent="0.2"/>
    <row r="43" ht="16.45" customHeight="1" x14ac:dyDescent="0.2"/>
    <row r="44" ht="16.45" customHeight="1" x14ac:dyDescent="0.2"/>
    <row r="45" ht="16.45" customHeight="1" x14ac:dyDescent="0.2"/>
    <row r="46" ht="16.45" customHeight="1" x14ac:dyDescent="0.2"/>
    <row r="47" ht="16.45" customHeight="1" x14ac:dyDescent="0.2"/>
    <row r="48"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thickBot="1" x14ac:dyDescent="0.3">
      <c r="B53" s="997"/>
      <c r="C53" s="997"/>
      <c r="D53" s="997"/>
      <c r="E53" s="997"/>
      <c r="F53" s="997"/>
      <c r="G53" s="997"/>
      <c r="H53" s="1179" t="s">
        <v>544</v>
      </c>
    </row>
    <row r="54" spans="2:8" ht="29.3" customHeight="1" thickBot="1" x14ac:dyDescent="0.3">
      <c r="B54" s="1180" t="s">
        <v>24</v>
      </c>
      <c r="C54" s="1181"/>
      <c r="D54" s="1181"/>
      <c r="E54" s="1182" t="s">
        <v>485</v>
      </c>
      <c r="F54" s="1183" t="s">
        <v>5</v>
      </c>
      <c r="G54" s="1183" t="s">
        <v>6</v>
      </c>
      <c r="H54" s="1184" t="s">
        <v>7</v>
      </c>
    </row>
    <row r="55" spans="2:8" ht="52.45" customHeight="1" x14ac:dyDescent="0.2">
      <c r="B55" s="1185"/>
      <c r="C55" s="1186" t="s">
        <v>119</v>
      </c>
      <c r="D55" s="1186"/>
      <c r="E55" s="1187"/>
      <c r="F55" s="1188">
        <v>3416</v>
      </c>
      <c r="G55" s="1188">
        <v>3420</v>
      </c>
      <c r="H55" s="1189">
        <v>3154</v>
      </c>
    </row>
    <row r="56" spans="2:8" ht="52.45" customHeight="1" x14ac:dyDescent="0.2">
      <c r="B56" s="1190"/>
      <c r="C56" s="1191" t="s">
        <v>545</v>
      </c>
      <c r="D56" s="1191"/>
      <c r="E56" s="1192"/>
      <c r="F56" s="1193">
        <v>2204</v>
      </c>
      <c r="G56" s="1193">
        <v>3190</v>
      </c>
      <c r="H56" s="1194">
        <v>3694</v>
      </c>
    </row>
    <row r="57" spans="2:8" ht="53.25" customHeight="1" x14ac:dyDescent="0.2">
      <c r="B57" s="1190"/>
      <c r="C57" s="1195" t="s">
        <v>124</v>
      </c>
      <c r="D57" s="1195"/>
      <c r="E57" s="1196"/>
      <c r="F57" s="1197">
        <v>2691</v>
      </c>
      <c r="G57" s="1197">
        <v>2131</v>
      </c>
      <c r="H57" s="1198">
        <v>2514</v>
      </c>
    </row>
    <row r="58" spans="2:8" ht="45.7" customHeight="1" x14ac:dyDescent="0.2">
      <c r="B58" s="1199"/>
      <c r="C58" s="1200" t="s">
        <v>546</v>
      </c>
      <c r="D58" s="1201"/>
      <c r="E58" s="1202"/>
      <c r="F58" s="1203">
        <v>849</v>
      </c>
      <c r="G58" s="1203">
        <v>965</v>
      </c>
      <c r="H58" s="1204">
        <v>1088</v>
      </c>
    </row>
    <row r="59" spans="2:8" ht="45.7" customHeight="1" x14ac:dyDescent="0.2">
      <c r="B59" s="1199"/>
      <c r="C59" s="1200" t="s">
        <v>547</v>
      </c>
      <c r="D59" s="1201" t="s">
        <v>547</v>
      </c>
      <c r="E59" s="1202" t="s">
        <v>547</v>
      </c>
      <c r="F59" s="1203" t="s">
        <v>343</v>
      </c>
      <c r="G59" s="1203">
        <v>233</v>
      </c>
      <c r="H59" s="1204">
        <v>233</v>
      </c>
    </row>
    <row r="60" spans="2:8" ht="45.7" customHeight="1" x14ac:dyDescent="0.2">
      <c r="B60" s="1199"/>
      <c r="C60" s="1200" t="s">
        <v>548</v>
      </c>
      <c r="D60" s="1201" t="s">
        <v>548</v>
      </c>
      <c r="E60" s="1202" t="s">
        <v>548</v>
      </c>
      <c r="F60" s="1203">
        <v>1314</v>
      </c>
      <c r="G60" s="1203">
        <v>387</v>
      </c>
      <c r="H60" s="1204">
        <v>626</v>
      </c>
    </row>
    <row r="61" spans="2:8" ht="45.7" customHeight="1" x14ac:dyDescent="0.2">
      <c r="B61" s="1199"/>
      <c r="C61" s="1200" t="s">
        <v>549</v>
      </c>
      <c r="D61" s="1201"/>
      <c r="E61" s="1202"/>
      <c r="F61" s="1203">
        <v>172</v>
      </c>
      <c r="G61" s="1203">
        <v>199</v>
      </c>
      <c r="H61" s="1204">
        <v>214</v>
      </c>
    </row>
    <row r="62" spans="2:8" ht="45.7" customHeight="1" thickBot="1" x14ac:dyDescent="0.25">
      <c r="B62" s="1205"/>
      <c r="C62" s="1206" t="s">
        <v>550</v>
      </c>
      <c r="D62" s="1207" t="s">
        <v>550</v>
      </c>
      <c r="E62" s="1208" t="s">
        <v>550</v>
      </c>
      <c r="F62" s="1209">
        <v>43</v>
      </c>
      <c r="G62" s="1209">
        <v>58</v>
      </c>
      <c r="H62" s="1210">
        <v>72</v>
      </c>
    </row>
    <row r="63" spans="2:8" ht="52.45" customHeight="1" thickBot="1" x14ac:dyDescent="0.25">
      <c r="B63" s="1211"/>
      <c r="C63" s="1212" t="s">
        <v>551</v>
      </c>
      <c r="D63" s="1212"/>
      <c r="E63" s="1213"/>
      <c r="F63" s="1214">
        <v>8311</v>
      </c>
      <c r="G63" s="1214">
        <v>8741</v>
      </c>
      <c r="H63" s="1215">
        <v>9362</v>
      </c>
    </row>
    <row r="64" spans="2:8" ht="13.8" x14ac:dyDescent="0.2"/>
  </sheetData>
  <sheetProtection algorithmName="SHA-512" hashValue="mrSIvqTFtEyUsEzVxYSKipB7LkCtU3hyaNu0DzeYTyoJMFssdJu83JEAwEUPpRhVxWSZOPC6cyV8b4GxUj+X+A==" saltValue="kCQpYdFQvcJAIffI6QjA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zoomScale="85" zoomScaleNormal="85" zoomScaleSheetLayoutView="55" workbookViewId="0">
      <selection activeCell="AN65" sqref="AN65:DC69"/>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8"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8"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8"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8"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8"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8"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8"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8"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8"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8"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8"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8"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8"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8"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8"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8" x14ac:dyDescent="0.2">
      <c r="DD19" s="3"/>
      <c r="DE19" s="3"/>
    </row>
    <row r="20" spans="1:109" ht="13.8"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8" x14ac:dyDescent="0.2">
      <c r="B23" s="10"/>
    </row>
    <row r="24" spans="1:109" ht="13.8" x14ac:dyDescent="0.2">
      <c r="B24" s="10"/>
    </row>
    <row r="25" spans="1:109" ht="13.8" x14ac:dyDescent="0.2">
      <c r="B25" s="10"/>
    </row>
    <row r="26" spans="1:109" ht="13.8" x14ac:dyDescent="0.2">
      <c r="B26" s="10"/>
    </row>
    <row r="27" spans="1:109" ht="13.8" x14ac:dyDescent="0.2">
      <c r="B27" s="10"/>
    </row>
    <row r="28" spans="1:109" ht="13.8" x14ac:dyDescent="0.2">
      <c r="B28" s="10"/>
    </row>
    <row r="29" spans="1:109" ht="13.8" x14ac:dyDescent="0.2">
      <c r="B29" s="10"/>
    </row>
    <row r="30" spans="1:109" ht="13.8" x14ac:dyDescent="0.2">
      <c r="B30" s="10"/>
    </row>
    <row r="31" spans="1:109" ht="13.8" x14ac:dyDescent="0.2">
      <c r="B31" s="10"/>
    </row>
    <row r="32" spans="1:109" ht="13.8" x14ac:dyDescent="0.2">
      <c r="B32" s="10"/>
    </row>
    <row r="33" spans="2:109" ht="13.8" x14ac:dyDescent="0.2">
      <c r="B33" s="10"/>
    </row>
    <row r="34" spans="2:109" ht="13.8" x14ac:dyDescent="0.2">
      <c r="B34" s="10"/>
    </row>
    <row r="35" spans="2:109" ht="13.8" x14ac:dyDescent="0.2">
      <c r="B35" s="10"/>
    </row>
    <row r="36" spans="2:109" ht="13.8" x14ac:dyDescent="0.2">
      <c r="B36" s="10"/>
    </row>
    <row r="37" spans="2:109" ht="13.8" x14ac:dyDescent="0.2">
      <c r="B37" s="10"/>
    </row>
    <row r="38" spans="2:109" ht="13.8" x14ac:dyDescent="0.2">
      <c r="B38" s="10"/>
    </row>
    <row r="39" spans="2:109" ht="13.8"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8" x14ac:dyDescent="0.2">
      <c r="B40" s="15"/>
      <c r="DD40" s="15"/>
      <c r="DE40" s="3"/>
    </row>
    <row r="41" spans="2:109" ht="16.3"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8"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1" t="s">
        <v>15</v>
      </c>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3"/>
    </row>
    <row r="44" spans="2:109" ht="13.8" x14ac:dyDescent="0.2">
      <c r="B44" s="10"/>
      <c r="AN44" s="44"/>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6"/>
    </row>
    <row r="45" spans="2:109" ht="13.8" x14ac:dyDescent="0.2">
      <c r="B45" s="10"/>
      <c r="AN45" s="44"/>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6"/>
    </row>
    <row r="46" spans="2:109" ht="13.8" x14ac:dyDescent="0.2">
      <c r="B46" s="10"/>
      <c r="AN46" s="44"/>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6"/>
    </row>
    <row r="47" spans="2:109" ht="13.8" x14ac:dyDescent="0.2">
      <c r="B47" s="10"/>
      <c r="AN47" s="47"/>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9"/>
    </row>
    <row r="48" spans="2:109" ht="13.8"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8" x14ac:dyDescent="0.2">
      <c r="B49" s="10"/>
      <c r="AN49" s="3" t="s">
        <v>2</v>
      </c>
    </row>
    <row r="50" spans="1:109" ht="13.8" x14ac:dyDescent="0.2">
      <c r="B50" s="10"/>
      <c r="G50" s="50"/>
      <c r="H50" s="50"/>
      <c r="I50" s="50"/>
      <c r="J50" s="50"/>
      <c r="K50" s="20"/>
      <c r="L50" s="20"/>
      <c r="M50" s="21"/>
      <c r="N50" s="21"/>
      <c r="AN50" s="51"/>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3"/>
      <c r="BP50" s="54" t="s">
        <v>3</v>
      </c>
      <c r="BQ50" s="54"/>
      <c r="BR50" s="54"/>
      <c r="BS50" s="54"/>
      <c r="BT50" s="54"/>
      <c r="BU50" s="54"/>
      <c r="BV50" s="54"/>
      <c r="BW50" s="54"/>
      <c r="BX50" s="54" t="s">
        <v>4</v>
      </c>
      <c r="BY50" s="54"/>
      <c r="BZ50" s="54"/>
      <c r="CA50" s="54"/>
      <c r="CB50" s="54"/>
      <c r="CC50" s="54"/>
      <c r="CD50" s="54"/>
      <c r="CE50" s="54"/>
      <c r="CF50" s="54" t="s">
        <v>5</v>
      </c>
      <c r="CG50" s="54"/>
      <c r="CH50" s="54"/>
      <c r="CI50" s="54"/>
      <c r="CJ50" s="54"/>
      <c r="CK50" s="54"/>
      <c r="CL50" s="54"/>
      <c r="CM50" s="54"/>
      <c r="CN50" s="54" t="s">
        <v>6</v>
      </c>
      <c r="CO50" s="54"/>
      <c r="CP50" s="54"/>
      <c r="CQ50" s="54"/>
      <c r="CR50" s="54"/>
      <c r="CS50" s="54"/>
      <c r="CT50" s="54"/>
      <c r="CU50" s="54"/>
      <c r="CV50" s="54" t="s">
        <v>7</v>
      </c>
      <c r="CW50" s="54"/>
      <c r="CX50" s="54"/>
      <c r="CY50" s="54"/>
      <c r="CZ50" s="54"/>
      <c r="DA50" s="54"/>
      <c r="DB50" s="54"/>
      <c r="DC50" s="54"/>
    </row>
    <row r="51" spans="1:109" ht="13.5" customHeight="1" x14ac:dyDescent="0.2">
      <c r="B51" s="10"/>
      <c r="G51" s="55"/>
      <c r="H51" s="55"/>
      <c r="I51" s="58"/>
      <c r="J51" s="58"/>
      <c r="K51" s="56"/>
      <c r="L51" s="56"/>
      <c r="M51" s="56"/>
      <c r="N51" s="56"/>
      <c r="AM51" s="19"/>
      <c r="AN51" s="57" t="s">
        <v>8</v>
      </c>
      <c r="AO51" s="57"/>
      <c r="AP51" s="57"/>
      <c r="AQ51" s="57"/>
      <c r="AR51" s="57"/>
      <c r="AS51" s="57"/>
      <c r="AT51" s="57"/>
      <c r="AU51" s="57"/>
      <c r="AV51" s="57"/>
      <c r="AW51" s="57"/>
      <c r="AX51" s="57"/>
      <c r="AY51" s="57"/>
      <c r="AZ51" s="57"/>
      <c r="BA51" s="57"/>
      <c r="BB51" s="57" t="s">
        <v>9</v>
      </c>
      <c r="BC51" s="57"/>
      <c r="BD51" s="57"/>
      <c r="BE51" s="57"/>
      <c r="BF51" s="57"/>
      <c r="BG51" s="57"/>
      <c r="BH51" s="57"/>
      <c r="BI51" s="57"/>
      <c r="BJ51" s="57"/>
      <c r="BK51" s="57"/>
      <c r="BL51" s="57"/>
      <c r="BM51" s="57"/>
      <c r="BN51" s="57"/>
      <c r="BO51" s="57"/>
      <c r="BP51" s="39"/>
      <c r="BQ51" s="40"/>
      <c r="BR51" s="40"/>
      <c r="BS51" s="40"/>
      <c r="BT51" s="40"/>
      <c r="BU51" s="40"/>
      <c r="BV51" s="40"/>
      <c r="BW51" s="40"/>
      <c r="BX51" s="39"/>
      <c r="BY51" s="40"/>
      <c r="BZ51" s="40"/>
      <c r="CA51" s="40"/>
      <c r="CB51" s="40"/>
      <c r="CC51" s="40"/>
      <c r="CD51" s="40"/>
      <c r="CE51" s="40"/>
      <c r="CF51" s="40">
        <v>41.9</v>
      </c>
      <c r="CG51" s="40"/>
      <c r="CH51" s="40"/>
      <c r="CI51" s="40"/>
      <c r="CJ51" s="40"/>
      <c r="CK51" s="40"/>
      <c r="CL51" s="40"/>
      <c r="CM51" s="40"/>
      <c r="CN51" s="40">
        <v>31.7</v>
      </c>
      <c r="CO51" s="40"/>
      <c r="CP51" s="40"/>
      <c r="CQ51" s="40"/>
      <c r="CR51" s="40"/>
      <c r="CS51" s="40"/>
      <c r="CT51" s="40"/>
      <c r="CU51" s="40"/>
      <c r="CV51" s="40">
        <v>12.9</v>
      </c>
      <c r="CW51" s="40"/>
      <c r="CX51" s="40"/>
      <c r="CY51" s="40"/>
      <c r="CZ51" s="40"/>
      <c r="DA51" s="40"/>
      <c r="DB51" s="40"/>
      <c r="DC51" s="40"/>
    </row>
    <row r="52" spans="1:109" ht="13.8" x14ac:dyDescent="0.2">
      <c r="B52" s="10"/>
      <c r="G52" s="55"/>
      <c r="H52" s="55"/>
      <c r="I52" s="58"/>
      <c r="J52" s="58"/>
      <c r="K52" s="56"/>
      <c r="L52" s="56"/>
      <c r="M52" s="56"/>
      <c r="N52" s="56"/>
      <c r="AM52" s="19"/>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40"/>
      <c r="BQ52" s="40"/>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row>
    <row r="53" spans="1:109" ht="13.8" x14ac:dyDescent="0.2">
      <c r="A53" s="18"/>
      <c r="B53" s="10"/>
      <c r="G53" s="55"/>
      <c r="H53" s="55"/>
      <c r="I53" s="50"/>
      <c r="J53" s="50"/>
      <c r="K53" s="56"/>
      <c r="L53" s="56"/>
      <c r="M53" s="56"/>
      <c r="N53" s="56"/>
      <c r="AM53" s="19"/>
      <c r="AN53" s="57"/>
      <c r="AO53" s="57"/>
      <c r="AP53" s="57"/>
      <c r="AQ53" s="57"/>
      <c r="AR53" s="57"/>
      <c r="AS53" s="57"/>
      <c r="AT53" s="57"/>
      <c r="AU53" s="57"/>
      <c r="AV53" s="57"/>
      <c r="AW53" s="57"/>
      <c r="AX53" s="57"/>
      <c r="AY53" s="57"/>
      <c r="AZ53" s="57"/>
      <c r="BA53" s="57"/>
      <c r="BB53" s="57" t="s">
        <v>10</v>
      </c>
      <c r="BC53" s="57"/>
      <c r="BD53" s="57"/>
      <c r="BE53" s="57"/>
      <c r="BF53" s="57"/>
      <c r="BG53" s="57"/>
      <c r="BH53" s="57"/>
      <c r="BI53" s="57"/>
      <c r="BJ53" s="57"/>
      <c r="BK53" s="57"/>
      <c r="BL53" s="57"/>
      <c r="BM53" s="57"/>
      <c r="BN53" s="57"/>
      <c r="BO53" s="57"/>
      <c r="BP53" s="39"/>
      <c r="BQ53" s="40"/>
      <c r="BR53" s="40"/>
      <c r="BS53" s="40"/>
      <c r="BT53" s="40"/>
      <c r="BU53" s="40"/>
      <c r="BV53" s="40"/>
      <c r="BW53" s="40"/>
      <c r="BX53" s="39"/>
      <c r="BY53" s="40"/>
      <c r="BZ53" s="40"/>
      <c r="CA53" s="40"/>
      <c r="CB53" s="40"/>
      <c r="CC53" s="40"/>
      <c r="CD53" s="40"/>
      <c r="CE53" s="40"/>
      <c r="CF53" s="40">
        <v>61.2</v>
      </c>
      <c r="CG53" s="40"/>
      <c r="CH53" s="40"/>
      <c r="CI53" s="40"/>
      <c r="CJ53" s="40"/>
      <c r="CK53" s="40"/>
      <c r="CL53" s="40"/>
      <c r="CM53" s="40"/>
      <c r="CN53" s="40">
        <v>61.2</v>
      </c>
      <c r="CO53" s="40"/>
      <c r="CP53" s="40"/>
      <c r="CQ53" s="40"/>
      <c r="CR53" s="40"/>
      <c r="CS53" s="40"/>
      <c r="CT53" s="40"/>
      <c r="CU53" s="40"/>
      <c r="CV53" s="40">
        <v>62.9</v>
      </c>
      <c r="CW53" s="40"/>
      <c r="CX53" s="40"/>
      <c r="CY53" s="40"/>
      <c r="CZ53" s="40"/>
      <c r="DA53" s="40"/>
      <c r="DB53" s="40"/>
      <c r="DC53" s="40"/>
    </row>
    <row r="54" spans="1:109" ht="13.8" x14ac:dyDescent="0.2">
      <c r="A54" s="18"/>
      <c r="B54" s="10"/>
      <c r="G54" s="55"/>
      <c r="H54" s="55"/>
      <c r="I54" s="50"/>
      <c r="J54" s="50"/>
      <c r="K54" s="56"/>
      <c r="L54" s="56"/>
      <c r="M54" s="56"/>
      <c r="N54" s="56"/>
      <c r="AM54" s="19"/>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row>
    <row r="55" spans="1:109" ht="13.8" x14ac:dyDescent="0.2">
      <c r="A55" s="18"/>
      <c r="B55" s="10"/>
      <c r="G55" s="50"/>
      <c r="H55" s="50"/>
      <c r="I55" s="50"/>
      <c r="J55" s="50"/>
      <c r="K55" s="56"/>
      <c r="L55" s="56"/>
      <c r="M55" s="56"/>
      <c r="N55" s="56"/>
      <c r="AN55" s="54" t="s">
        <v>11</v>
      </c>
      <c r="AO55" s="54"/>
      <c r="AP55" s="54"/>
      <c r="AQ55" s="54"/>
      <c r="AR55" s="54"/>
      <c r="AS55" s="54"/>
      <c r="AT55" s="54"/>
      <c r="AU55" s="54"/>
      <c r="AV55" s="54"/>
      <c r="AW55" s="54"/>
      <c r="AX55" s="54"/>
      <c r="AY55" s="54"/>
      <c r="AZ55" s="54"/>
      <c r="BA55" s="54"/>
      <c r="BB55" s="57" t="s">
        <v>9</v>
      </c>
      <c r="BC55" s="57"/>
      <c r="BD55" s="57"/>
      <c r="BE55" s="57"/>
      <c r="BF55" s="57"/>
      <c r="BG55" s="57"/>
      <c r="BH55" s="57"/>
      <c r="BI55" s="57"/>
      <c r="BJ55" s="57"/>
      <c r="BK55" s="57"/>
      <c r="BL55" s="57"/>
      <c r="BM55" s="57"/>
      <c r="BN55" s="57"/>
      <c r="BO55" s="57"/>
      <c r="BP55" s="39"/>
      <c r="BQ55" s="40"/>
      <c r="BR55" s="40"/>
      <c r="BS55" s="40"/>
      <c r="BT55" s="40"/>
      <c r="BU55" s="40"/>
      <c r="BV55" s="40"/>
      <c r="BW55" s="40"/>
      <c r="BX55" s="39"/>
      <c r="BY55" s="40"/>
      <c r="BZ55" s="40"/>
      <c r="CA55" s="40"/>
      <c r="CB55" s="40"/>
      <c r="CC55" s="40"/>
      <c r="CD55" s="40"/>
      <c r="CE55" s="40"/>
      <c r="CF55" s="40">
        <v>25.4</v>
      </c>
      <c r="CG55" s="40"/>
      <c r="CH55" s="40"/>
      <c r="CI55" s="40"/>
      <c r="CJ55" s="40"/>
      <c r="CK55" s="40"/>
      <c r="CL55" s="40"/>
      <c r="CM55" s="40"/>
      <c r="CN55" s="40">
        <v>17.600000000000001</v>
      </c>
      <c r="CO55" s="40"/>
      <c r="CP55" s="40"/>
      <c r="CQ55" s="40"/>
      <c r="CR55" s="40"/>
      <c r="CS55" s="40"/>
      <c r="CT55" s="40"/>
      <c r="CU55" s="40"/>
      <c r="CV55" s="40">
        <v>17.2</v>
      </c>
      <c r="CW55" s="40"/>
      <c r="CX55" s="40"/>
      <c r="CY55" s="40"/>
      <c r="CZ55" s="40"/>
      <c r="DA55" s="40"/>
      <c r="DB55" s="40"/>
      <c r="DC55" s="40"/>
    </row>
    <row r="56" spans="1:109" ht="13.8" x14ac:dyDescent="0.2">
      <c r="A56" s="18"/>
      <c r="B56" s="10"/>
      <c r="G56" s="50"/>
      <c r="H56" s="50"/>
      <c r="I56" s="50"/>
      <c r="J56" s="50"/>
      <c r="K56" s="56"/>
      <c r="L56" s="56"/>
      <c r="M56" s="56"/>
      <c r="N56" s="56"/>
      <c r="AN56" s="54"/>
      <c r="AO56" s="54"/>
      <c r="AP56" s="54"/>
      <c r="AQ56" s="54"/>
      <c r="AR56" s="54"/>
      <c r="AS56" s="54"/>
      <c r="AT56" s="54"/>
      <c r="AU56" s="54"/>
      <c r="AV56" s="54"/>
      <c r="AW56" s="54"/>
      <c r="AX56" s="54"/>
      <c r="AY56" s="54"/>
      <c r="AZ56" s="54"/>
      <c r="BA56" s="54"/>
      <c r="BB56" s="57"/>
      <c r="BC56" s="57"/>
      <c r="BD56" s="57"/>
      <c r="BE56" s="57"/>
      <c r="BF56" s="57"/>
      <c r="BG56" s="57"/>
      <c r="BH56" s="57"/>
      <c r="BI56" s="57"/>
      <c r="BJ56" s="57"/>
      <c r="BK56" s="57"/>
      <c r="BL56" s="57"/>
      <c r="BM56" s="57"/>
      <c r="BN56" s="57"/>
      <c r="BO56" s="57"/>
      <c r="BP56" s="40"/>
      <c r="BQ56" s="40"/>
      <c r="BR56" s="40"/>
      <c r="BS56" s="40"/>
      <c r="BT56" s="40"/>
      <c r="BU56" s="40"/>
      <c r="BV56" s="40"/>
      <c r="BW56" s="40"/>
      <c r="BX56" s="40"/>
      <c r="BY56" s="40"/>
      <c r="BZ56" s="40"/>
      <c r="CA56" s="40"/>
      <c r="CB56" s="40"/>
      <c r="CC56" s="40"/>
      <c r="CD56" s="40"/>
      <c r="CE56" s="40"/>
      <c r="CF56" s="40"/>
      <c r="CG56" s="40"/>
      <c r="CH56" s="40"/>
      <c r="CI56" s="40"/>
      <c r="CJ56" s="40"/>
      <c r="CK56" s="40"/>
      <c r="CL56" s="40"/>
      <c r="CM56" s="40"/>
      <c r="CN56" s="40"/>
      <c r="CO56" s="40"/>
      <c r="CP56" s="40"/>
      <c r="CQ56" s="40"/>
      <c r="CR56" s="40"/>
      <c r="CS56" s="40"/>
      <c r="CT56" s="40"/>
      <c r="CU56" s="40"/>
      <c r="CV56" s="40"/>
      <c r="CW56" s="40"/>
      <c r="CX56" s="40"/>
      <c r="CY56" s="40"/>
      <c r="CZ56" s="40"/>
      <c r="DA56" s="40"/>
      <c r="DB56" s="40"/>
      <c r="DC56" s="40"/>
    </row>
    <row r="57" spans="1:109" s="18" customFormat="1" ht="13.8" x14ac:dyDescent="0.2">
      <c r="B57" s="22"/>
      <c r="G57" s="50"/>
      <c r="H57" s="50"/>
      <c r="I57" s="59"/>
      <c r="J57" s="59"/>
      <c r="K57" s="56"/>
      <c r="L57" s="56"/>
      <c r="M57" s="56"/>
      <c r="N57" s="56"/>
      <c r="AM57" s="3"/>
      <c r="AN57" s="54"/>
      <c r="AO57" s="54"/>
      <c r="AP57" s="54"/>
      <c r="AQ57" s="54"/>
      <c r="AR57" s="54"/>
      <c r="AS57" s="54"/>
      <c r="AT57" s="54"/>
      <c r="AU57" s="54"/>
      <c r="AV57" s="54"/>
      <c r="AW57" s="54"/>
      <c r="AX57" s="54"/>
      <c r="AY57" s="54"/>
      <c r="AZ57" s="54"/>
      <c r="BA57" s="54"/>
      <c r="BB57" s="57" t="s">
        <v>10</v>
      </c>
      <c r="BC57" s="57"/>
      <c r="BD57" s="57"/>
      <c r="BE57" s="57"/>
      <c r="BF57" s="57"/>
      <c r="BG57" s="57"/>
      <c r="BH57" s="57"/>
      <c r="BI57" s="57"/>
      <c r="BJ57" s="57"/>
      <c r="BK57" s="57"/>
      <c r="BL57" s="57"/>
      <c r="BM57" s="57"/>
      <c r="BN57" s="57"/>
      <c r="BO57" s="57"/>
      <c r="BP57" s="39"/>
      <c r="BQ57" s="40"/>
      <c r="BR57" s="40"/>
      <c r="BS57" s="40"/>
      <c r="BT57" s="40"/>
      <c r="BU57" s="40"/>
      <c r="BV57" s="40"/>
      <c r="BW57" s="40"/>
      <c r="BX57" s="39"/>
      <c r="BY57" s="40"/>
      <c r="BZ57" s="40"/>
      <c r="CA57" s="40"/>
      <c r="CB57" s="40"/>
      <c r="CC57" s="40"/>
      <c r="CD57" s="40"/>
      <c r="CE57" s="40"/>
      <c r="CF57" s="40">
        <v>63.2</v>
      </c>
      <c r="CG57" s="40"/>
      <c r="CH57" s="40"/>
      <c r="CI57" s="40"/>
      <c r="CJ57" s="40"/>
      <c r="CK57" s="40"/>
      <c r="CL57" s="40"/>
      <c r="CM57" s="40"/>
      <c r="CN57" s="40">
        <v>65.3</v>
      </c>
      <c r="CO57" s="40"/>
      <c r="CP57" s="40"/>
      <c r="CQ57" s="40"/>
      <c r="CR57" s="40"/>
      <c r="CS57" s="40"/>
      <c r="CT57" s="40"/>
      <c r="CU57" s="40"/>
      <c r="CV57" s="40">
        <v>66.900000000000006</v>
      </c>
      <c r="CW57" s="40"/>
      <c r="CX57" s="40"/>
      <c r="CY57" s="40"/>
      <c r="CZ57" s="40"/>
      <c r="DA57" s="40"/>
      <c r="DB57" s="40"/>
      <c r="DC57" s="40"/>
      <c r="DD57" s="23"/>
      <c r="DE57" s="22"/>
    </row>
    <row r="58" spans="1:109" s="18" customFormat="1" ht="13.8" x14ac:dyDescent="0.2">
      <c r="A58" s="3"/>
      <c r="B58" s="22"/>
      <c r="G58" s="50"/>
      <c r="H58" s="50"/>
      <c r="I58" s="59"/>
      <c r="J58" s="59"/>
      <c r="K58" s="56"/>
      <c r="L58" s="56"/>
      <c r="M58" s="56"/>
      <c r="N58" s="56"/>
      <c r="AM58" s="3"/>
      <c r="AN58" s="54"/>
      <c r="AO58" s="54"/>
      <c r="AP58" s="54"/>
      <c r="AQ58" s="54"/>
      <c r="AR58" s="54"/>
      <c r="AS58" s="54"/>
      <c r="AT58" s="54"/>
      <c r="AU58" s="54"/>
      <c r="AV58" s="54"/>
      <c r="AW58" s="54"/>
      <c r="AX58" s="54"/>
      <c r="AY58" s="54"/>
      <c r="AZ58" s="54"/>
      <c r="BA58" s="54"/>
      <c r="BB58" s="57"/>
      <c r="BC58" s="57"/>
      <c r="BD58" s="57"/>
      <c r="BE58" s="57"/>
      <c r="BF58" s="57"/>
      <c r="BG58" s="57"/>
      <c r="BH58" s="57"/>
      <c r="BI58" s="57"/>
      <c r="BJ58" s="57"/>
      <c r="BK58" s="57"/>
      <c r="BL58" s="57"/>
      <c r="BM58" s="57"/>
      <c r="BN58" s="57"/>
      <c r="BO58" s="57"/>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23"/>
      <c r="DE58" s="22"/>
    </row>
    <row r="59" spans="1:109" s="18" customFormat="1" ht="13.8"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8"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8"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8"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3" x14ac:dyDescent="0.2">
      <c r="B63" s="29" t="s">
        <v>12</v>
      </c>
    </row>
    <row r="64" spans="1:109" ht="13.8"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8" x14ac:dyDescent="0.2">
      <c r="B65" s="10"/>
      <c r="AN65" s="41" t="s">
        <v>16</v>
      </c>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c r="CT65" s="42"/>
      <c r="CU65" s="42"/>
      <c r="CV65" s="42"/>
      <c r="CW65" s="42"/>
      <c r="CX65" s="42"/>
      <c r="CY65" s="42"/>
      <c r="CZ65" s="42"/>
      <c r="DA65" s="42"/>
      <c r="DB65" s="42"/>
      <c r="DC65" s="43"/>
    </row>
    <row r="66" spans="2:107" ht="13.8" x14ac:dyDescent="0.2">
      <c r="B66" s="10"/>
      <c r="AN66" s="44"/>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6"/>
    </row>
    <row r="67" spans="2:107" ht="13.8" x14ac:dyDescent="0.2">
      <c r="B67" s="10"/>
      <c r="AN67" s="44"/>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6"/>
    </row>
    <row r="68" spans="2:107" ht="13.8" x14ac:dyDescent="0.2">
      <c r="B68" s="10"/>
      <c r="AN68" s="44"/>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6"/>
    </row>
    <row r="69" spans="2:107" ht="13.8" x14ac:dyDescent="0.2">
      <c r="B69" s="10"/>
      <c r="AN69" s="47"/>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9"/>
    </row>
    <row r="70" spans="2:107" ht="13.8"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8" x14ac:dyDescent="0.2">
      <c r="B71" s="10"/>
      <c r="G71" s="35"/>
      <c r="I71" s="36"/>
      <c r="J71" s="33"/>
      <c r="K71" s="33"/>
      <c r="L71" s="34"/>
      <c r="M71" s="33"/>
      <c r="N71" s="34"/>
      <c r="AM71" s="35"/>
      <c r="AN71" s="3" t="s">
        <v>2</v>
      </c>
    </row>
    <row r="72" spans="2:107" ht="13.8" x14ac:dyDescent="0.2">
      <c r="B72" s="10"/>
      <c r="G72" s="50"/>
      <c r="H72" s="50"/>
      <c r="I72" s="50"/>
      <c r="J72" s="50"/>
      <c r="K72" s="20"/>
      <c r="L72" s="20"/>
      <c r="M72" s="21"/>
      <c r="N72" s="21"/>
      <c r="AN72" s="51"/>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3"/>
      <c r="BP72" s="54" t="s">
        <v>3</v>
      </c>
      <c r="BQ72" s="54"/>
      <c r="BR72" s="54"/>
      <c r="BS72" s="54"/>
      <c r="BT72" s="54"/>
      <c r="BU72" s="54"/>
      <c r="BV72" s="54"/>
      <c r="BW72" s="54"/>
      <c r="BX72" s="54" t="s">
        <v>4</v>
      </c>
      <c r="BY72" s="54"/>
      <c r="BZ72" s="54"/>
      <c r="CA72" s="54"/>
      <c r="CB72" s="54"/>
      <c r="CC72" s="54"/>
      <c r="CD72" s="54"/>
      <c r="CE72" s="54"/>
      <c r="CF72" s="54" t="s">
        <v>5</v>
      </c>
      <c r="CG72" s="54"/>
      <c r="CH72" s="54"/>
      <c r="CI72" s="54"/>
      <c r="CJ72" s="54"/>
      <c r="CK72" s="54"/>
      <c r="CL72" s="54"/>
      <c r="CM72" s="54"/>
      <c r="CN72" s="54" t="s">
        <v>6</v>
      </c>
      <c r="CO72" s="54"/>
      <c r="CP72" s="54"/>
      <c r="CQ72" s="54"/>
      <c r="CR72" s="54"/>
      <c r="CS72" s="54"/>
      <c r="CT72" s="54"/>
      <c r="CU72" s="54"/>
      <c r="CV72" s="54" t="s">
        <v>7</v>
      </c>
      <c r="CW72" s="54"/>
      <c r="CX72" s="54"/>
      <c r="CY72" s="54"/>
      <c r="CZ72" s="54"/>
      <c r="DA72" s="54"/>
      <c r="DB72" s="54"/>
      <c r="DC72" s="54"/>
    </row>
    <row r="73" spans="2:107" ht="13.8" x14ac:dyDescent="0.2">
      <c r="B73" s="10"/>
      <c r="G73" s="55"/>
      <c r="H73" s="55"/>
      <c r="I73" s="55"/>
      <c r="J73" s="55"/>
      <c r="K73" s="60"/>
      <c r="L73" s="60"/>
      <c r="M73" s="60"/>
      <c r="N73" s="60"/>
      <c r="AM73" s="19"/>
      <c r="AN73" s="57" t="s">
        <v>8</v>
      </c>
      <c r="AO73" s="57"/>
      <c r="AP73" s="57"/>
      <c r="AQ73" s="57"/>
      <c r="AR73" s="57"/>
      <c r="AS73" s="57"/>
      <c r="AT73" s="57"/>
      <c r="AU73" s="57"/>
      <c r="AV73" s="57"/>
      <c r="AW73" s="57"/>
      <c r="AX73" s="57"/>
      <c r="AY73" s="57"/>
      <c r="AZ73" s="57"/>
      <c r="BA73" s="57"/>
      <c r="BB73" s="57" t="s">
        <v>9</v>
      </c>
      <c r="BC73" s="57"/>
      <c r="BD73" s="57"/>
      <c r="BE73" s="57"/>
      <c r="BF73" s="57"/>
      <c r="BG73" s="57"/>
      <c r="BH73" s="57"/>
      <c r="BI73" s="57"/>
      <c r="BJ73" s="57"/>
      <c r="BK73" s="57"/>
      <c r="BL73" s="57"/>
      <c r="BM73" s="57"/>
      <c r="BN73" s="57"/>
      <c r="BO73" s="57"/>
      <c r="BP73" s="40">
        <v>58</v>
      </c>
      <c r="BQ73" s="40"/>
      <c r="BR73" s="40"/>
      <c r="BS73" s="40"/>
      <c r="BT73" s="40"/>
      <c r="BU73" s="40"/>
      <c r="BV73" s="40"/>
      <c r="BW73" s="40"/>
      <c r="BX73" s="40">
        <v>63.8</v>
      </c>
      <c r="BY73" s="40"/>
      <c r="BZ73" s="40"/>
      <c r="CA73" s="40"/>
      <c r="CB73" s="40"/>
      <c r="CC73" s="40"/>
      <c r="CD73" s="40"/>
      <c r="CE73" s="40"/>
      <c r="CF73" s="40">
        <v>41.9</v>
      </c>
      <c r="CG73" s="40"/>
      <c r="CH73" s="40"/>
      <c r="CI73" s="40"/>
      <c r="CJ73" s="40"/>
      <c r="CK73" s="40"/>
      <c r="CL73" s="40"/>
      <c r="CM73" s="40"/>
      <c r="CN73" s="40">
        <v>31.7</v>
      </c>
      <c r="CO73" s="40"/>
      <c r="CP73" s="40"/>
      <c r="CQ73" s="40"/>
      <c r="CR73" s="40"/>
      <c r="CS73" s="40"/>
      <c r="CT73" s="40"/>
      <c r="CU73" s="40"/>
      <c r="CV73" s="40">
        <v>12.9</v>
      </c>
      <c r="CW73" s="40"/>
      <c r="CX73" s="40"/>
      <c r="CY73" s="40"/>
      <c r="CZ73" s="40"/>
      <c r="DA73" s="40"/>
      <c r="DB73" s="40"/>
      <c r="DC73" s="40"/>
    </row>
    <row r="74" spans="2:107" ht="13.8" x14ac:dyDescent="0.2">
      <c r="B74" s="10"/>
      <c r="G74" s="55"/>
      <c r="H74" s="55"/>
      <c r="I74" s="55"/>
      <c r="J74" s="55"/>
      <c r="K74" s="60"/>
      <c r="L74" s="60"/>
      <c r="M74" s="60"/>
      <c r="N74" s="60"/>
      <c r="AM74" s="19"/>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row>
    <row r="75" spans="2:107" ht="13.8" x14ac:dyDescent="0.2">
      <c r="B75" s="10"/>
      <c r="G75" s="55"/>
      <c r="H75" s="55"/>
      <c r="I75" s="50"/>
      <c r="J75" s="50"/>
      <c r="K75" s="56"/>
      <c r="L75" s="56"/>
      <c r="M75" s="56"/>
      <c r="N75" s="56"/>
      <c r="AM75" s="19"/>
      <c r="AN75" s="57"/>
      <c r="AO75" s="57"/>
      <c r="AP75" s="57"/>
      <c r="AQ75" s="57"/>
      <c r="AR75" s="57"/>
      <c r="AS75" s="57"/>
      <c r="AT75" s="57"/>
      <c r="AU75" s="57"/>
      <c r="AV75" s="57"/>
      <c r="AW75" s="57"/>
      <c r="AX75" s="57"/>
      <c r="AY75" s="57"/>
      <c r="AZ75" s="57"/>
      <c r="BA75" s="57"/>
      <c r="BB75" s="57" t="s">
        <v>13</v>
      </c>
      <c r="BC75" s="57"/>
      <c r="BD75" s="57"/>
      <c r="BE75" s="57"/>
      <c r="BF75" s="57"/>
      <c r="BG75" s="57"/>
      <c r="BH75" s="57"/>
      <c r="BI75" s="57"/>
      <c r="BJ75" s="57"/>
      <c r="BK75" s="57"/>
      <c r="BL75" s="57"/>
      <c r="BM75" s="57"/>
      <c r="BN75" s="57"/>
      <c r="BO75" s="57"/>
      <c r="BP75" s="40">
        <v>11.2</v>
      </c>
      <c r="BQ75" s="40"/>
      <c r="BR75" s="40"/>
      <c r="BS75" s="40"/>
      <c r="BT75" s="40"/>
      <c r="BU75" s="40"/>
      <c r="BV75" s="40"/>
      <c r="BW75" s="40"/>
      <c r="BX75" s="40">
        <v>11.3</v>
      </c>
      <c r="BY75" s="40"/>
      <c r="BZ75" s="40"/>
      <c r="CA75" s="40"/>
      <c r="CB75" s="40"/>
      <c r="CC75" s="40"/>
      <c r="CD75" s="40"/>
      <c r="CE75" s="40"/>
      <c r="CF75" s="40">
        <v>11.5</v>
      </c>
      <c r="CG75" s="40"/>
      <c r="CH75" s="40"/>
      <c r="CI75" s="40"/>
      <c r="CJ75" s="40"/>
      <c r="CK75" s="40"/>
      <c r="CL75" s="40"/>
      <c r="CM75" s="40"/>
      <c r="CN75" s="40">
        <v>11.5</v>
      </c>
      <c r="CO75" s="40"/>
      <c r="CP75" s="40"/>
      <c r="CQ75" s="40"/>
      <c r="CR75" s="40"/>
      <c r="CS75" s="40"/>
      <c r="CT75" s="40"/>
      <c r="CU75" s="40"/>
      <c r="CV75" s="40">
        <v>11.8</v>
      </c>
      <c r="CW75" s="40"/>
      <c r="CX75" s="40"/>
      <c r="CY75" s="40"/>
      <c r="CZ75" s="40"/>
      <c r="DA75" s="40"/>
      <c r="DB75" s="40"/>
      <c r="DC75" s="40"/>
    </row>
    <row r="76" spans="2:107" ht="13.8" x14ac:dyDescent="0.2">
      <c r="B76" s="10"/>
      <c r="G76" s="55"/>
      <c r="H76" s="55"/>
      <c r="I76" s="50"/>
      <c r="J76" s="50"/>
      <c r="K76" s="56"/>
      <c r="L76" s="56"/>
      <c r="M76" s="56"/>
      <c r="N76" s="56"/>
      <c r="AM76" s="19"/>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row>
    <row r="77" spans="2:107" ht="13.8" x14ac:dyDescent="0.2">
      <c r="B77" s="10"/>
      <c r="G77" s="50"/>
      <c r="H77" s="50"/>
      <c r="I77" s="50"/>
      <c r="J77" s="50"/>
      <c r="K77" s="60"/>
      <c r="L77" s="60"/>
      <c r="M77" s="60"/>
      <c r="N77" s="60"/>
      <c r="AN77" s="54" t="s">
        <v>11</v>
      </c>
      <c r="AO77" s="54"/>
      <c r="AP77" s="54"/>
      <c r="AQ77" s="54"/>
      <c r="AR77" s="54"/>
      <c r="AS77" s="54"/>
      <c r="AT77" s="54"/>
      <c r="AU77" s="54"/>
      <c r="AV77" s="54"/>
      <c r="AW77" s="54"/>
      <c r="AX77" s="54"/>
      <c r="AY77" s="54"/>
      <c r="AZ77" s="54"/>
      <c r="BA77" s="54"/>
      <c r="BB77" s="57" t="s">
        <v>9</v>
      </c>
      <c r="BC77" s="57"/>
      <c r="BD77" s="57"/>
      <c r="BE77" s="57"/>
      <c r="BF77" s="57"/>
      <c r="BG77" s="57"/>
      <c r="BH77" s="57"/>
      <c r="BI77" s="57"/>
      <c r="BJ77" s="57"/>
      <c r="BK77" s="57"/>
      <c r="BL77" s="57"/>
      <c r="BM77" s="57"/>
      <c r="BN77" s="57"/>
      <c r="BO77" s="57"/>
      <c r="BP77" s="40">
        <v>49.7</v>
      </c>
      <c r="BQ77" s="40"/>
      <c r="BR77" s="40"/>
      <c r="BS77" s="40"/>
      <c r="BT77" s="40"/>
      <c r="BU77" s="40"/>
      <c r="BV77" s="40"/>
      <c r="BW77" s="40"/>
      <c r="BX77" s="40">
        <v>37.299999999999997</v>
      </c>
      <c r="BY77" s="40"/>
      <c r="BZ77" s="40"/>
      <c r="CA77" s="40"/>
      <c r="CB77" s="40"/>
      <c r="CC77" s="40"/>
      <c r="CD77" s="40"/>
      <c r="CE77" s="40"/>
      <c r="CF77" s="40">
        <v>25.4</v>
      </c>
      <c r="CG77" s="40"/>
      <c r="CH77" s="40"/>
      <c r="CI77" s="40"/>
      <c r="CJ77" s="40"/>
      <c r="CK77" s="40"/>
      <c r="CL77" s="40"/>
      <c r="CM77" s="40"/>
      <c r="CN77" s="40">
        <v>17.600000000000001</v>
      </c>
      <c r="CO77" s="40"/>
      <c r="CP77" s="40"/>
      <c r="CQ77" s="40"/>
      <c r="CR77" s="40"/>
      <c r="CS77" s="40"/>
      <c r="CT77" s="40"/>
      <c r="CU77" s="40"/>
      <c r="CV77" s="40">
        <v>17.2</v>
      </c>
      <c r="CW77" s="40"/>
      <c r="CX77" s="40"/>
      <c r="CY77" s="40"/>
      <c r="CZ77" s="40"/>
      <c r="DA77" s="40"/>
      <c r="DB77" s="40"/>
      <c r="DC77" s="40"/>
    </row>
    <row r="78" spans="2:107" ht="13.8" x14ac:dyDescent="0.2">
      <c r="B78" s="10"/>
      <c r="G78" s="50"/>
      <c r="H78" s="50"/>
      <c r="I78" s="50"/>
      <c r="J78" s="50"/>
      <c r="K78" s="60"/>
      <c r="L78" s="60"/>
      <c r="M78" s="60"/>
      <c r="N78" s="60"/>
      <c r="AN78" s="54"/>
      <c r="AO78" s="54"/>
      <c r="AP78" s="54"/>
      <c r="AQ78" s="54"/>
      <c r="AR78" s="54"/>
      <c r="AS78" s="54"/>
      <c r="AT78" s="54"/>
      <c r="AU78" s="54"/>
      <c r="AV78" s="54"/>
      <c r="AW78" s="54"/>
      <c r="AX78" s="54"/>
      <c r="AY78" s="54"/>
      <c r="AZ78" s="54"/>
      <c r="BA78" s="54"/>
      <c r="BB78" s="57"/>
      <c r="BC78" s="57"/>
      <c r="BD78" s="57"/>
      <c r="BE78" s="57"/>
      <c r="BF78" s="57"/>
      <c r="BG78" s="57"/>
      <c r="BH78" s="57"/>
      <c r="BI78" s="57"/>
      <c r="BJ78" s="57"/>
      <c r="BK78" s="57"/>
      <c r="BL78" s="57"/>
      <c r="BM78" s="57"/>
      <c r="BN78" s="57"/>
      <c r="BO78" s="57"/>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row>
    <row r="79" spans="2:107" ht="13.8" x14ac:dyDescent="0.2">
      <c r="B79" s="10"/>
      <c r="G79" s="50"/>
      <c r="H79" s="50"/>
      <c r="I79" s="59"/>
      <c r="J79" s="59"/>
      <c r="K79" s="61"/>
      <c r="L79" s="61"/>
      <c r="M79" s="61"/>
      <c r="N79" s="61"/>
      <c r="AN79" s="54"/>
      <c r="AO79" s="54"/>
      <c r="AP79" s="54"/>
      <c r="AQ79" s="54"/>
      <c r="AR79" s="54"/>
      <c r="AS79" s="54"/>
      <c r="AT79" s="54"/>
      <c r="AU79" s="54"/>
      <c r="AV79" s="54"/>
      <c r="AW79" s="54"/>
      <c r="AX79" s="54"/>
      <c r="AY79" s="54"/>
      <c r="AZ79" s="54"/>
      <c r="BA79" s="54"/>
      <c r="BB79" s="57" t="s">
        <v>13</v>
      </c>
      <c r="BC79" s="57"/>
      <c r="BD79" s="57"/>
      <c r="BE79" s="57"/>
      <c r="BF79" s="57"/>
      <c r="BG79" s="57"/>
      <c r="BH79" s="57"/>
      <c r="BI79" s="57"/>
      <c r="BJ79" s="57"/>
      <c r="BK79" s="57"/>
      <c r="BL79" s="57"/>
      <c r="BM79" s="57"/>
      <c r="BN79" s="57"/>
      <c r="BO79" s="57"/>
      <c r="BP79" s="40">
        <v>9.1999999999999993</v>
      </c>
      <c r="BQ79" s="40"/>
      <c r="BR79" s="40"/>
      <c r="BS79" s="40"/>
      <c r="BT79" s="40"/>
      <c r="BU79" s="40"/>
      <c r="BV79" s="40"/>
      <c r="BW79" s="40"/>
      <c r="BX79" s="40">
        <v>8.6</v>
      </c>
      <c r="BY79" s="40"/>
      <c r="BZ79" s="40"/>
      <c r="CA79" s="40"/>
      <c r="CB79" s="40"/>
      <c r="CC79" s="40"/>
      <c r="CD79" s="40"/>
      <c r="CE79" s="40"/>
      <c r="CF79" s="40">
        <v>8.3000000000000007</v>
      </c>
      <c r="CG79" s="40"/>
      <c r="CH79" s="40"/>
      <c r="CI79" s="40"/>
      <c r="CJ79" s="40"/>
      <c r="CK79" s="40"/>
      <c r="CL79" s="40"/>
      <c r="CM79" s="40"/>
      <c r="CN79" s="40">
        <v>8.4</v>
      </c>
      <c r="CO79" s="40"/>
      <c r="CP79" s="40"/>
      <c r="CQ79" s="40"/>
      <c r="CR79" s="40"/>
      <c r="CS79" s="40"/>
      <c r="CT79" s="40"/>
      <c r="CU79" s="40"/>
      <c r="CV79" s="40">
        <v>8.6</v>
      </c>
      <c r="CW79" s="40"/>
      <c r="CX79" s="40"/>
      <c r="CY79" s="40"/>
      <c r="CZ79" s="40"/>
      <c r="DA79" s="40"/>
      <c r="DB79" s="40"/>
      <c r="DC79" s="40"/>
    </row>
    <row r="80" spans="2:107" ht="13.8" x14ac:dyDescent="0.2">
      <c r="B80" s="10"/>
      <c r="G80" s="50"/>
      <c r="H80" s="50"/>
      <c r="I80" s="59"/>
      <c r="J80" s="59"/>
      <c r="K80" s="61"/>
      <c r="L80" s="61"/>
      <c r="M80" s="61"/>
      <c r="N80" s="61"/>
      <c r="AN80" s="54"/>
      <c r="AO80" s="54"/>
      <c r="AP80" s="54"/>
      <c r="AQ80" s="54"/>
      <c r="AR80" s="54"/>
      <c r="AS80" s="54"/>
      <c r="AT80" s="54"/>
      <c r="AU80" s="54"/>
      <c r="AV80" s="54"/>
      <c r="AW80" s="54"/>
      <c r="AX80" s="54"/>
      <c r="AY80" s="54"/>
      <c r="AZ80" s="54"/>
      <c r="BA80" s="54"/>
      <c r="BB80" s="57"/>
      <c r="BC80" s="57"/>
      <c r="BD80" s="57"/>
      <c r="BE80" s="57"/>
      <c r="BF80" s="57"/>
      <c r="BG80" s="57"/>
      <c r="BH80" s="57"/>
      <c r="BI80" s="57"/>
      <c r="BJ80" s="57"/>
      <c r="BK80" s="57"/>
      <c r="BL80" s="57"/>
      <c r="BM80" s="57"/>
      <c r="BN80" s="57"/>
      <c r="BO80" s="57"/>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row>
    <row r="81" spans="2:109" ht="13.8" x14ac:dyDescent="0.2">
      <c r="B81" s="10"/>
    </row>
    <row r="82" spans="2:109" ht="16.3"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8"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8" x14ac:dyDescent="0.2">
      <c r="DD84" s="3"/>
      <c r="DE84" s="3"/>
    </row>
    <row r="85" spans="2:109" ht="13.8" x14ac:dyDescent="0.2">
      <c r="DD85" s="3"/>
      <c r="DE85" s="3"/>
    </row>
  </sheetData>
  <sheetProtection algorithmName="SHA-512" hashValue="D6CVA3Z0SORlVDzl6UzhJuHS/pasDK93RFehCpoVQhbPda5F2XeS9WoVHUEEZg6jmmK1arh+2hSxXbfy5cTmrg==" saltValue="azSooRGRyt1L+cmU0BuuR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82" zoomScale="70" zoomScaleNormal="70" zoomScaleSheetLayoutView="70" workbookViewId="0">
      <selection activeCell="CN112" sqref="CN112"/>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8" x14ac:dyDescent="0.2">
      <c r="S2" s="5"/>
      <c r="AH2" s="5"/>
    </row>
    <row r="3" spans="1:34" ht="13.8"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8" x14ac:dyDescent="0.2"/>
    <row r="5" spans="1:34" ht="13.8" x14ac:dyDescent="0.2"/>
    <row r="6" spans="1:34" ht="13.8" x14ac:dyDescent="0.2"/>
    <row r="7" spans="1:34" ht="13.8" x14ac:dyDescent="0.2"/>
    <row r="8" spans="1:34" ht="13.8" x14ac:dyDescent="0.2"/>
    <row r="9" spans="1:34" ht="13.8" x14ac:dyDescent="0.2">
      <c r="AH9" s="5"/>
    </row>
    <row r="10" spans="1:34" ht="13.8" x14ac:dyDescent="0.2"/>
    <row r="11" spans="1:34" ht="13.8" x14ac:dyDescent="0.2"/>
    <row r="12" spans="1:34" ht="13.8" x14ac:dyDescent="0.2"/>
    <row r="13" spans="1:34" ht="13.8" x14ac:dyDescent="0.2"/>
    <row r="14" spans="1:34" ht="13.8" x14ac:dyDescent="0.2"/>
    <row r="15" spans="1:34" ht="13.8" x14ac:dyDescent="0.2"/>
    <row r="16" spans="1:34" ht="13.8" x14ac:dyDescent="0.2"/>
    <row r="17" spans="12:34" ht="13.8" x14ac:dyDescent="0.2">
      <c r="AH17" s="5"/>
    </row>
    <row r="18" spans="12:34" ht="13.8" x14ac:dyDescent="0.2"/>
    <row r="19" spans="12:34" ht="13.8" x14ac:dyDescent="0.2"/>
    <row r="20" spans="12:34" ht="13.8" x14ac:dyDescent="0.2">
      <c r="AH20" s="5"/>
    </row>
    <row r="21" spans="12:34" ht="13.8" x14ac:dyDescent="0.2">
      <c r="AH21" s="5"/>
    </row>
    <row r="22" spans="12:34" ht="13.8" x14ac:dyDescent="0.2"/>
    <row r="23" spans="12:34" ht="13.8" x14ac:dyDescent="0.2"/>
    <row r="24" spans="12:34" ht="13.8" x14ac:dyDescent="0.2">
      <c r="Q24" s="5"/>
    </row>
    <row r="25" spans="12:34" ht="13.8" x14ac:dyDescent="0.2"/>
    <row r="26" spans="12:34" ht="13.8" x14ac:dyDescent="0.2"/>
    <row r="27" spans="12:34" ht="13.8" x14ac:dyDescent="0.2"/>
    <row r="28" spans="12:34" ht="13.8" x14ac:dyDescent="0.2">
      <c r="O28" s="5"/>
      <c r="T28" s="5"/>
      <c r="AH28" s="5"/>
    </row>
    <row r="29" spans="12:34" ht="13.8" x14ac:dyDescent="0.2"/>
    <row r="30" spans="12:34" ht="13.8" x14ac:dyDescent="0.2"/>
    <row r="31" spans="12:34" ht="13.8" x14ac:dyDescent="0.2">
      <c r="Q31" s="5"/>
    </row>
    <row r="32" spans="12:34" ht="13.8" x14ac:dyDescent="0.2">
      <c r="L32" s="5"/>
    </row>
    <row r="33" spans="2:34" ht="13.8" x14ac:dyDescent="0.2">
      <c r="C33" s="5"/>
      <c r="E33" s="5"/>
      <c r="G33" s="5"/>
      <c r="I33" s="5"/>
      <c r="X33" s="5"/>
    </row>
    <row r="34" spans="2:34" ht="13.8" x14ac:dyDescent="0.2">
      <c r="B34" s="5"/>
      <c r="P34" s="5"/>
      <c r="R34" s="5"/>
      <c r="T34" s="5"/>
    </row>
    <row r="35" spans="2:34" ht="13.8" x14ac:dyDescent="0.2">
      <c r="D35" s="5"/>
      <c r="W35" s="5"/>
      <c r="AC35" s="5"/>
      <c r="AD35" s="5"/>
      <c r="AE35" s="5"/>
      <c r="AF35" s="5"/>
      <c r="AG35" s="5"/>
      <c r="AH35" s="5"/>
    </row>
    <row r="36" spans="2:34" ht="13.8" x14ac:dyDescent="0.2">
      <c r="H36" s="5"/>
      <c r="J36" s="5"/>
      <c r="K36" s="5"/>
      <c r="M36" s="5"/>
      <c r="Y36" s="5"/>
      <c r="Z36" s="5"/>
      <c r="AA36" s="5"/>
      <c r="AB36" s="5"/>
      <c r="AC36" s="5"/>
      <c r="AD36" s="5"/>
      <c r="AE36" s="5"/>
      <c r="AF36" s="5"/>
      <c r="AG36" s="5"/>
      <c r="AH36" s="5"/>
    </row>
    <row r="37" spans="2:34" ht="13.8" x14ac:dyDescent="0.2">
      <c r="AH37" s="5"/>
    </row>
    <row r="38" spans="2:34" ht="13.8" x14ac:dyDescent="0.2">
      <c r="AG38" s="5"/>
      <c r="AH38" s="5"/>
    </row>
    <row r="39" spans="2:34" ht="13.8" x14ac:dyDescent="0.2"/>
    <row r="40" spans="2:34" ht="13.8" x14ac:dyDescent="0.2">
      <c r="X40" s="5"/>
    </row>
    <row r="41" spans="2:34" ht="13.8" x14ac:dyDescent="0.2">
      <c r="R41" s="5"/>
    </row>
    <row r="42" spans="2:34" ht="13.8" x14ac:dyDescent="0.2">
      <c r="W42" s="5"/>
    </row>
    <row r="43" spans="2:34" ht="13.8" x14ac:dyDescent="0.2">
      <c r="Y43" s="5"/>
      <c r="Z43" s="5"/>
      <c r="AA43" s="5"/>
      <c r="AB43" s="5"/>
      <c r="AC43" s="5"/>
      <c r="AD43" s="5"/>
      <c r="AE43" s="5"/>
      <c r="AF43" s="5"/>
      <c r="AG43" s="5"/>
      <c r="AH43" s="5"/>
    </row>
    <row r="44" spans="2:34" ht="13.8" x14ac:dyDescent="0.2">
      <c r="AH44" s="5"/>
    </row>
    <row r="45" spans="2:34" ht="13.8" x14ac:dyDescent="0.2">
      <c r="X45" s="5"/>
    </row>
    <row r="46" spans="2:34" ht="13.8" x14ac:dyDescent="0.2"/>
    <row r="47" spans="2:34" ht="13.8" x14ac:dyDescent="0.2"/>
    <row r="48" spans="2:34" ht="13.8" x14ac:dyDescent="0.2">
      <c r="W48" s="5"/>
      <c r="Y48" s="5"/>
      <c r="Z48" s="5"/>
      <c r="AA48" s="5"/>
      <c r="AB48" s="5"/>
      <c r="AC48" s="5"/>
      <c r="AD48" s="5"/>
      <c r="AE48" s="5"/>
      <c r="AF48" s="5"/>
      <c r="AG48" s="5"/>
      <c r="AH48" s="5"/>
    </row>
    <row r="49" spans="28:34" ht="13.8" x14ac:dyDescent="0.2"/>
    <row r="50" spans="28:34" ht="13.8" x14ac:dyDescent="0.2">
      <c r="AE50" s="5"/>
      <c r="AF50" s="5"/>
      <c r="AG50" s="5"/>
      <c r="AH50" s="5"/>
    </row>
    <row r="51" spans="28:34" ht="13.8" x14ac:dyDescent="0.2">
      <c r="AC51" s="5"/>
      <c r="AD51" s="5"/>
      <c r="AE51" s="5"/>
      <c r="AF51" s="5"/>
      <c r="AG51" s="5"/>
      <c r="AH51" s="5"/>
    </row>
    <row r="52" spans="28:34" ht="13.8" x14ac:dyDescent="0.2"/>
    <row r="53" spans="28:34" ht="13.8" x14ac:dyDescent="0.2">
      <c r="AF53" s="5"/>
      <c r="AG53" s="5"/>
      <c r="AH53" s="5"/>
    </row>
    <row r="54" spans="28:34" ht="13.8" x14ac:dyDescent="0.2">
      <c r="AH54" s="5"/>
    </row>
    <row r="55" spans="28:34" ht="13.8" x14ac:dyDescent="0.2"/>
    <row r="56" spans="28:34" ht="13.8" x14ac:dyDescent="0.2">
      <c r="AB56" s="5"/>
      <c r="AC56" s="5"/>
      <c r="AD56" s="5"/>
      <c r="AE56" s="5"/>
      <c r="AF56" s="5"/>
      <c r="AG56" s="5"/>
      <c r="AH56" s="5"/>
    </row>
    <row r="57" spans="28:34" ht="13.8" x14ac:dyDescent="0.2">
      <c r="AH57" s="5"/>
    </row>
    <row r="58" spans="28:34" ht="13.8" x14ac:dyDescent="0.2">
      <c r="AH58" s="5"/>
    </row>
    <row r="59" spans="28:34" ht="13.8" x14ac:dyDescent="0.2"/>
    <row r="60" spans="28:34" ht="13.8" x14ac:dyDescent="0.2"/>
    <row r="61" spans="28:34" ht="13.8" x14ac:dyDescent="0.2"/>
    <row r="62" spans="28:34" ht="13.8" x14ac:dyDescent="0.2"/>
    <row r="63" spans="28:34" ht="13.8" x14ac:dyDescent="0.2">
      <c r="AH63" s="5"/>
    </row>
    <row r="64" spans="28:34" ht="13.8" x14ac:dyDescent="0.2">
      <c r="AG64" s="5"/>
      <c r="AH64" s="5"/>
    </row>
    <row r="65" spans="28:34" ht="13.8" x14ac:dyDescent="0.2"/>
    <row r="66" spans="28:34" ht="13.8" x14ac:dyDescent="0.2"/>
    <row r="67" spans="28:34" ht="13.8" x14ac:dyDescent="0.2"/>
    <row r="68" spans="28:34" ht="13.8" x14ac:dyDescent="0.2">
      <c r="AB68" s="5"/>
      <c r="AC68" s="5"/>
      <c r="AD68" s="5"/>
      <c r="AE68" s="5"/>
      <c r="AF68" s="5"/>
      <c r="AG68" s="5"/>
      <c r="AH68" s="5"/>
    </row>
    <row r="69" spans="28:34" ht="13.8" x14ac:dyDescent="0.2">
      <c r="AF69" s="5"/>
      <c r="AG69" s="5"/>
      <c r="AH69" s="5"/>
    </row>
    <row r="70" spans="28:34" ht="13.8" x14ac:dyDescent="0.2"/>
    <row r="71" spans="28:34" ht="13.8" x14ac:dyDescent="0.2"/>
    <row r="72" spans="28:34" ht="13.8" x14ac:dyDescent="0.2"/>
    <row r="73" spans="28:34" ht="13.8" x14ac:dyDescent="0.2"/>
    <row r="74" spans="28:34" ht="13.8" x14ac:dyDescent="0.2"/>
    <row r="75" spans="28:34" ht="13.8" x14ac:dyDescent="0.2">
      <c r="AH75" s="5"/>
    </row>
    <row r="76" spans="28:34" ht="13.8" x14ac:dyDescent="0.2">
      <c r="AF76" s="5"/>
      <c r="AG76" s="5"/>
      <c r="AH76" s="5"/>
    </row>
    <row r="77" spans="28:34" ht="13.8" x14ac:dyDescent="0.2">
      <c r="AG77" s="5"/>
      <c r="AH77" s="5"/>
    </row>
    <row r="78" spans="28:34" ht="13.8" x14ac:dyDescent="0.2"/>
    <row r="79" spans="28:34" ht="13.8" x14ac:dyDescent="0.2"/>
    <row r="80" spans="28:34" ht="13.8" x14ac:dyDescent="0.2"/>
    <row r="81" spans="25:34" ht="13.8" x14ac:dyDescent="0.2"/>
    <row r="82" spans="25:34" ht="13.8" x14ac:dyDescent="0.2">
      <c r="Y82" s="5"/>
    </row>
    <row r="83" spans="25:34" ht="13.8" x14ac:dyDescent="0.2">
      <c r="Y83" s="5"/>
      <c r="Z83" s="5"/>
      <c r="AA83" s="5"/>
      <c r="AB83" s="5"/>
      <c r="AC83" s="5"/>
      <c r="AD83" s="5"/>
      <c r="AE83" s="5"/>
      <c r="AF83" s="5"/>
      <c r="AG83" s="5"/>
      <c r="AH83" s="5"/>
    </row>
    <row r="84" spans="25:34" ht="13.8" x14ac:dyDescent="0.2"/>
    <row r="85" spans="25:34" ht="13.8" x14ac:dyDescent="0.2"/>
    <row r="86" spans="25:34" ht="13.8" x14ac:dyDescent="0.2"/>
    <row r="87" spans="25:34" ht="13.8" x14ac:dyDescent="0.2"/>
    <row r="88" spans="25:34" ht="13.8" x14ac:dyDescent="0.2">
      <c r="AH88" s="5"/>
    </row>
    <row r="89" spans="25:34" ht="13.8" x14ac:dyDescent="0.2"/>
    <row r="90" spans="25:34" ht="13.8" x14ac:dyDescent="0.2"/>
    <row r="91" spans="25:34" ht="13.8"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hozGQZw3PykWW+j5qivPmundwz2g1bYcDYAH0FpPPLYn7Ks32mNYebiwMP7bwvcRSGGZanHODoIOAwhrk8dIqg==" saltValue="zNaDlZrluJZ82C8gd3nx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70" zoomScale="55" zoomScaleNormal="55" zoomScaleSheetLayoutView="55" workbookViewId="0">
      <selection activeCell="BJ58" sqref="BJ58"/>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8" x14ac:dyDescent="0.2">
      <c r="S2" s="5"/>
      <c r="AH2" s="5"/>
    </row>
    <row r="3" spans="2:34" ht="13.8"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8" x14ac:dyDescent="0.2"/>
    <row r="5" spans="2:34" ht="13.8" x14ac:dyDescent="0.2"/>
    <row r="6" spans="2:34" ht="13.8" x14ac:dyDescent="0.2"/>
    <row r="7" spans="2:34" ht="13.8" x14ac:dyDescent="0.2"/>
    <row r="8" spans="2:34" ht="13.8" x14ac:dyDescent="0.2"/>
    <row r="9" spans="2:34" ht="13.8" x14ac:dyDescent="0.2">
      <c r="AH9" s="5"/>
    </row>
    <row r="10" spans="2:34" ht="13.8" x14ac:dyDescent="0.2"/>
    <row r="11" spans="2:34" ht="13.8" x14ac:dyDescent="0.2"/>
    <row r="12" spans="2:34" ht="13.8" x14ac:dyDescent="0.2"/>
    <row r="13" spans="2:34" ht="13.8" x14ac:dyDescent="0.2"/>
    <row r="14" spans="2:34" ht="13.8" x14ac:dyDescent="0.2"/>
    <row r="15" spans="2:34" ht="13.8" x14ac:dyDescent="0.2"/>
    <row r="16" spans="2:34" ht="13.8" x14ac:dyDescent="0.2"/>
    <row r="17" spans="12:34" ht="13.8" x14ac:dyDescent="0.2">
      <c r="AH17" s="5"/>
    </row>
    <row r="18" spans="12:34" ht="13.8" x14ac:dyDescent="0.2"/>
    <row r="19" spans="12:34" ht="13.8" x14ac:dyDescent="0.2"/>
    <row r="20" spans="12:34" ht="13.8" x14ac:dyDescent="0.2">
      <c r="AH20" s="5"/>
    </row>
    <row r="21" spans="12:34" ht="13.8" x14ac:dyDescent="0.2">
      <c r="AH21" s="5"/>
    </row>
    <row r="22" spans="12:34" ht="13.8" x14ac:dyDescent="0.2"/>
    <row r="23" spans="12:34" ht="13.8" x14ac:dyDescent="0.2"/>
    <row r="24" spans="12:34" ht="13.8" x14ac:dyDescent="0.2">
      <c r="Q24" s="5"/>
    </row>
    <row r="25" spans="12:34" ht="13.8" x14ac:dyDescent="0.2"/>
    <row r="26" spans="12:34" ht="13.8" x14ac:dyDescent="0.2"/>
    <row r="27" spans="12:34" ht="13.8" x14ac:dyDescent="0.2"/>
    <row r="28" spans="12:34" ht="13.8" x14ac:dyDescent="0.2">
      <c r="O28" s="5"/>
      <c r="T28" s="5"/>
      <c r="AH28" s="5"/>
    </row>
    <row r="29" spans="12:34" ht="13.8" x14ac:dyDescent="0.2"/>
    <row r="30" spans="12:34" ht="13.8" x14ac:dyDescent="0.2"/>
    <row r="31" spans="12:34" ht="13.8" x14ac:dyDescent="0.2">
      <c r="Q31" s="5"/>
    </row>
    <row r="32" spans="12:34" ht="13.8" x14ac:dyDescent="0.2">
      <c r="L32" s="5"/>
    </row>
    <row r="33" spans="2:34" ht="13.8" x14ac:dyDescent="0.2">
      <c r="C33" s="5"/>
      <c r="E33" s="5"/>
      <c r="G33" s="5"/>
      <c r="I33" s="5"/>
      <c r="X33" s="5"/>
    </row>
    <row r="34" spans="2:34" ht="13.8" x14ac:dyDescent="0.2">
      <c r="B34" s="5"/>
      <c r="P34" s="5"/>
      <c r="R34" s="5"/>
      <c r="T34" s="5"/>
    </row>
    <row r="35" spans="2:34" ht="13.8" x14ac:dyDescent="0.2">
      <c r="D35" s="5"/>
      <c r="W35" s="5"/>
      <c r="AC35" s="5"/>
      <c r="AD35" s="5"/>
      <c r="AE35" s="5"/>
      <c r="AF35" s="5"/>
      <c r="AG35" s="5"/>
      <c r="AH35" s="5"/>
    </row>
    <row r="36" spans="2:34" ht="13.8" x14ac:dyDescent="0.2">
      <c r="H36" s="5"/>
      <c r="J36" s="5"/>
      <c r="K36" s="5"/>
      <c r="M36" s="5"/>
      <c r="Y36" s="5"/>
      <c r="Z36" s="5"/>
      <c r="AA36" s="5"/>
      <c r="AB36" s="5"/>
      <c r="AC36" s="5"/>
      <c r="AD36" s="5"/>
      <c r="AE36" s="5"/>
      <c r="AF36" s="5"/>
      <c r="AG36" s="5"/>
      <c r="AH36" s="5"/>
    </row>
    <row r="37" spans="2:34" ht="13.8" x14ac:dyDescent="0.2">
      <c r="AH37" s="5"/>
    </row>
    <row r="38" spans="2:34" ht="13.8" x14ac:dyDescent="0.2">
      <c r="AG38" s="5"/>
      <c r="AH38" s="5"/>
    </row>
    <row r="39" spans="2:34" ht="13.8" x14ac:dyDescent="0.2"/>
    <row r="40" spans="2:34" ht="13.8" x14ac:dyDescent="0.2">
      <c r="X40" s="5"/>
    </row>
    <row r="41" spans="2:34" ht="13.8" x14ac:dyDescent="0.2">
      <c r="R41" s="5"/>
    </row>
    <row r="42" spans="2:34" ht="13.8" x14ac:dyDescent="0.2">
      <c r="W42" s="5"/>
    </row>
    <row r="43" spans="2:34" ht="13.8" x14ac:dyDescent="0.2">
      <c r="Y43" s="5"/>
      <c r="Z43" s="5"/>
      <c r="AA43" s="5"/>
      <c r="AB43" s="5"/>
      <c r="AC43" s="5"/>
      <c r="AD43" s="5"/>
      <c r="AE43" s="5"/>
      <c r="AF43" s="5"/>
      <c r="AG43" s="5"/>
      <c r="AH43" s="5"/>
    </row>
    <row r="44" spans="2:34" ht="13.8" x14ac:dyDescent="0.2">
      <c r="AH44" s="5"/>
    </row>
    <row r="45" spans="2:34" ht="13.8" x14ac:dyDescent="0.2">
      <c r="X45" s="5"/>
    </row>
    <row r="46" spans="2:34" ht="13.8" x14ac:dyDescent="0.2"/>
    <row r="47" spans="2:34" ht="13.8" x14ac:dyDescent="0.2"/>
    <row r="48" spans="2:34" ht="13.8" x14ac:dyDescent="0.2">
      <c r="W48" s="5"/>
      <c r="Y48" s="5"/>
      <c r="Z48" s="5"/>
      <c r="AA48" s="5"/>
      <c r="AB48" s="5"/>
      <c r="AC48" s="5"/>
      <c r="AD48" s="5"/>
      <c r="AE48" s="5"/>
      <c r="AF48" s="5"/>
      <c r="AG48" s="5"/>
      <c r="AH48" s="5"/>
    </row>
    <row r="49" spans="28:34" ht="13.8" x14ac:dyDescent="0.2"/>
    <row r="50" spans="28:34" ht="13.8" x14ac:dyDescent="0.2">
      <c r="AE50" s="5"/>
      <c r="AF50" s="5"/>
      <c r="AG50" s="5"/>
      <c r="AH50" s="5"/>
    </row>
    <row r="51" spans="28:34" ht="13.8" x14ac:dyDescent="0.2">
      <c r="AC51" s="5"/>
      <c r="AD51" s="5"/>
      <c r="AE51" s="5"/>
      <c r="AF51" s="5"/>
      <c r="AG51" s="5"/>
      <c r="AH51" s="5"/>
    </row>
    <row r="52" spans="28:34" ht="13.8" x14ac:dyDescent="0.2"/>
    <row r="53" spans="28:34" ht="13.8" x14ac:dyDescent="0.2">
      <c r="AF53" s="5"/>
      <c r="AG53" s="5"/>
      <c r="AH53" s="5"/>
    </row>
    <row r="54" spans="28:34" ht="13.8" x14ac:dyDescent="0.2">
      <c r="AH54" s="5"/>
    </row>
    <row r="55" spans="28:34" ht="13.8" x14ac:dyDescent="0.2"/>
    <row r="56" spans="28:34" ht="13.8" x14ac:dyDescent="0.2">
      <c r="AB56" s="5"/>
      <c r="AC56" s="5"/>
      <c r="AD56" s="5"/>
      <c r="AE56" s="5"/>
      <c r="AF56" s="5"/>
      <c r="AG56" s="5"/>
      <c r="AH56" s="5"/>
    </row>
    <row r="57" spans="28:34" ht="13.8" x14ac:dyDescent="0.2">
      <c r="AH57" s="5"/>
    </row>
    <row r="58" spans="28:34" ht="13.8" x14ac:dyDescent="0.2">
      <c r="AH58" s="5"/>
    </row>
    <row r="59" spans="28:34" ht="13.8" x14ac:dyDescent="0.2">
      <c r="AG59" s="5"/>
      <c r="AH59" s="5"/>
    </row>
    <row r="60" spans="28:34" ht="13.8" x14ac:dyDescent="0.2"/>
    <row r="61" spans="28:34" ht="13.8" x14ac:dyDescent="0.2"/>
    <row r="62" spans="28:34" ht="13.8" x14ac:dyDescent="0.2"/>
    <row r="63" spans="28:34" ht="13.8" x14ac:dyDescent="0.2">
      <c r="AH63" s="5"/>
    </row>
    <row r="64" spans="28:34" ht="13.8" x14ac:dyDescent="0.2">
      <c r="AG64" s="5"/>
      <c r="AH64" s="5"/>
    </row>
    <row r="65" spans="28:34" ht="13.8" x14ac:dyDescent="0.2"/>
    <row r="66" spans="28:34" ht="13.8" x14ac:dyDescent="0.2"/>
    <row r="67" spans="28:34" ht="13.8" x14ac:dyDescent="0.2"/>
    <row r="68" spans="28:34" ht="13.8" x14ac:dyDescent="0.2">
      <c r="AB68" s="5"/>
      <c r="AC68" s="5"/>
      <c r="AD68" s="5"/>
      <c r="AE68" s="5"/>
      <c r="AF68" s="5"/>
      <c r="AG68" s="5"/>
      <c r="AH68" s="5"/>
    </row>
    <row r="69" spans="28:34" ht="13.8" x14ac:dyDescent="0.2">
      <c r="AF69" s="5"/>
      <c r="AG69" s="5"/>
      <c r="AH69" s="5"/>
    </row>
    <row r="70" spans="28:34" ht="13.8" x14ac:dyDescent="0.2"/>
    <row r="71" spans="28:34" ht="13.8" x14ac:dyDescent="0.2"/>
    <row r="72" spans="28:34" ht="13.8" x14ac:dyDescent="0.2"/>
    <row r="73" spans="28:34" ht="13.8" x14ac:dyDescent="0.2"/>
    <row r="74" spans="28:34" ht="13.8" x14ac:dyDescent="0.2"/>
    <row r="75" spans="28:34" ht="13.8" x14ac:dyDescent="0.2">
      <c r="AH75" s="5"/>
    </row>
    <row r="76" spans="28:34" ht="13.8" x14ac:dyDescent="0.2">
      <c r="AF76" s="5"/>
      <c r="AG76" s="5"/>
      <c r="AH76" s="5"/>
    </row>
    <row r="77" spans="28:34" ht="13.8" x14ac:dyDescent="0.2">
      <c r="AG77" s="5"/>
      <c r="AH77" s="5"/>
    </row>
    <row r="78" spans="28:34" ht="13.8" x14ac:dyDescent="0.2"/>
    <row r="79" spans="28:34" ht="13.8" x14ac:dyDescent="0.2"/>
    <row r="80" spans="28:34" ht="13.8" x14ac:dyDescent="0.2"/>
    <row r="81" spans="25:34" ht="13.8" x14ac:dyDescent="0.2"/>
    <row r="82" spans="25:34" ht="13.8" x14ac:dyDescent="0.2">
      <c r="Y82" s="5"/>
    </row>
    <row r="83" spans="25:34" ht="13.8" x14ac:dyDescent="0.2">
      <c r="Y83" s="5"/>
      <c r="Z83" s="5"/>
      <c r="AA83" s="5"/>
      <c r="AB83" s="5"/>
      <c r="AC83" s="5"/>
      <c r="AD83" s="5"/>
      <c r="AE83" s="5"/>
      <c r="AF83" s="5"/>
      <c r="AG83" s="5"/>
      <c r="AH83" s="5"/>
    </row>
    <row r="84" spans="25:34" ht="13.8" x14ac:dyDescent="0.2"/>
    <row r="85" spans="25:34" ht="13.8" x14ac:dyDescent="0.2"/>
    <row r="86" spans="25:34" ht="13.8" x14ac:dyDescent="0.2"/>
    <row r="87" spans="25:34" ht="13.8" x14ac:dyDescent="0.2"/>
    <row r="88" spans="25:34" ht="13.8" x14ac:dyDescent="0.2">
      <c r="AH88" s="5"/>
    </row>
    <row r="89" spans="25:34" ht="13.8" x14ac:dyDescent="0.2"/>
    <row r="90" spans="25:34" ht="13.8" x14ac:dyDescent="0.2"/>
    <row r="91" spans="25:34" ht="13.8"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To8ckvrbRyN9ItcU+RbO2rMuJKfjGJHuEuEpMBqCKK3pnk5NHref6ObOSFeASIItpiG4SRK4Y1TjGmCuMQ2fog==" saltValue="4aCul1DJaQXDmfhqKc62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FE22D-BF13-4A27-87FE-6B7E4E4AD406}">
  <sheetPr>
    <pageSetUpPr fitToPage="1"/>
  </sheetPr>
  <dimension ref="B1:EM49"/>
  <sheetViews>
    <sheetView showGridLines="0" workbookViewId="0"/>
  </sheetViews>
  <sheetFormatPr defaultColWidth="0" defaultRowHeight="11.3" customHeight="1" zeroHeight="1" x14ac:dyDescent="0.2"/>
  <cols>
    <col min="1" max="1" width="1.6640625" style="337" customWidth="1"/>
    <col min="2" max="2" width="2.33203125" style="337" customWidth="1"/>
    <col min="3" max="16" width="2.6640625" style="337" customWidth="1"/>
    <col min="17" max="17" width="2.33203125" style="337" customWidth="1"/>
    <col min="18" max="95" width="1.6640625" style="337" customWidth="1"/>
    <col min="96" max="133" width="1.6640625" style="465" customWidth="1"/>
    <col min="134" max="143" width="1.6640625" style="337" customWidth="1"/>
    <col min="144" max="16384" width="0" style="337" hidden="1"/>
  </cols>
  <sheetData>
    <row r="1" spans="2:143" ht="22.55" customHeight="1" thickBot="1" x14ac:dyDescent="0.25">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4" t="s">
        <v>147</v>
      </c>
      <c r="DI1" s="335"/>
      <c r="DJ1" s="335"/>
      <c r="DK1" s="335"/>
      <c r="DL1" s="335"/>
      <c r="DM1" s="335"/>
      <c r="DN1" s="336"/>
      <c r="DO1" s="337"/>
      <c r="DP1" s="334" t="s">
        <v>148</v>
      </c>
      <c r="DQ1" s="335"/>
      <c r="DR1" s="335"/>
      <c r="DS1" s="335"/>
      <c r="DT1" s="335"/>
      <c r="DU1" s="335"/>
      <c r="DV1" s="335"/>
      <c r="DW1" s="335"/>
      <c r="DX1" s="335"/>
      <c r="DY1" s="335"/>
      <c r="DZ1" s="335"/>
      <c r="EA1" s="335"/>
      <c r="EB1" s="335"/>
      <c r="EC1" s="336"/>
      <c r="ED1" s="333"/>
      <c r="EE1" s="333"/>
      <c r="EF1" s="333"/>
      <c r="EG1" s="333"/>
      <c r="EH1" s="333"/>
      <c r="EI1" s="333"/>
      <c r="EJ1" s="333"/>
      <c r="EK1" s="333"/>
      <c r="EL1" s="333"/>
      <c r="EM1" s="333"/>
    </row>
    <row r="2" spans="2:143" ht="22.55" customHeight="1" x14ac:dyDescent="0.2">
      <c r="B2" s="338" t="s">
        <v>149</v>
      </c>
      <c r="R2" s="339"/>
      <c r="S2" s="339"/>
      <c r="T2" s="339"/>
      <c r="U2" s="339"/>
      <c r="V2" s="339"/>
      <c r="W2" s="339"/>
      <c r="X2" s="339"/>
      <c r="Y2" s="339"/>
      <c r="Z2" s="339"/>
      <c r="AA2" s="339"/>
      <c r="AB2" s="339"/>
      <c r="AC2" s="339"/>
      <c r="AE2" s="340"/>
      <c r="AF2" s="340"/>
      <c r="AG2" s="340"/>
      <c r="AH2" s="340"/>
      <c r="AI2" s="340"/>
      <c r="AJ2" s="339"/>
      <c r="AK2" s="339"/>
      <c r="AL2" s="339"/>
      <c r="AM2" s="339"/>
      <c r="AN2" s="339"/>
      <c r="AO2" s="339"/>
      <c r="AP2" s="339"/>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333"/>
      <c r="DK2" s="333"/>
      <c r="DL2" s="333"/>
      <c r="DM2" s="333"/>
      <c r="DN2" s="333"/>
      <c r="DO2" s="333"/>
      <c r="DP2" s="333"/>
      <c r="DQ2" s="333"/>
      <c r="DR2" s="333"/>
      <c r="DS2" s="333"/>
      <c r="DT2" s="333"/>
      <c r="DU2" s="333"/>
      <c r="DV2" s="333"/>
      <c r="DW2" s="333"/>
      <c r="DX2" s="333"/>
      <c r="DY2" s="333"/>
      <c r="DZ2" s="333"/>
      <c r="EA2" s="333"/>
      <c r="EB2" s="333"/>
      <c r="EC2" s="333"/>
    </row>
    <row r="3" spans="2:143" ht="11.3" customHeight="1" x14ac:dyDescent="0.2">
      <c r="B3" s="341" t="s">
        <v>150</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1" t="s">
        <v>151</v>
      </c>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3"/>
      <c r="CD3" s="341" t="s">
        <v>152</v>
      </c>
      <c r="CE3" s="342"/>
      <c r="CF3" s="342"/>
      <c r="CG3" s="342"/>
      <c r="CH3" s="342"/>
      <c r="CI3" s="342"/>
      <c r="CJ3" s="342"/>
      <c r="CK3" s="342"/>
      <c r="CL3" s="342"/>
      <c r="CM3" s="342"/>
      <c r="CN3" s="342"/>
      <c r="CO3" s="342"/>
      <c r="CP3" s="342"/>
      <c r="CQ3" s="342"/>
      <c r="CR3" s="342"/>
      <c r="CS3" s="342"/>
      <c r="CT3" s="342"/>
      <c r="CU3" s="342"/>
      <c r="CV3" s="342"/>
      <c r="CW3" s="342"/>
      <c r="CX3" s="342"/>
      <c r="CY3" s="342"/>
      <c r="CZ3" s="342"/>
      <c r="DA3" s="342"/>
      <c r="DB3" s="342"/>
      <c r="DC3" s="342"/>
      <c r="DD3" s="342"/>
      <c r="DE3" s="342"/>
      <c r="DF3" s="342"/>
      <c r="DG3" s="342"/>
      <c r="DH3" s="342"/>
      <c r="DI3" s="342"/>
      <c r="DJ3" s="342"/>
      <c r="DK3" s="342"/>
      <c r="DL3" s="342"/>
      <c r="DM3" s="342"/>
      <c r="DN3" s="342"/>
      <c r="DO3" s="342"/>
      <c r="DP3" s="342"/>
      <c r="DQ3" s="342"/>
      <c r="DR3" s="342"/>
      <c r="DS3" s="342"/>
      <c r="DT3" s="342"/>
      <c r="DU3" s="342"/>
      <c r="DV3" s="342"/>
      <c r="DW3" s="342"/>
      <c r="DX3" s="342"/>
      <c r="DY3" s="342"/>
      <c r="DZ3" s="342"/>
      <c r="EA3" s="342"/>
      <c r="EB3" s="342"/>
      <c r="EC3" s="343"/>
    </row>
    <row r="4" spans="2:143" ht="11.3" customHeight="1" x14ac:dyDescent="0.2">
      <c r="B4" s="341" t="s">
        <v>24</v>
      </c>
      <c r="C4" s="342"/>
      <c r="D4" s="342"/>
      <c r="E4" s="342"/>
      <c r="F4" s="342"/>
      <c r="G4" s="342"/>
      <c r="H4" s="342"/>
      <c r="I4" s="342"/>
      <c r="J4" s="342"/>
      <c r="K4" s="342"/>
      <c r="L4" s="342"/>
      <c r="M4" s="342"/>
      <c r="N4" s="342"/>
      <c r="O4" s="342"/>
      <c r="P4" s="342"/>
      <c r="Q4" s="343"/>
      <c r="R4" s="341" t="s">
        <v>153</v>
      </c>
      <c r="S4" s="342"/>
      <c r="T4" s="342"/>
      <c r="U4" s="342"/>
      <c r="V4" s="342"/>
      <c r="W4" s="342"/>
      <c r="X4" s="342"/>
      <c r="Y4" s="343"/>
      <c r="Z4" s="341" t="s">
        <v>154</v>
      </c>
      <c r="AA4" s="342"/>
      <c r="AB4" s="342"/>
      <c r="AC4" s="343"/>
      <c r="AD4" s="341" t="s">
        <v>155</v>
      </c>
      <c r="AE4" s="342"/>
      <c r="AF4" s="342"/>
      <c r="AG4" s="342"/>
      <c r="AH4" s="342"/>
      <c r="AI4" s="342"/>
      <c r="AJ4" s="342"/>
      <c r="AK4" s="343"/>
      <c r="AL4" s="341" t="s">
        <v>154</v>
      </c>
      <c r="AM4" s="342"/>
      <c r="AN4" s="342"/>
      <c r="AO4" s="343"/>
      <c r="AP4" s="344" t="s">
        <v>156</v>
      </c>
      <c r="AQ4" s="344"/>
      <c r="AR4" s="344"/>
      <c r="AS4" s="344"/>
      <c r="AT4" s="344"/>
      <c r="AU4" s="344"/>
      <c r="AV4" s="344"/>
      <c r="AW4" s="344"/>
      <c r="AX4" s="344"/>
      <c r="AY4" s="344"/>
      <c r="AZ4" s="344"/>
      <c r="BA4" s="344"/>
      <c r="BB4" s="344"/>
      <c r="BC4" s="344"/>
      <c r="BD4" s="344"/>
      <c r="BE4" s="344"/>
      <c r="BF4" s="344"/>
      <c r="BG4" s="344" t="s">
        <v>157</v>
      </c>
      <c r="BH4" s="344"/>
      <c r="BI4" s="344"/>
      <c r="BJ4" s="344"/>
      <c r="BK4" s="344"/>
      <c r="BL4" s="344"/>
      <c r="BM4" s="344"/>
      <c r="BN4" s="344"/>
      <c r="BO4" s="344" t="s">
        <v>154</v>
      </c>
      <c r="BP4" s="344"/>
      <c r="BQ4" s="344"/>
      <c r="BR4" s="344"/>
      <c r="BS4" s="344" t="s">
        <v>158</v>
      </c>
      <c r="BT4" s="344"/>
      <c r="BU4" s="344"/>
      <c r="BV4" s="344"/>
      <c r="BW4" s="344"/>
      <c r="BX4" s="344"/>
      <c r="BY4" s="344"/>
      <c r="BZ4" s="344"/>
      <c r="CA4" s="344"/>
      <c r="CB4" s="344"/>
      <c r="CD4" s="341" t="s">
        <v>159</v>
      </c>
      <c r="CE4" s="342"/>
      <c r="CF4" s="342"/>
      <c r="CG4" s="342"/>
      <c r="CH4" s="342"/>
      <c r="CI4" s="342"/>
      <c r="CJ4" s="342"/>
      <c r="CK4" s="342"/>
      <c r="CL4" s="342"/>
      <c r="CM4" s="342"/>
      <c r="CN4" s="342"/>
      <c r="CO4" s="342"/>
      <c r="CP4" s="342"/>
      <c r="CQ4" s="342"/>
      <c r="CR4" s="342"/>
      <c r="CS4" s="342"/>
      <c r="CT4" s="342"/>
      <c r="CU4" s="342"/>
      <c r="CV4" s="342"/>
      <c r="CW4" s="342"/>
      <c r="CX4" s="342"/>
      <c r="CY4" s="342"/>
      <c r="CZ4" s="342"/>
      <c r="DA4" s="342"/>
      <c r="DB4" s="342"/>
      <c r="DC4" s="342"/>
      <c r="DD4" s="342"/>
      <c r="DE4" s="342"/>
      <c r="DF4" s="342"/>
      <c r="DG4" s="342"/>
      <c r="DH4" s="342"/>
      <c r="DI4" s="342"/>
      <c r="DJ4" s="342"/>
      <c r="DK4" s="342"/>
      <c r="DL4" s="342"/>
      <c r="DM4" s="342"/>
      <c r="DN4" s="342"/>
      <c r="DO4" s="342"/>
      <c r="DP4" s="342"/>
      <c r="DQ4" s="342"/>
      <c r="DR4" s="342"/>
      <c r="DS4" s="342"/>
      <c r="DT4" s="342"/>
      <c r="DU4" s="342"/>
      <c r="DV4" s="342"/>
      <c r="DW4" s="342"/>
      <c r="DX4" s="342"/>
      <c r="DY4" s="342"/>
      <c r="DZ4" s="342"/>
      <c r="EA4" s="342"/>
      <c r="EB4" s="342"/>
      <c r="EC4" s="343"/>
    </row>
    <row r="5" spans="2:143" ht="11.3" customHeight="1" x14ac:dyDescent="0.2">
      <c r="B5" s="345" t="s">
        <v>160</v>
      </c>
      <c r="C5" s="346"/>
      <c r="D5" s="346"/>
      <c r="E5" s="346"/>
      <c r="F5" s="346"/>
      <c r="G5" s="346"/>
      <c r="H5" s="346"/>
      <c r="I5" s="346"/>
      <c r="J5" s="346"/>
      <c r="K5" s="346"/>
      <c r="L5" s="346"/>
      <c r="M5" s="346"/>
      <c r="N5" s="346"/>
      <c r="O5" s="346"/>
      <c r="P5" s="346"/>
      <c r="Q5" s="347"/>
      <c r="R5" s="348">
        <v>5442425</v>
      </c>
      <c r="S5" s="349"/>
      <c r="T5" s="349"/>
      <c r="U5" s="349"/>
      <c r="V5" s="349"/>
      <c r="W5" s="349"/>
      <c r="X5" s="349"/>
      <c r="Y5" s="350"/>
      <c r="Z5" s="351">
        <v>20.2</v>
      </c>
      <c r="AA5" s="351"/>
      <c r="AB5" s="351"/>
      <c r="AC5" s="351"/>
      <c r="AD5" s="352">
        <v>5442425</v>
      </c>
      <c r="AE5" s="352"/>
      <c r="AF5" s="352"/>
      <c r="AG5" s="352"/>
      <c r="AH5" s="352"/>
      <c r="AI5" s="352"/>
      <c r="AJ5" s="352"/>
      <c r="AK5" s="352"/>
      <c r="AL5" s="353">
        <v>42.5</v>
      </c>
      <c r="AM5" s="354"/>
      <c r="AN5" s="354"/>
      <c r="AO5" s="355"/>
      <c r="AP5" s="345" t="s">
        <v>161</v>
      </c>
      <c r="AQ5" s="346"/>
      <c r="AR5" s="346"/>
      <c r="AS5" s="346"/>
      <c r="AT5" s="346"/>
      <c r="AU5" s="346"/>
      <c r="AV5" s="346"/>
      <c r="AW5" s="346"/>
      <c r="AX5" s="346"/>
      <c r="AY5" s="346"/>
      <c r="AZ5" s="346"/>
      <c r="BA5" s="346"/>
      <c r="BB5" s="346"/>
      <c r="BC5" s="346"/>
      <c r="BD5" s="346"/>
      <c r="BE5" s="346"/>
      <c r="BF5" s="347"/>
      <c r="BG5" s="356">
        <v>5420938</v>
      </c>
      <c r="BH5" s="357"/>
      <c r="BI5" s="357"/>
      <c r="BJ5" s="357"/>
      <c r="BK5" s="357"/>
      <c r="BL5" s="357"/>
      <c r="BM5" s="357"/>
      <c r="BN5" s="358"/>
      <c r="BO5" s="359">
        <v>99.6</v>
      </c>
      <c r="BP5" s="359"/>
      <c r="BQ5" s="359"/>
      <c r="BR5" s="359"/>
      <c r="BS5" s="360">
        <v>112652</v>
      </c>
      <c r="BT5" s="360"/>
      <c r="BU5" s="360"/>
      <c r="BV5" s="360"/>
      <c r="BW5" s="360"/>
      <c r="BX5" s="360"/>
      <c r="BY5" s="360"/>
      <c r="BZ5" s="360"/>
      <c r="CA5" s="360"/>
      <c r="CB5" s="361"/>
      <c r="CD5" s="341" t="s">
        <v>156</v>
      </c>
      <c r="CE5" s="342"/>
      <c r="CF5" s="342"/>
      <c r="CG5" s="342"/>
      <c r="CH5" s="342"/>
      <c r="CI5" s="342"/>
      <c r="CJ5" s="342"/>
      <c r="CK5" s="342"/>
      <c r="CL5" s="342"/>
      <c r="CM5" s="342"/>
      <c r="CN5" s="342"/>
      <c r="CO5" s="342"/>
      <c r="CP5" s="342"/>
      <c r="CQ5" s="343"/>
      <c r="CR5" s="341" t="s">
        <v>162</v>
      </c>
      <c r="CS5" s="342"/>
      <c r="CT5" s="342"/>
      <c r="CU5" s="342"/>
      <c r="CV5" s="342"/>
      <c r="CW5" s="342"/>
      <c r="CX5" s="342"/>
      <c r="CY5" s="343"/>
      <c r="CZ5" s="341" t="s">
        <v>154</v>
      </c>
      <c r="DA5" s="342"/>
      <c r="DB5" s="342"/>
      <c r="DC5" s="343"/>
      <c r="DD5" s="341" t="s">
        <v>163</v>
      </c>
      <c r="DE5" s="342"/>
      <c r="DF5" s="342"/>
      <c r="DG5" s="342"/>
      <c r="DH5" s="342"/>
      <c r="DI5" s="342"/>
      <c r="DJ5" s="342"/>
      <c r="DK5" s="342"/>
      <c r="DL5" s="342"/>
      <c r="DM5" s="342"/>
      <c r="DN5" s="342"/>
      <c r="DO5" s="342"/>
      <c r="DP5" s="343"/>
      <c r="DQ5" s="341" t="s">
        <v>164</v>
      </c>
      <c r="DR5" s="342"/>
      <c r="DS5" s="342"/>
      <c r="DT5" s="342"/>
      <c r="DU5" s="342"/>
      <c r="DV5" s="342"/>
      <c r="DW5" s="342"/>
      <c r="DX5" s="342"/>
      <c r="DY5" s="342"/>
      <c r="DZ5" s="342"/>
      <c r="EA5" s="342"/>
      <c r="EB5" s="342"/>
      <c r="EC5" s="343"/>
    </row>
    <row r="6" spans="2:143" ht="11.3" customHeight="1" x14ac:dyDescent="0.2">
      <c r="B6" s="362" t="s">
        <v>165</v>
      </c>
      <c r="C6" s="363"/>
      <c r="D6" s="363"/>
      <c r="E6" s="363"/>
      <c r="F6" s="363"/>
      <c r="G6" s="363"/>
      <c r="H6" s="363"/>
      <c r="I6" s="363"/>
      <c r="J6" s="363"/>
      <c r="K6" s="363"/>
      <c r="L6" s="363"/>
      <c r="M6" s="363"/>
      <c r="N6" s="363"/>
      <c r="O6" s="363"/>
      <c r="P6" s="363"/>
      <c r="Q6" s="364"/>
      <c r="R6" s="356">
        <v>239294</v>
      </c>
      <c r="S6" s="357"/>
      <c r="T6" s="357"/>
      <c r="U6" s="357"/>
      <c r="V6" s="357"/>
      <c r="W6" s="357"/>
      <c r="X6" s="357"/>
      <c r="Y6" s="358"/>
      <c r="Z6" s="359">
        <v>0.9</v>
      </c>
      <c r="AA6" s="359"/>
      <c r="AB6" s="359"/>
      <c r="AC6" s="359"/>
      <c r="AD6" s="360">
        <v>239294</v>
      </c>
      <c r="AE6" s="360"/>
      <c r="AF6" s="360"/>
      <c r="AG6" s="360"/>
      <c r="AH6" s="360"/>
      <c r="AI6" s="360"/>
      <c r="AJ6" s="360"/>
      <c r="AK6" s="360"/>
      <c r="AL6" s="365">
        <v>1.9</v>
      </c>
      <c r="AM6" s="366"/>
      <c r="AN6" s="366"/>
      <c r="AO6" s="367"/>
      <c r="AP6" s="362" t="s">
        <v>166</v>
      </c>
      <c r="AQ6" s="363"/>
      <c r="AR6" s="363"/>
      <c r="AS6" s="363"/>
      <c r="AT6" s="363"/>
      <c r="AU6" s="363"/>
      <c r="AV6" s="363"/>
      <c r="AW6" s="363"/>
      <c r="AX6" s="363"/>
      <c r="AY6" s="363"/>
      <c r="AZ6" s="363"/>
      <c r="BA6" s="363"/>
      <c r="BB6" s="363"/>
      <c r="BC6" s="363"/>
      <c r="BD6" s="363"/>
      <c r="BE6" s="363"/>
      <c r="BF6" s="364"/>
      <c r="BG6" s="356">
        <v>5420938</v>
      </c>
      <c r="BH6" s="357"/>
      <c r="BI6" s="357"/>
      <c r="BJ6" s="357"/>
      <c r="BK6" s="357"/>
      <c r="BL6" s="357"/>
      <c r="BM6" s="357"/>
      <c r="BN6" s="358"/>
      <c r="BO6" s="359">
        <v>99.6</v>
      </c>
      <c r="BP6" s="359"/>
      <c r="BQ6" s="359"/>
      <c r="BR6" s="359"/>
      <c r="BS6" s="360">
        <v>112652</v>
      </c>
      <c r="BT6" s="360"/>
      <c r="BU6" s="360"/>
      <c r="BV6" s="360"/>
      <c r="BW6" s="360"/>
      <c r="BX6" s="360"/>
      <c r="BY6" s="360"/>
      <c r="BZ6" s="360"/>
      <c r="CA6" s="360"/>
      <c r="CB6" s="361"/>
      <c r="CD6" s="345" t="s">
        <v>167</v>
      </c>
      <c r="CE6" s="346"/>
      <c r="CF6" s="346"/>
      <c r="CG6" s="346"/>
      <c r="CH6" s="346"/>
      <c r="CI6" s="346"/>
      <c r="CJ6" s="346"/>
      <c r="CK6" s="346"/>
      <c r="CL6" s="346"/>
      <c r="CM6" s="346"/>
      <c r="CN6" s="346"/>
      <c r="CO6" s="346"/>
      <c r="CP6" s="346"/>
      <c r="CQ6" s="347"/>
      <c r="CR6" s="356">
        <v>204735</v>
      </c>
      <c r="CS6" s="357"/>
      <c r="CT6" s="357"/>
      <c r="CU6" s="357"/>
      <c r="CV6" s="357"/>
      <c r="CW6" s="357"/>
      <c r="CX6" s="357"/>
      <c r="CY6" s="358"/>
      <c r="CZ6" s="353">
        <v>0.8</v>
      </c>
      <c r="DA6" s="354"/>
      <c r="DB6" s="354"/>
      <c r="DC6" s="368"/>
      <c r="DD6" s="369" t="s">
        <v>64</v>
      </c>
      <c r="DE6" s="357"/>
      <c r="DF6" s="357"/>
      <c r="DG6" s="357"/>
      <c r="DH6" s="357"/>
      <c r="DI6" s="357"/>
      <c r="DJ6" s="357"/>
      <c r="DK6" s="357"/>
      <c r="DL6" s="357"/>
      <c r="DM6" s="357"/>
      <c r="DN6" s="357"/>
      <c r="DO6" s="357"/>
      <c r="DP6" s="358"/>
      <c r="DQ6" s="369">
        <v>204512</v>
      </c>
      <c r="DR6" s="357"/>
      <c r="DS6" s="357"/>
      <c r="DT6" s="357"/>
      <c r="DU6" s="357"/>
      <c r="DV6" s="357"/>
      <c r="DW6" s="357"/>
      <c r="DX6" s="357"/>
      <c r="DY6" s="357"/>
      <c r="DZ6" s="357"/>
      <c r="EA6" s="357"/>
      <c r="EB6" s="357"/>
      <c r="EC6" s="370"/>
    </row>
    <row r="7" spans="2:143" ht="11.3" customHeight="1" x14ac:dyDescent="0.2">
      <c r="B7" s="362" t="s">
        <v>168</v>
      </c>
      <c r="C7" s="363"/>
      <c r="D7" s="363"/>
      <c r="E7" s="363"/>
      <c r="F7" s="363"/>
      <c r="G7" s="363"/>
      <c r="H7" s="363"/>
      <c r="I7" s="363"/>
      <c r="J7" s="363"/>
      <c r="K7" s="363"/>
      <c r="L7" s="363"/>
      <c r="M7" s="363"/>
      <c r="N7" s="363"/>
      <c r="O7" s="363"/>
      <c r="P7" s="363"/>
      <c r="Q7" s="364"/>
      <c r="R7" s="356">
        <v>1983</v>
      </c>
      <c r="S7" s="357"/>
      <c r="T7" s="357"/>
      <c r="U7" s="357"/>
      <c r="V7" s="357"/>
      <c r="W7" s="357"/>
      <c r="X7" s="357"/>
      <c r="Y7" s="358"/>
      <c r="Z7" s="359">
        <v>0</v>
      </c>
      <c r="AA7" s="359"/>
      <c r="AB7" s="359"/>
      <c r="AC7" s="359"/>
      <c r="AD7" s="360">
        <v>1983</v>
      </c>
      <c r="AE7" s="360"/>
      <c r="AF7" s="360"/>
      <c r="AG7" s="360"/>
      <c r="AH7" s="360"/>
      <c r="AI7" s="360"/>
      <c r="AJ7" s="360"/>
      <c r="AK7" s="360"/>
      <c r="AL7" s="365">
        <v>0</v>
      </c>
      <c r="AM7" s="366"/>
      <c r="AN7" s="366"/>
      <c r="AO7" s="367"/>
      <c r="AP7" s="362" t="s">
        <v>169</v>
      </c>
      <c r="AQ7" s="363"/>
      <c r="AR7" s="363"/>
      <c r="AS7" s="363"/>
      <c r="AT7" s="363"/>
      <c r="AU7" s="363"/>
      <c r="AV7" s="363"/>
      <c r="AW7" s="363"/>
      <c r="AX7" s="363"/>
      <c r="AY7" s="363"/>
      <c r="AZ7" s="363"/>
      <c r="BA7" s="363"/>
      <c r="BB7" s="363"/>
      <c r="BC7" s="363"/>
      <c r="BD7" s="363"/>
      <c r="BE7" s="363"/>
      <c r="BF7" s="364"/>
      <c r="BG7" s="356">
        <v>2463187</v>
      </c>
      <c r="BH7" s="357"/>
      <c r="BI7" s="357"/>
      <c r="BJ7" s="357"/>
      <c r="BK7" s="357"/>
      <c r="BL7" s="357"/>
      <c r="BM7" s="357"/>
      <c r="BN7" s="358"/>
      <c r="BO7" s="359">
        <v>45.3</v>
      </c>
      <c r="BP7" s="359"/>
      <c r="BQ7" s="359"/>
      <c r="BR7" s="359"/>
      <c r="BS7" s="360">
        <v>112652</v>
      </c>
      <c r="BT7" s="360"/>
      <c r="BU7" s="360"/>
      <c r="BV7" s="360"/>
      <c r="BW7" s="360"/>
      <c r="BX7" s="360"/>
      <c r="BY7" s="360"/>
      <c r="BZ7" s="360"/>
      <c r="CA7" s="360"/>
      <c r="CB7" s="361"/>
      <c r="CD7" s="362" t="s">
        <v>170</v>
      </c>
      <c r="CE7" s="363"/>
      <c r="CF7" s="363"/>
      <c r="CG7" s="363"/>
      <c r="CH7" s="363"/>
      <c r="CI7" s="363"/>
      <c r="CJ7" s="363"/>
      <c r="CK7" s="363"/>
      <c r="CL7" s="363"/>
      <c r="CM7" s="363"/>
      <c r="CN7" s="363"/>
      <c r="CO7" s="363"/>
      <c r="CP7" s="363"/>
      <c r="CQ7" s="364"/>
      <c r="CR7" s="356">
        <v>3701675</v>
      </c>
      <c r="CS7" s="357"/>
      <c r="CT7" s="357"/>
      <c r="CU7" s="357"/>
      <c r="CV7" s="357"/>
      <c r="CW7" s="357"/>
      <c r="CX7" s="357"/>
      <c r="CY7" s="358"/>
      <c r="CZ7" s="359">
        <v>14.5</v>
      </c>
      <c r="DA7" s="359"/>
      <c r="DB7" s="359"/>
      <c r="DC7" s="359"/>
      <c r="DD7" s="369">
        <v>158450</v>
      </c>
      <c r="DE7" s="357"/>
      <c r="DF7" s="357"/>
      <c r="DG7" s="357"/>
      <c r="DH7" s="357"/>
      <c r="DI7" s="357"/>
      <c r="DJ7" s="357"/>
      <c r="DK7" s="357"/>
      <c r="DL7" s="357"/>
      <c r="DM7" s="357"/>
      <c r="DN7" s="357"/>
      <c r="DO7" s="357"/>
      <c r="DP7" s="358"/>
      <c r="DQ7" s="369">
        <v>2684083</v>
      </c>
      <c r="DR7" s="357"/>
      <c r="DS7" s="357"/>
      <c r="DT7" s="357"/>
      <c r="DU7" s="357"/>
      <c r="DV7" s="357"/>
      <c r="DW7" s="357"/>
      <c r="DX7" s="357"/>
      <c r="DY7" s="357"/>
      <c r="DZ7" s="357"/>
      <c r="EA7" s="357"/>
      <c r="EB7" s="357"/>
      <c r="EC7" s="370"/>
    </row>
    <row r="8" spans="2:143" ht="11.3" customHeight="1" x14ac:dyDescent="0.2">
      <c r="B8" s="362" t="s">
        <v>171</v>
      </c>
      <c r="C8" s="363"/>
      <c r="D8" s="363"/>
      <c r="E8" s="363"/>
      <c r="F8" s="363"/>
      <c r="G8" s="363"/>
      <c r="H8" s="363"/>
      <c r="I8" s="363"/>
      <c r="J8" s="363"/>
      <c r="K8" s="363"/>
      <c r="L8" s="363"/>
      <c r="M8" s="363"/>
      <c r="N8" s="363"/>
      <c r="O8" s="363"/>
      <c r="P8" s="363"/>
      <c r="Q8" s="364"/>
      <c r="R8" s="356">
        <v>37177</v>
      </c>
      <c r="S8" s="357"/>
      <c r="T8" s="357"/>
      <c r="U8" s="357"/>
      <c r="V8" s="357"/>
      <c r="W8" s="357"/>
      <c r="X8" s="357"/>
      <c r="Y8" s="358"/>
      <c r="Z8" s="359">
        <v>0.1</v>
      </c>
      <c r="AA8" s="359"/>
      <c r="AB8" s="359"/>
      <c r="AC8" s="359"/>
      <c r="AD8" s="360">
        <v>37177</v>
      </c>
      <c r="AE8" s="360"/>
      <c r="AF8" s="360"/>
      <c r="AG8" s="360"/>
      <c r="AH8" s="360"/>
      <c r="AI8" s="360"/>
      <c r="AJ8" s="360"/>
      <c r="AK8" s="360"/>
      <c r="AL8" s="365">
        <v>0.3</v>
      </c>
      <c r="AM8" s="366"/>
      <c r="AN8" s="366"/>
      <c r="AO8" s="367"/>
      <c r="AP8" s="362" t="s">
        <v>172</v>
      </c>
      <c r="AQ8" s="363"/>
      <c r="AR8" s="363"/>
      <c r="AS8" s="363"/>
      <c r="AT8" s="363"/>
      <c r="AU8" s="363"/>
      <c r="AV8" s="363"/>
      <c r="AW8" s="363"/>
      <c r="AX8" s="363"/>
      <c r="AY8" s="363"/>
      <c r="AZ8" s="363"/>
      <c r="BA8" s="363"/>
      <c r="BB8" s="363"/>
      <c r="BC8" s="363"/>
      <c r="BD8" s="363"/>
      <c r="BE8" s="363"/>
      <c r="BF8" s="364"/>
      <c r="BG8" s="356">
        <v>84785</v>
      </c>
      <c r="BH8" s="357"/>
      <c r="BI8" s="357"/>
      <c r="BJ8" s="357"/>
      <c r="BK8" s="357"/>
      <c r="BL8" s="357"/>
      <c r="BM8" s="357"/>
      <c r="BN8" s="358"/>
      <c r="BO8" s="359">
        <v>1.6</v>
      </c>
      <c r="BP8" s="359"/>
      <c r="BQ8" s="359"/>
      <c r="BR8" s="359"/>
      <c r="BS8" s="360" t="s">
        <v>64</v>
      </c>
      <c r="BT8" s="360"/>
      <c r="BU8" s="360"/>
      <c r="BV8" s="360"/>
      <c r="BW8" s="360"/>
      <c r="BX8" s="360"/>
      <c r="BY8" s="360"/>
      <c r="BZ8" s="360"/>
      <c r="CA8" s="360"/>
      <c r="CB8" s="361"/>
      <c r="CD8" s="362" t="s">
        <v>173</v>
      </c>
      <c r="CE8" s="363"/>
      <c r="CF8" s="363"/>
      <c r="CG8" s="363"/>
      <c r="CH8" s="363"/>
      <c r="CI8" s="363"/>
      <c r="CJ8" s="363"/>
      <c r="CK8" s="363"/>
      <c r="CL8" s="363"/>
      <c r="CM8" s="363"/>
      <c r="CN8" s="363"/>
      <c r="CO8" s="363"/>
      <c r="CP8" s="363"/>
      <c r="CQ8" s="364"/>
      <c r="CR8" s="356">
        <v>8088948</v>
      </c>
      <c r="CS8" s="357"/>
      <c r="CT8" s="357"/>
      <c r="CU8" s="357"/>
      <c r="CV8" s="357"/>
      <c r="CW8" s="357"/>
      <c r="CX8" s="357"/>
      <c r="CY8" s="358"/>
      <c r="CZ8" s="359">
        <v>31.7</v>
      </c>
      <c r="DA8" s="359"/>
      <c r="DB8" s="359"/>
      <c r="DC8" s="359"/>
      <c r="DD8" s="369">
        <v>456365</v>
      </c>
      <c r="DE8" s="357"/>
      <c r="DF8" s="357"/>
      <c r="DG8" s="357"/>
      <c r="DH8" s="357"/>
      <c r="DI8" s="357"/>
      <c r="DJ8" s="357"/>
      <c r="DK8" s="357"/>
      <c r="DL8" s="357"/>
      <c r="DM8" s="357"/>
      <c r="DN8" s="357"/>
      <c r="DO8" s="357"/>
      <c r="DP8" s="358"/>
      <c r="DQ8" s="369">
        <v>4283913</v>
      </c>
      <c r="DR8" s="357"/>
      <c r="DS8" s="357"/>
      <c r="DT8" s="357"/>
      <c r="DU8" s="357"/>
      <c r="DV8" s="357"/>
      <c r="DW8" s="357"/>
      <c r="DX8" s="357"/>
      <c r="DY8" s="357"/>
      <c r="DZ8" s="357"/>
      <c r="EA8" s="357"/>
      <c r="EB8" s="357"/>
      <c r="EC8" s="370"/>
    </row>
    <row r="9" spans="2:143" ht="11.3" customHeight="1" x14ac:dyDescent="0.2">
      <c r="B9" s="362" t="s">
        <v>174</v>
      </c>
      <c r="C9" s="363"/>
      <c r="D9" s="363"/>
      <c r="E9" s="363"/>
      <c r="F9" s="363"/>
      <c r="G9" s="363"/>
      <c r="H9" s="363"/>
      <c r="I9" s="363"/>
      <c r="J9" s="363"/>
      <c r="K9" s="363"/>
      <c r="L9" s="363"/>
      <c r="M9" s="363"/>
      <c r="N9" s="363"/>
      <c r="O9" s="363"/>
      <c r="P9" s="363"/>
      <c r="Q9" s="364"/>
      <c r="R9" s="356">
        <v>40407</v>
      </c>
      <c r="S9" s="357"/>
      <c r="T9" s="357"/>
      <c r="U9" s="357"/>
      <c r="V9" s="357"/>
      <c r="W9" s="357"/>
      <c r="X9" s="357"/>
      <c r="Y9" s="358"/>
      <c r="Z9" s="359">
        <v>0.2</v>
      </c>
      <c r="AA9" s="359"/>
      <c r="AB9" s="359"/>
      <c r="AC9" s="359"/>
      <c r="AD9" s="360">
        <v>40407</v>
      </c>
      <c r="AE9" s="360"/>
      <c r="AF9" s="360"/>
      <c r="AG9" s="360"/>
      <c r="AH9" s="360"/>
      <c r="AI9" s="360"/>
      <c r="AJ9" s="360"/>
      <c r="AK9" s="360"/>
      <c r="AL9" s="365">
        <v>0.3</v>
      </c>
      <c r="AM9" s="366"/>
      <c r="AN9" s="366"/>
      <c r="AO9" s="367"/>
      <c r="AP9" s="362" t="s">
        <v>175</v>
      </c>
      <c r="AQ9" s="363"/>
      <c r="AR9" s="363"/>
      <c r="AS9" s="363"/>
      <c r="AT9" s="363"/>
      <c r="AU9" s="363"/>
      <c r="AV9" s="363"/>
      <c r="AW9" s="363"/>
      <c r="AX9" s="363"/>
      <c r="AY9" s="363"/>
      <c r="AZ9" s="363"/>
      <c r="BA9" s="363"/>
      <c r="BB9" s="363"/>
      <c r="BC9" s="363"/>
      <c r="BD9" s="363"/>
      <c r="BE9" s="363"/>
      <c r="BF9" s="364"/>
      <c r="BG9" s="356">
        <v>1943005</v>
      </c>
      <c r="BH9" s="357"/>
      <c r="BI9" s="357"/>
      <c r="BJ9" s="357"/>
      <c r="BK9" s="357"/>
      <c r="BL9" s="357"/>
      <c r="BM9" s="357"/>
      <c r="BN9" s="358"/>
      <c r="BO9" s="359">
        <v>35.700000000000003</v>
      </c>
      <c r="BP9" s="359"/>
      <c r="BQ9" s="359"/>
      <c r="BR9" s="359"/>
      <c r="BS9" s="360" t="s">
        <v>64</v>
      </c>
      <c r="BT9" s="360"/>
      <c r="BU9" s="360"/>
      <c r="BV9" s="360"/>
      <c r="BW9" s="360"/>
      <c r="BX9" s="360"/>
      <c r="BY9" s="360"/>
      <c r="BZ9" s="360"/>
      <c r="CA9" s="360"/>
      <c r="CB9" s="361"/>
      <c r="CD9" s="362" t="s">
        <v>176</v>
      </c>
      <c r="CE9" s="363"/>
      <c r="CF9" s="363"/>
      <c r="CG9" s="363"/>
      <c r="CH9" s="363"/>
      <c r="CI9" s="363"/>
      <c r="CJ9" s="363"/>
      <c r="CK9" s="363"/>
      <c r="CL9" s="363"/>
      <c r="CM9" s="363"/>
      <c r="CN9" s="363"/>
      <c r="CO9" s="363"/>
      <c r="CP9" s="363"/>
      <c r="CQ9" s="364"/>
      <c r="CR9" s="356">
        <v>2495490</v>
      </c>
      <c r="CS9" s="357"/>
      <c r="CT9" s="357"/>
      <c r="CU9" s="357"/>
      <c r="CV9" s="357"/>
      <c r="CW9" s="357"/>
      <c r="CX9" s="357"/>
      <c r="CY9" s="358"/>
      <c r="CZ9" s="359">
        <v>9.8000000000000007</v>
      </c>
      <c r="DA9" s="359"/>
      <c r="DB9" s="359"/>
      <c r="DC9" s="359"/>
      <c r="DD9" s="369">
        <v>202609</v>
      </c>
      <c r="DE9" s="357"/>
      <c r="DF9" s="357"/>
      <c r="DG9" s="357"/>
      <c r="DH9" s="357"/>
      <c r="DI9" s="357"/>
      <c r="DJ9" s="357"/>
      <c r="DK9" s="357"/>
      <c r="DL9" s="357"/>
      <c r="DM9" s="357"/>
      <c r="DN9" s="357"/>
      <c r="DO9" s="357"/>
      <c r="DP9" s="358"/>
      <c r="DQ9" s="369">
        <v>1595150</v>
      </c>
      <c r="DR9" s="357"/>
      <c r="DS9" s="357"/>
      <c r="DT9" s="357"/>
      <c r="DU9" s="357"/>
      <c r="DV9" s="357"/>
      <c r="DW9" s="357"/>
      <c r="DX9" s="357"/>
      <c r="DY9" s="357"/>
      <c r="DZ9" s="357"/>
      <c r="EA9" s="357"/>
      <c r="EB9" s="357"/>
      <c r="EC9" s="370"/>
    </row>
    <row r="10" spans="2:143" ht="11.3" customHeight="1" x14ac:dyDescent="0.2">
      <c r="B10" s="362" t="s">
        <v>177</v>
      </c>
      <c r="C10" s="363"/>
      <c r="D10" s="363"/>
      <c r="E10" s="363"/>
      <c r="F10" s="363"/>
      <c r="G10" s="363"/>
      <c r="H10" s="363"/>
      <c r="I10" s="363"/>
      <c r="J10" s="363"/>
      <c r="K10" s="363"/>
      <c r="L10" s="363"/>
      <c r="M10" s="363"/>
      <c r="N10" s="363"/>
      <c r="O10" s="363"/>
      <c r="P10" s="363"/>
      <c r="Q10" s="364"/>
      <c r="R10" s="356" t="s">
        <v>64</v>
      </c>
      <c r="S10" s="357"/>
      <c r="T10" s="357"/>
      <c r="U10" s="357"/>
      <c r="V10" s="357"/>
      <c r="W10" s="357"/>
      <c r="X10" s="357"/>
      <c r="Y10" s="358"/>
      <c r="Z10" s="359" t="s">
        <v>64</v>
      </c>
      <c r="AA10" s="359"/>
      <c r="AB10" s="359"/>
      <c r="AC10" s="359"/>
      <c r="AD10" s="360" t="s">
        <v>64</v>
      </c>
      <c r="AE10" s="360"/>
      <c r="AF10" s="360"/>
      <c r="AG10" s="360"/>
      <c r="AH10" s="360"/>
      <c r="AI10" s="360"/>
      <c r="AJ10" s="360"/>
      <c r="AK10" s="360"/>
      <c r="AL10" s="365" t="s">
        <v>64</v>
      </c>
      <c r="AM10" s="366"/>
      <c r="AN10" s="366"/>
      <c r="AO10" s="367"/>
      <c r="AP10" s="362" t="s">
        <v>178</v>
      </c>
      <c r="AQ10" s="363"/>
      <c r="AR10" s="363"/>
      <c r="AS10" s="363"/>
      <c r="AT10" s="363"/>
      <c r="AU10" s="363"/>
      <c r="AV10" s="363"/>
      <c r="AW10" s="363"/>
      <c r="AX10" s="363"/>
      <c r="AY10" s="363"/>
      <c r="AZ10" s="363"/>
      <c r="BA10" s="363"/>
      <c r="BB10" s="363"/>
      <c r="BC10" s="363"/>
      <c r="BD10" s="363"/>
      <c r="BE10" s="363"/>
      <c r="BF10" s="364"/>
      <c r="BG10" s="356">
        <v>106262</v>
      </c>
      <c r="BH10" s="357"/>
      <c r="BI10" s="357"/>
      <c r="BJ10" s="357"/>
      <c r="BK10" s="357"/>
      <c r="BL10" s="357"/>
      <c r="BM10" s="357"/>
      <c r="BN10" s="358"/>
      <c r="BO10" s="359">
        <v>2</v>
      </c>
      <c r="BP10" s="359"/>
      <c r="BQ10" s="359"/>
      <c r="BR10" s="359"/>
      <c r="BS10" s="360">
        <v>18556</v>
      </c>
      <c r="BT10" s="360"/>
      <c r="BU10" s="360"/>
      <c r="BV10" s="360"/>
      <c r="BW10" s="360"/>
      <c r="BX10" s="360"/>
      <c r="BY10" s="360"/>
      <c r="BZ10" s="360"/>
      <c r="CA10" s="360"/>
      <c r="CB10" s="361"/>
      <c r="CD10" s="362" t="s">
        <v>179</v>
      </c>
      <c r="CE10" s="363"/>
      <c r="CF10" s="363"/>
      <c r="CG10" s="363"/>
      <c r="CH10" s="363"/>
      <c r="CI10" s="363"/>
      <c r="CJ10" s="363"/>
      <c r="CK10" s="363"/>
      <c r="CL10" s="363"/>
      <c r="CM10" s="363"/>
      <c r="CN10" s="363"/>
      <c r="CO10" s="363"/>
      <c r="CP10" s="363"/>
      <c r="CQ10" s="364"/>
      <c r="CR10" s="356">
        <v>45811</v>
      </c>
      <c r="CS10" s="357"/>
      <c r="CT10" s="357"/>
      <c r="CU10" s="357"/>
      <c r="CV10" s="357"/>
      <c r="CW10" s="357"/>
      <c r="CX10" s="357"/>
      <c r="CY10" s="358"/>
      <c r="CZ10" s="359">
        <v>0.2</v>
      </c>
      <c r="DA10" s="359"/>
      <c r="DB10" s="359"/>
      <c r="DC10" s="359"/>
      <c r="DD10" s="369" t="s">
        <v>64</v>
      </c>
      <c r="DE10" s="357"/>
      <c r="DF10" s="357"/>
      <c r="DG10" s="357"/>
      <c r="DH10" s="357"/>
      <c r="DI10" s="357"/>
      <c r="DJ10" s="357"/>
      <c r="DK10" s="357"/>
      <c r="DL10" s="357"/>
      <c r="DM10" s="357"/>
      <c r="DN10" s="357"/>
      <c r="DO10" s="357"/>
      <c r="DP10" s="358"/>
      <c r="DQ10" s="369">
        <v>7714</v>
      </c>
      <c r="DR10" s="357"/>
      <c r="DS10" s="357"/>
      <c r="DT10" s="357"/>
      <c r="DU10" s="357"/>
      <c r="DV10" s="357"/>
      <c r="DW10" s="357"/>
      <c r="DX10" s="357"/>
      <c r="DY10" s="357"/>
      <c r="DZ10" s="357"/>
      <c r="EA10" s="357"/>
      <c r="EB10" s="357"/>
      <c r="EC10" s="370"/>
    </row>
    <row r="11" spans="2:143" ht="11.3" customHeight="1" x14ac:dyDescent="0.2">
      <c r="B11" s="362" t="s">
        <v>180</v>
      </c>
      <c r="C11" s="363"/>
      <c r="D11" s="363"/>
      <c r="E11" s="363"/>
      <c r="F11" s="363"/>
      <c r="G11" s="363"/>
      <c r="H11" s="363"/>
      <c r="I11" s="363"/>
      <c r="J11" s="363"/>
      <c r="K11" s="363"/>
      <c r="L11" s="363"/>
      <c r="M11" s="363"/>
      <c r="N11" s="363"/>
      <c r="O11" s="363"/>
      <c r="P11" s="363"/>
      <c r="Q11" s="364"/>
      <c r="R11" s="356">
        <v>1083745</v>
      </c>
      <c r="S11" s="357"/>
      <c r="T11" s="357"/>
      <c r="U11" s="357"/>
      <c r="V11" s="357"/>
      <c r="W11" s="357"/>
      <c r="X11" s="357"/>
      <c r="Y11" s="358"/>
      <c r="Z11" s="365">
        <v>4</v>
      </c>
      <c r="AA11" s="366"/>
      <c r="AB11" s="366"/>
      <c r="AC11" s="371"/>
      <c r="AD11" s="369">
        <v>1083745</v>
      </c>
      <c r="AE11" s="357"/>
      <c r="AF11" s="357"/>
      <c r="AG11" s="357"/>
      <c r="AH11" s="357"/>
      <c r="AI11" s="357"/>
      <c r="AJ11" s="357"/>
      <c r="AK11" s="358"/>
      <c r="AL11" s="365">
        <v>8.5</v>
      </c>
      <c r="AM11" s="366"/>
      <c r="AN11" s="366"/>
      <c r="AO11" s="367"/>
      <c r="AP11" s="362" t="s">
        <v>181</v>
      </c>
      <c r="AQ11" s="363"/>
      <c r="AR11" s="363"/>
      <c r="AS11" s="363"/>
      <c r="AT11" s="363"/>
      <c r="AU11" s="363"/>
      <c r="AV11" s="363"/>
      <c r="AW11" s="363"/>
      <c r="AX11" s="363"/>
      <c r="AY11" s="363"/>
      <c r="AZ11" s="363"/>
      <c r="BA11" s="363"/>
      <c r="BB11" s="363"/>
      <c r="BC11" s="363"/>
      <c r="BD11" s="363"/>
      <c r="BE11" s="363"/>
      <c r="BF11" s="364"/>
      <c r="BG11" s="356">
        <v>329135</v>
      </c>
      <c r="BH11" s="357"/>
      <c r="BI11" s="357"/>
      <c r="BJ11" s="357"/>
      <c r="BK11" s="357"/>
      <c r="BL11" s="357"/>
      <c r="BM11" s="357"/>
      <c r="BN11" s="358"/>
      <c r="BO11" s="359">
        <v>6</v>
      </c>
      <c r="BP11" s="359"/>
      <c r="BQ11" s="359"/>
      <c r="BR11" s="359"/>
      <c r="BS11" s="360">
        <v>94096</v>
      </c>
      <c r="BT11" s="360"/>
      <c r="BU11" s="360"/>
      <c r="BV11" s="360"/>
      <c r="BW11" s="360"/>
      <c r="BX11" s="360"/>
      <c r="BY11" s="360"/>
      <c r="BZ11" s="360"/>
      <c r="CA11" s="360"/>
      <c r="CB11" s="361"/>
      <c r="CD11" s="362" t="s">
        <v>182</v>
      </c>
      <c r="CE11" s="363"/>
      <c r="CF11" s="363"/>
      <c r="CG11" s="363"/>
      <c r="CH11" s="363"/>
      <c r="CI11" s="363"/>
      <c r="CJ11" s="363"/>
      <c r="CK11" s="363"/>
      <c r="CL11" s="363"/>
      <c r="CM11" s="363"/>
      <c r="CN11" s="363"/>
      <c r="CO11" s="363"/>
      <c r="CP11" s="363"/>
      <c r="CQ11" s="364"/>
      <c r="CR11" s="356">
        <v>1329282</v>
      </c>
      <c r="CS11" s="357"/>
      <c r="CT11" s="357"/>
      <c r="CU11" s="357"/>
      <c r="CV11" s="357"/>
      <c r="CW11" s="357"/>
      <c r="CX11" s="357"/>
      <c r="CY11" s="358"/>
      <c r="CZ11" s="359">
        <v>5.2</v>
      </c>
      <c r="DA11" s="359"/>
      <c r="DB11" s="359"/>
      <c r="DC11" s="359"/>
      <c r="DD11" s="369">
        <v>621359</v>
      </c>
      <c r="DE11" s="357"/>
      <c r="DF11" s="357"/>
      <c r="DG11" s="357"/>
      <c r="DH11" s="357"/>
      <c r="DI11" s="357"/>
      <c r="DJ11" s="357"/>
      <c r="DK11" s="357"/>
      <c r="DL11" s="357"/>
      <c r="DM11" s="357"/>
      <c r="DN11" s="357"/>
      <c r="DO11" s="357"/>
      <c r="DP11" s="358"/>
      <c r="DQ11" s="369">
        <v>560722</v>
      </c>
      <c r="DR11" s="357"/>
      <c r="DS11" s="357"/>
      <c r="DT11" s="357"/>
      <c r="DU11" s="357"/>
      <c r="DV11" s="357"/>
      <c r="DW11" s="357"/>
      <c r="DX11" s="357"/>
      <c r="DY11" s="357"/>
      <c r="DZ11" s="357"/>
      <c r="EA11" s="357"/>
      <c r="EB11" s="357"/>
      <c r="EC11" s="370"/>
    </row>
    <row r="12" spans="2:143" ht="11.3" customHeight="1" x14ac:dyDescent="0.2">
      <c r="B12" s="362" t="s">
        <v>183</v>
      </c>
      <c r="C12" s="363"/>
      <c r="D12" s="363"/>
      <c r="E12" s="363"/>
      <c r="F12" s="363"/>
      <c r="G12" s="363"/>
      <c r="H12" s="363"/>
      <c r="I12" s="363"/>
      <c r="J12" s="363"/>
      <c r="K12" s="363"/>
      <c r="L12" s="363"/>
      <c r="M12" s="363"/>
      <c r="N12" s="363"/>
      <c r="O12" s="363"/>
      <c r="P12" s="363"/>
      <c r="Q12" s="364"/>
      <c r="R12" s="356">
        <v>9454</v>
      </c>
      <c r="S12" s="357"/>
      <c r="T12" s="357"/>
      <c r="U12" s="357"/>
      <c r="V12" s="357"/>
      <c r="W12" s="357"/>
      <c r="X12" s="357"/>
      <c r="Y12" s="358"/>
      <c r="Z12" s="359">
        <v>0</v>
      </c>
      <c r="AA12" s="359"/>
      <c r="AB12" s="359"/>
      <c r="AC12" s="359"/>
      <c r="AD12" s="360">
        <v>9454</v>
      </c>
      <c r="AE12" s="360"/>
      <c r="AF12" s="360"/>
      <c r="AG12" s="360"/>
      <c r="AH12" s="360"/>
      <c r="AI12" s="360"/>
      <c r="AJ12" s="360"/>
      <c r="AK12" s="360"/>
      <c r="AL12" s="365">
        <v>0.1</v>
      </c>
      <c r="AM12" s="366"/>
      <c r="AN12" s="366"/>
      <c r="AO12" s="367"/>
      <c r="AP12" s="362" t="s">
        <v>184</v>
      </c>
      <c r="AQ12" s="363"/>
      <c r="AR12" s="363"/>
      <c r="AS12" s="363"/>
      <c r="AT12" s="363"/>
      <c r="AU12" s="363"/>
      <c r="AV12" s="363"/>
      <c r="AW12" s="363"/>
      <c r="AX12" s="363"/>
      <c r="AY12" s="363"/>
      <c r="AZ12" s="363"/>
      <c r="BA12" s="363"/>
      <c r="BB12" s="363"/>
      <c r="BC12" s="363"/>
      <c r="BD12" s="363"/>
      <c r="BE12" s="363"/>
      <c r="BF12" s="364"/>
      <c r="BG12" s="356">
        <v>2492568</v>
      </c>
      <c r="BH12" s="357"/>
      <c r="BI12" s="357"/>
      <c r="BJ12" s="357"/>
      <c r="BK12" s="357"/>
      <c r="BL12" s="357"/>
      <c r="BM12" s="357"/>
      <c r="BN12" s="358"/>
      <c r="BO12" s="359">
        <v>45.8</v>
      </c>
      <c r="BP12" s="359"/>
      <c r="BQ12" s="359"/>
      <c r="BR12" s="359"/>
      <c r="BS12" s="360" t="s">
        <v>64</v>
      </c>
      <c r="BT12" s="360"/>
      <c r="BU12" s="360"/>
      <c r="BV12" s="360"/>
      <c r="BW12" s="360"/>
      <c r="BX12" s="360"/>
      <c r="BY12" s="360"/>
      <c r="BZ12" s="360"/>
      <c r="CA12" s="360"/>
      <c r="CB12" s="361"/>
      <c r="CD12" s="362" t="s">
        <v>185</v>
      </c>
      <c r="CE12" s="363"/>
      <c r="CF12" s="363"/>
      <c r="CG12" s="363"/>
      <c r="CH12" s="363"/>
      <c r="CI12" s="363"/>
      <c r="CJ12" s="363"/>
      <c r="CK12" s="363"/>
      <c r="CL12" s="363"/>
      <c r="CM12" s="363"/>
      <c r="CN12" s="363"/>
      <c r="CO12" s="363"/>
      <c r="CP12" s="363"/>
      <c r="CQ12" s="364"/>
      <c r="CR12" s="356">
        <v>1341276</v>
      </c>
      <c r="CS12" s="357"/>
      <c r="CT12" s="357"/>
      <c r="CU12" s="357"/>
      <c r="CV12" s="357"/>
      <c r="CW12" s="357"/>
      <c r="CX12" s="357"/>
      <c r="CY12" s="358"/>
      <c r="CZ12" s="359">
        <v>5.3</v>
      </c>
      <c r="DA12" s="359"/>
      <c r="DB12" s="359"/>
      <c r="DC12" s="359"/>
      <c r="DD12" s="369">
        <v>27115</v>
      </c>
      <c r="DE12" s="357"/>
      <c r="DF12" s="357"/>
      <c r="DG12" s="357"/>
      <c r="DH12" s="357"/>
      <c r="DI12" s="357"/>
      <c r="DJ12" s="357"/>
      <c r="DK12" s="357"/>
      <c r="DL12" s="357"/>
      <c r="DM12" s="357"/>
      <c r="DN12" s="357"/>
      <c r="DO12" s="357"/>
      <c r="DP12" s="358"/>
      <c r="DQ12" s="369">
        <v>673865</v>
      </c>
      <c r="DR12" s="357"/>
      <c r="DS12" s="357"/>
      <c r="DT12" s="357"/>
      <c r="DU12" s="357"/>
      <c r="DV12" s="357"/>
      <c r="DW12" s="357"/>
      <c r="DX12" s="357"/>
      <c r="DY12" s="357"/>
      <c r="DZ12" s="357"/>
      <c r="EA12" s="357"/>
      <c r="EB12" s="357"/>
      <c r="EC12" s="370"/>
    </row>
    <row r="13" spans="2:143" ht="11.3" customHeight="1" x14ac:dyDescent="0.2">
      <c r="B13" s="362" t="s">
        <v>186</v>
      </c>
      <c r="C13" s="363"/>
      <c r="D13" s="363"/>
      <c r="E13" s="363"/>
      <c r="F13" s="363"/>
      <c r="G13" s="363"/>
      <c r="H13" s="363"/>
      <c r="I13" s="363"/>
      <c r="J13" s="363"/>
      <c r="K13" s="363"/>
      <c r="L13" s="363"/>
      <c r="M13" s="363"/>
      <c r="N13" s="363"/>
      <c r="O13" s="363"/>
      <c r="P13" s="363"/>
      <c r="Q13" s="364"/>
      <c r="R13" s="356" t="s">
        <v>64</v>
      </c>
      <c r="S13" s="357"/>
      <c r="T13" s="357"/>
      <c r="U13" s="357"/>
      <c r="V13" s="357"/>
      <c r="W13" s="357"/>
      <c r="X13" s="357"/>
      <c r="Y13" s="358"/>
      <c r="Z13" s="359" t="s">
        <v>64</v>
      </c>
      <c r="AA13" s="359"/>
      <c r="AB13" s="359"/>
      <c r="AC13" s="359"/>
      <c r="AD13" s="360" t="s">
        <v>64</v>
      </c>
      <c r="AE13" s="360"/>
      <c r="AF13" s="360"/>
      <c r="AG13" s="360"/>
      <c r="AH13" s="360"/>
      <c r="AI13" s="360"/>
      <c r="AJ13" s="360"/>
      <c r="AK13" s="360"/>
      <c r="AL13" s="365" t="s">
        <v>64</v>
      </c>
      <c r="AM13" s="366"/>
      <c r="AN13" s="366"/>
      <c r="AO13" s="367"/>
      <c r="AP13" s="362" t="s">
        <v>187</v>
      </c>
      <c r="AQ13" s="363"/>
      <c r="AR13" s="363"/>
      <c r="AS13" s="363"/>
      <c r="AT13" s="363"/>
      <c r="AU13" s="363"/>
      <c r="AV13" s="363"/>
      <c r="AW13" s="363"/>
      <c r="AX13" s="363"/>
      <c r="AY13" s="363"/>
      <c r="AZ13" s="363"/>
      <c r="BA13" s="363"/>
      <c r="BB13" s="363"/>
      <c r="BC13" s="363"/>
      <c r="BD13" s="363"/>
      <c r="BE13" s="363"/>
      <c r="BF13" s="364"/>
      <c r="BG13" s="356">
        <v>2490918</v>
      </c>
      <c r="BH13" s="357"/>
      <c r="BI13" s="357"/>
      <c r="BJ13" s="357"/>
      <c r="BK13" s="357"/>
      <c r="BL13" s="357"/>
      <c r="BM13" s="357"/>
      <c r="BN13" s="358"/>
      <c r="BO13" s="359">
        <v>45.8</v>
      </c>
      <c r="BP13" s="359"/>
      <c r="BQ13" s="359"/>
      <c r="BR13" s="359"/>
      <c r="BS13" s="360" t="s">
        <v>64</v>
      </c>
      <c r="BT13" s="360"/>
      <c r="BU13" s="360"/>
      <c r="BV13" s="360"/>
      <c r="BW13" s="360"/>
      <c r="BX13" s="360"/>
      <c r="BY13" s="360"/>
      <c r="BZ13" s="360"/>
      <c r="CA13" s="360"/>
      <c r="CB13" s="361"/>
      <c r="CD13" s="362" t="s">
        <v>188</v>
      </c>
      <c r="CE13" s="363"/>
      <c r="CF13" s="363"/>
      <c r="CG13" s="363"/>
      <c r="CH13" s="363"/>
      <c r="CI13" s="363"/>
      <c r="CJ13" s="363"/>
      <c r="CK13" s="363"/>
      <c r="CL13" s="363"/>
      <c r="CM13" s="363"/>
      <c r="CN13" s="363"/>
      <c r="CO13" s="363"/>
      <c r="CP13" s="363"/>
      <c r="CQ13" s="364"/>
      <c r="CR13" s="356">
        <v>2441230</v>
      </c>
      <c r="CS13" s="357"/>
      <c r="CT13" s="357"/>
      <c r="CU13" s="357"/>
      <c r="CV13" s="357"/>
      <c r="CW13" s="357"/>
      <c r="CX13" s="357"/>
      <c r="CY13" s="358"/>
      <c r="CZ13" s="359">
        <v>9.6</v>
      </c>
      <c r="DA13" s="359"/>
      <c r="DB13" s="359"/>
      <c r="DC13" s="359"/>
      <c r="DD13" s="369">
        <v>1234672</v>
      </c>
      <c r="DE13" s="357"/>
      <c r="DF13" s="357"/>
      <c r="DG13" s="357"/>
      <c r="DH13" s="357"/>
      <c r="DI13" s="357"/>
      <c r="DJ13" s="357"/>
      <c r="DK13" s="357"/>
      <c r="DL13" s="357"/>
      <c r="DM13" s="357"/>
      <c r="DN13" s="357"/>
      <c r="DO13" s="357"/>
      <c r="DP13" s="358"/>
      <c r="DQ13" s="369">
        <v>1072077</v>
      </c>
      <c r="DR13" s="357"/>
      <c r="DS13" s="357"/>
      <c r="DT13" s="357"/>
      <c r="DU13" s="357"/>
      <c r="DV13" s="357"/>
      <c r="DW13" s="357"/>
      <c r="DX13" s="357"/>
      <c r="DY13" s="357"/>
      <c r="DZ13" s="357"/>
      <c r="EA13" s="357"/>
      <c r="EB13" s="357"/>
      <c r="EC13" s="370"/>
    </row>
    <row r="14" spans="2:143" ht="11.3" customHeight="1" x14ac:dyDescent="0.2">
      <c r="B14" s="362" t="s">
        <v>189</v>
      </c>
      <c r="C14" s="363"/>
      <c r="D14" s="363"/>
      <c r="E14" s="363"/>
      <c r="F14" s="363"/>
      <c r="G14" s="363"/>
      <c r="H14" s="363"/>
      <c r="I14" s="363"/>
      <c r="J14" s="363"/>
      <c r="K14" s="363"/>
      <c r="L14" s="363"/>
      <c r="M14" s="363"/>
      <c r="N14" s="363"/>
      <c r="O14" s="363"/>
      <c r="P14" s="363"/>
      <c r="Q14" s="364"/>
      <c r="R14" s="356">
        <v>2469</v>
      </c>
      <c r="S14" s="357"/>
      <c r="T14" s="357"/>
      <c r="U14" s="357"/>
      <c r="V14" s="357"/>
      <c r="W14" s="357"/>
      <c r="X14" s="357"/>
      <c r="Y14" s="358"/>
      <c r="Z14" s="359">
        <v>0</v>
      </c>
      <c r="AA14" s="359"/>
      <c r="AB14" s="359"/>
      <c r="AC14" s="359"/>
      <c r="AD14" s="360">
        <v>2469</v>
      </c>
      <c r="AE14" s="360"/>
      <c r="AF14" s="360"/>
      <c r="AG14" s="360"/>
      <c r="AH14" s="360"/>
      <c r="AI14" s="360"/>
      <c r="AJ14" s="360"/>
      <c r="AK14" s="360"/>
      <c r="AL14" s="365">
        <v>0</v>
      </c>
      <c r="AM14" s="366"/>
      <c r="AN14" s="366"/>
      <c r="AO14" s="367"/>
      <c r="AP14" s="362" t="s">
        <v>190</v>
      </c>
      <c r="AQ14" s="363"/>
      <c r="AR14" s="363"/>
      <c r="AS14" s="363"/>
      <c r="AT14" s="363"/>
      <c r="AU14" s="363"/>
      <c r="AV14" s="363"/>
      <c r="AW14" s="363"/>
      <c r="AX14" s="363"/>
      <c r="AY14" s="363"/>
      <c r="AZ14" s="363"/>
      <c r="BA14" s="363"/>
      <c r="BB14" s="363"/>
      <c r="BC14" s="363"/>
      <c r="BD14" s="363"/>
      <c r="BE14" s="363"/>
      <c r="BF14" s="364"/>
      <c r="BG14" s="356">
        <v>173481</v>
      </c>
      <c r="BH14" s="357"/>
      <c r="BI14" s="357"/>
      <c r="BJ14" s="357"/>
      <c r="BK14" s="357"/>
      <c r="BL14" s="357"/>
      <c r="BM14" s="357"/>
      <c r="BN14" s="358"/>
      <c r="BO14" s="359">
        <v>3.2</v>
      </c>
      <c r="BP14" s="359"/>
      <c r="BQ14" s="359"/>
      <c r="BR14" s="359"/>
      <c r="BS14" s="360" t="s">
        <v>64</v>
      </c>
      <c r="BT14" s="360"/>
      <c r="BU14" s="360"/>
      <c r="BV14" s="360"/>
      <c r="BW14" s="360"/>
      <c r="BX14" s="360"/>
      <c r="BY14" s="360"/>
      <c r="BZ14" s="360"/>
      <c r="CA14" s="360"/>
      <c r="CB14" s="361"/>
      <c r="CD14" s="362" t="s">
        <v>191</v>
      </c>
      <c r="CE14" s="363"/>
      <c r="CF14" s="363"/>
      <c r="CG14" s="363"/>
      <c r="CH14" s="363"/>
      <c r="CI14" s="363"/>
      <c r="CJ14" s="363"/>
      <c r="CK14" s="363"/>
      <c r="CL14" s="363"/>
      <c r="CM14" s="363"/>
      <c r="CN14" s="363"/>
      <c r="CO14" s="363"/>
      <c r="CP14" s="363"/>
      <c r="CQ14" s="364"/>
      <c r="CR14" s="356">
        <v>1044105</v>
      </c>
      <c r="CS14" s="357"/>
      <c r="CT14" s="357"/>
      <c r="CU14" s="357"/>
      <c r="CV14" s="357"/>
      <c r="CW14" s="357"/>
      <c r="CX14" s="357"/>
      <c r="CY14" s="358"/>
      <c r="CZ14" s="359">
        <v>4.0999999999999996</v>
      </c>
      <c r="DA14" s="359"/>
      <c r="DB14" s="359"/>
      <c r="DC14" s="359"/>
      <c r="DD14" s="369">
        <v>55267</v>
      </c>
      <c r="DE14" s="357"/>
      <c r="DF14" s="357"/>
      <c r="DG14" s="357"/>
      <c r="DH14" s="357"/>
      <c r="DI14" s="357"/>
      <c r="DJ14" s="357"/>
      <c r="DK14" s="357"/>
      <c r="DL14" s="357"/>
      <c r="DM14" s="357"/>
      <c r="DN14" s="357"/>
      <c r="DO14" s="357"/>
      <c r="DP14" s="358"/>
      <c r="DQ14" s="369">
        <v>570090</v>
      </c>
      <c r="DR14" s="357"/>
      <c r="DS14" s="357"/>
      <c r="DT14" s="357"/>
      <c r="DU14" s="357"/>
      <c r="DV14" s="357"/>
      <c r="DW14" s="357"/>
      <c r="DX14" s="357"/>
      <c r="DY14" s="357"/>
      <c r="DZ14" s="357"/>
      <c r="EA14" s="357"/>
      <c r="EB14" s="357"/>
      <c r="EC14" s="370"/>
    </row>
    <row r="15" spans="2:143" ht="11.3" customHeight="1" x14ac:dyDescent="0.2">
      <c r="B15" s="362" t="s">
        <v>192</v>
      </c>
      <c r="C15" s="363"/>
      <c r="D15" s="363"/>
      <c r="E15" s="363"/>
      <c r="F15" s="363"/>
      <c r="G15" s="363"/>
      <c r="H15" s="363"/>
      <c r="I15" s="363"/>
      <c r="J15" s="363"/>
      <c r="K15" s="363"/>
      <c r="L15" s="363"/>
      <c r="M15" s="363"/>
      <c r="N15" s="363"/>
      <c r="O15" s="363"/>
      <c r="P15" s="363"/>
      <c r="Q15" s="364"/>
      <c r="R15" s="356" t="s">
        <v>64</v>
      </c>
      <c r="S15" s="357"/>
      <c r="T15" s="357"/>
      <c r="U15" s="357"/>
      <c r="V15" s="357"/>
      <c r="W15" s="357"/>
      <c r="X15" s="357"/>
      <c r="Y15" s="358"/>
      <c r="Z15" s="359" t="s">
        <v>64</v>
      </c>
      <c r="AA15" s="359"/>
      <c r="AB15" s="359"/>
      <c r="AC15" s="359"/>
      <c r="AD15" s="360" t="s">
        <v>64</v>
      </c>
      <c r="AE15" s="360"/>
      <c r="AF15" s="360"/>
      <c r="AG15" s="360"/>
      <c r="AH15" s="360"/>
      <c r="AI15" s="360"/>
      <c r="AJ15" s="360"/>
      <c r="AK15" s="360"/>
      <c r="AL15" s="365" t="s">
        <v>64</v>
      </c>
      <c r="AM15" s="366"/>
      <c r="AN15" s="366"/>
      <c r="AO15" s="367"/>
      <c r="AP15" s="362" t="s">
        <v>193</v>
      </c>
      <c r="AQ15" s="363"/>
      <c r="AR15" s="363"/>
      <c r="AS15" s="363"/>
      <c r="AT15" s="363"/>
      <c r="AU15" s="363"/>
      <c r="AV15" s="363"/>
      <c r="AW15" s="363"/>
      <c r="AX15" s="363"/>
      <c r="AY15" s="363"/>
      <c r="AZ15" s="363"/>
      <c r="BA15" s="363"/>
      <c r="BB15" s="363"/>
      <c r="BC15" s="363"/>
      <c r="BD15" s="363"/>
      <c r="BE15" s="363"/>
      <c r="BF15" s="364"/>
      <c r="BG15" s="356">
        <v>291702</v>
      </c>
      <c r="BH15" s="357"/>
      <c r="BI15" s="357"/>
      <c r="BJ15" s="357"/>
      <c r="BK15" s="357"/>
      <c r="BL15" s="357"/>
      <c r="BM15" s="357"/>
      <c r="BN15" s="358"/>
      <c r="BO15" s="359">
        <v>5.4</v>
      </c>
      <c r="BP15" s="359"/>
      <c r="BQ15" s="359"/>
      <c r="BR15" s="359"/>
      <c r="BS15" s="360" t="s">
        <v>64</v>
      </c>
      <c r="BT15" s="360"/>
      <c r="BU15" s="360"/>
      <c r="BV15" s="360"/>
      <c r="BW15" s="360"/>
      <c r="BX15" s="360"/>
      <c r="BY15" s="360"/>
      <c r="BZ15" s="360"/>
      <c r="CA15" s="360"/>
      <c r="CB15" s="361"/>
      <c r="CD15" s="362" t="s">
        <v>194</v>
      </c>
      <c r="CE15" s="363"/>
      <c r="CF15" s="363"/>
      <c r="CG15" s="363"/>
      <c r="CH15" s="363"/>
      <c r="CI15" s="363"/>
      <c r="CJ15" s="363"/>
      <c r="CK15" s="363"/>
      <c r="CL15" s="363"/>
      <c r="CM15" s="363"/>
      <c r="CN15" s="363"/>
      <c r="CO15" s="363"/>
      <c r="CP15" s="363"/>
      <c r="CQ15" s="364"/>
      <c r="CR15" s="356">
        <v>2134983</v>
      </c>
      <c r="CS15" s="357"/>
      <c r="CT15" s="357"/>
      <c r="CU15" s="357"/>
      <c r="CV15" s="357"/>
      <c r="CW15" s="357"/>
      <c r="CX15" s="357"/>
      <c r="CY15" s="358"/>
      <c r="CZ15" s="359">
        <v>8.4</v>
      </c>
      <c r="DA15" s="359"/>
      <c r="DB15" s="359"/>
      <c r="DC15" s="359"/>
      <c r="DD15" s="369">
        <v>202170</v>
      </c>
      <c r="DE15" s="357"/>
      <c r="DF15" s="357"/>
      <c r="DG15" s="357"/>
      <c r="DH15" s="357"/>
      <c r="DI15" s="357"/>
      <c r="DJ15" s="357"/>
      <c r="DK15" s="357"/>
      <c r="DL15" s="357"/>
      <c r="DM15" s="357"/>
      <c r="DN15" s="357"/>
      <c r="DO15" s="357"/>
      <c r="DP15" s="358"/>
      <c r="DQ15" s="369">
        <v>1559077</v>
      </c>
      <c r="DR15" s="357"/>
      <c r="DS15" s="357"/>
      <c r="DT15" s="357"/>
      <c r="DU15" s="357"/>
      <c r="DV15" s="357"/>
      <c r="DW15" s="357"/>
      <c r="DX15" s="357"/>
      <c r="DY15" s="357"/>
      <c r="DZ15" s="357"/>
      <c r="EA15" s="357"/>
      <c r="EB15" s="357"/>
      <c r="EC15" s="370"/>
    </row>
    <row r="16" spans="2:143" ht="11.3" customHeight="1" x14ac:dyDescent="0.2">
      <c r="B16" s="362" t="s">
        <v>195</v>
      </c>
      <c r="C16" s="363"/>
      <c r="D16" s="363"/>
      <c r="E16" s="363"/>
      <c r="F16" s="363"/>
      <c r="G16" s="363"/>
      <c r="H16" s="363"/>
      <c r="I16" s="363"/>
      <c r="J16" s="363"/>
      <c r="K16" s="363"/>
      <c r="L16" s="363"/>
      <c r="M16" s="363"/>
      <c r="N16" s="363"/>
      <c r="O16" s="363"/>
      <c r="P16" s="363"/>
      <c r="Q16" s="364"/>
      <c r="R16" s="356">
        <v>25865</v>
      </c>
      <c r="S16" s="357"/>
      <c r="T16" s="357"/>
      <c r="U16" s="357"/>
      <c r="V16" s="357"/>
      <c r="W16" s="357"/>
      <c r="X16" s="357"/>
      <c r="Y16" s="358"/>
      <c r="Z16" s="359">
        <v>0.1</v>
      </c>
      <c r="AA16" s="359"/>
      <c r="AB16" s="359"/>
      <c r="AC16" s="359"/>
      <c r="AD16" s="360">
        <v>25865</v>
      </c>
      <c r="AE16" s="360"/>
      <c r="AF16" s="360"/>
      <c r="AG16" s="360"/>
      <c r="AH16" s="360"/>
      <c r="AI16" s="360"/>
      <c r="AJ16" s="360"/>
      <c r="AK16" s="360"/>
      <c r="AL16" s="365">
        <v>0.2</v>
      </c>
      <c r="AM16" s="366"/>
      <c r="AN16" s="366"/>
      <c r="AO16" s="367"/>
      <c r="AP16" s="362" t="s">
        <v>196</v>
      </c>
      <c r="AQ16" s="363"/>
      <c r="AR16" s="363"/>
      <c r="AS16" s="363"/>
      <c r="AT16" s="363"/>
      <c r="AU16" s="363"/>
      <c r="AV16" s="363"/>
      <c r="AW16" s="363"/>
      <c r="AX16" s="363"/>
      <c r="AY16" s="363"/>
      <c r="AZ16" s="363"/>
      <c r="BA16" s="363"/>
      <c r="BB16" s="363"/>
      <c r="BC16" s="363"/>
      <c r="BD16" s="363"/>
      <c r="BE16" s="363"/>
      <c r="BF16" s="364"/>
      <c r="BG16" s="356" t="s">
        <v>64</v>
      </c>
      <c r="BH16" s="357"/>
      <c r="BI16" s="357"/>
      <c r="BJ16" s="357"/>
      <c r="BK16" s="357"/>
      <c r="BL16" s="357"/>
      <c r="BM16" s="357"/>
      <c r="BN16" s="358"/>
      <c r="BO16" s="359" t="s">
        <v>64</v>
      </c>
      <c r="BP16" s="359"/>
      <c r="BQ16" s="359"/>
      <c r="BR16" s="359"/>
      <c r="BS16" s="360" t="s">
        <v>64</v>
      </c>
      <c r="BT16" s="360"/>
      <c r="BU16" s="360"/>
      <c r="BV16" s="360"/>
      <c r="BW16" s="360"/>
      <c r="BX16" s="360"/>
      <c r="BY16" s="360"/>
      <c r="BZ16" s="360"/>
      <c r="CA16" s="360"/>
      <c r="CB16" s="361"/>
      <c r="CD16" s="362" t="s">
        <v>197</v>
      </c>
      <c r="CE16" s="363"/>
      <c r="CF16" s="363"/>
      <c r="CG16" s="363"/>
      <c r="CH16" s="363"/>
      <c r="CI16" s="363"/>
      <c r="CJ16" s="363"/>
      <c r="CK16" s="363"/>
      <c r="CL16" s="363"/>
      <c r="CM16" s="363"/>
      <c r="CN16" s="363"/>
      <c r="CO16" s="363"/>
      <c r="CP16" s="363"/>
      <c r="CQ16" s="364"/>
      <c r="CR16" s="356">
        <v>264934</v>
      </c>
      <c r="CS16" s="357"/>
      <c r="CT16" s="357"/>
      <c r="CU16" s="357"/>
      <c r="CV16" s="357"/>
      <c r="CW16" s="357"/>
      <c r="CX16" s="357"/>
      <c r="CY16" s="358"/>
      <c r="CZ16" s="359">
        <v>1</v>
      </c>
      <c r="DA16" s="359"/>
      <c r="DB16" s="359"/>
      <c r="DC16" s="359"/>
      <c r="DD16" s="369" t="s">
        <v>64</v>
      </c>
      <c r="DE16" s="357"/>
      <c r="DF16" s="357"/>
      <c r="DG16" s="357"/>
      <c r="DH16" s="357"/>
      <c r="DI16" s="357"/>
      <c r="DJ16" s="357"/>
      <c r="DK16" s="357"/>
      <c r="DL16" s="357"/>
      <c r="DM16" s="357"/>
      <c r="DN16" s="357"/>
      <c r="DO16" s="357"/>
      <c r="DP16" s="358"/>
      <c r="DQ16" s="369">
        <v>99036</v>
      </c>
      <c r="DR16" s="357"/>
      <c r="DS16" s="357"/>
      <c r="DT16" s="357"/>
      <c r="DU16" s="357"/>
      <c r="DV16" s="357"/>
      <c r="DW16" s="357"/>
      <c r="DX16" s="357"/>
      <c r="DY16" s="357"/>
      <c r="DZ16" s="357"/>
      <c r="EA16" s="357"/>
      <c r="EB16" s="357"/>
      <c r="EC16" s="370"/>
    </row>
    <row r="17" spans="2:133" ht="11.3" customHeight="1" x14ac:dyDescent="0.2">
      <c r="B17" s="362" t="s">
        <v>198</v>
      </c>
      <c r="C17" s="363"/>
      <c r="D17" s="363"/>
      <c r="E17" s="363"/>
      <c r="F17" s="363"/>
      <c r="G17" s="363"/>
      <c r="H17" s="363"/>
      <c r="I17" s="363"/>
      <c r="J17" s="363"/>
      <c r="K17" s="363"/>
      <c r="L17" s="363"/>
      <c r="M17" s="363"/>
      <c r="N17" s="363"/>
      <c r="O17" s="363"/>
      <c r="P17" s="363"/>
      <c r="Q17" s="364"/>
      <c r="R17" s="356">
        <v>85252</v>
      </c>
      <c r="S17" s="357"/>
      <c r="T17" s="357"/>
      <c r="U17" s="357"/>
      <c r="V17" s="357"/>
      <c r="W17" s="357"/>
      <c r="X17" s="357"/>
      <c r="Y17" s="358"/>
      <c r="Z17" s="359">
        <v>0.3</v>
      </c>
      <c r="AA17" s="359"/>
      <c r="AB17" s="359"/>
      <c r="AC17" s="359"/>
      <c r="AD17" s="360">
        <v>85252</v>
      </c>
      <c r="AE17" s="360"/>
      <c r="AF17" s="360"/>
      <c r="AG17" s="360"/>
      <c r="AH17" s="360"/>
      <c r="AI17" s="360"/>
      <c r="AJ17" s="360"/>
      <c r="AK17" s="360"/>
      <c r="AL17" s="365">
        <v>0.7</v>
      </c>
      <c r="AM17" s="366"/>
      <c r="AN17" s="366"/>
      <c r="AO17" s="367"/>
      <c r="AP17" s="362" t="s">
        <v>199</v>
      </c>
      <c r="AQ17" s="363"/>
      <c r="AR17" s="363"/>
      <c r="AS17" s="363"/>
      <c r="AT17" s="363"/>
      <c r="AU17" s="363"/>
      <c r="AV17" s="363"/>
      <c r="AW17" s="363"/>
      <c r="AX17" s="363"/>
      <c r="AY17" s="363"/>
      <c r="AZ17" s="363"/>
      <c r="BA17" s="363"/>
      <c r="BB17" s="363"/>
      <c r="BC17" s="363"/>
      <c r="BD17" s="363"/>
      <c r="BE17" s="363"/>
      <c r="BF17" s="364"/>
      <c r="BG17" s="356" t="s">
        <v>64</v>
      </c>
      <c r="BH17" s="357"/>
      <c r="BI17" s="357"/>
      <c r="BJ17" s="357"/>
      <c r="BK17" s="357"/>
      <c r="BL17" s="357"/>
      <c r="BM17" s="357"/>
      <c r="BN17" s="358"/>
      <c r="BO17" s="359" t="s">
        <v>64</v>
      </c>
      <c r="BP17" s="359"/>
      <c r="BQ17" s="359"/>
      <c r="BR17" s="359"/>
      <c r="BS17" s="360" t="s">
        <v>64</v>
      </c>
      <c r="BT17" s="360"/>
      <c r="BU17" s="360"/>
      <c r="BV17" s="360"/>
      <c r="BW17" s="360"/>
      <c r="BX17" s="360"/>
      <c r="BY17" s="360"/>
      <c r="BZ17" s="360"/>
      <c r="CA17" s="360"/>
      <c r="CB17" s="361"/>
      <c r="CD17" s="362" t="s">
        <v>200</v>
      </c>
      <c r="CE17" s="363"/>
      <c r="CF17" s="363"/>
      <c r="CG17" s="363"/>
      <c r="CH17" s="363"/>
      <c r="CI17" s="363"/>
      <c r="CJ17" s="363"/>
      <c r="CK17" s="363"/>
      <c r="CL17" s="363"/>
      <c r="CM17" s="363"/>
      <c r="CN17" s="363"/>
      <c r="CO17" s="363"/>
      <c r="CP17" s="363"/>
      <c r="CQ17" s="364"/>
      <c r="CR17" s="356">
        <v>2426655</v>
      </c>
      <c r="CS17" s="357"/>
      <c r="CT17" s="357"/>
      <c r="CU17" s="357"/>
      <c r="CV17" s="357"/>
      <c r="CW17" s="357"/>
      <c r="CX17" s="357"/>
      <c r="CY17" s="358"/>
      <c r="CZ17" s="359">
        <v>9.5</v>
      </c>
      <c r="DA17" s="359"/>
      <c r="DB17" s="359"/>
      <c r="DC17" s="359"/>
      <c r="DD17" s="369" t="s">
        <v>64</v>
      </c>
      <c r="DE17" s="357"/>
      <c r="DF17" s="357"/>
      <c r="DG17" s="357"/>
      <c r="DH17" s="357"/>
      <c r="DI17" s="357"/>
      <c r="DJ17" s="357"/>
      <c r="DK17" s="357"/>
      <c r="DL17" s="357"/>
      <c r="DM17" s="357"/>
      <c r="DN17" s="357"/>
      <c r="DO17" s="357"/>
      <c r="DP17" s="358"/>
      <c r="DQ17" s="369">
        <v>2398173</v>
      </c>
      <c r="DR17" s="357"/>
      <c r="DS17" s="357"/>
      <c r="DT17" s="357"/>
      <c r="DU17" s="357"/>
      <c r="DV17" s="357"/>
      <c r="DW17" s="357"/>
      <c r="DX17" s="357"/>
      <c r="DY17" s="357"/>
      <c r="DZ17" s="357"/>
      <c r="EA17" s="357"/>
      <c r="EB17" s="357"/>
      <c r="EC17" s="370"/>
    </row>
    <row r="18" spans="2:133" ht="11.3" customHeight="1" x14ac:dyDescent="0.2">
      <c r="B18" s="362" t="s">
        <v>201</v>
      </c>
      <c r="C18" s="363"/>
      <c r="D18" s="363"/>
      <c r="E18" s="363"/>
      <c r="F18" s="363"/>
      <c r="G18" s="363"/>
      <c r="H18" s="363"/>
      <c r="I18" s="363"/>
      <c r="J18" s="363"/>
      <c r="K18" s="363"/>
      <c r="L18" s="363"/>
      <c r="M18" s="363"/>
      <c r="N18" s="363"/>
      <c r="O18" s="363"/>
      <c r="P18" s="363"/>
      <c r="Q18" s="364"/>
      <c r="R18" s="356">
        <v>33024</v>
      </c>
      <c r="S18" s="357"/>
      <c r="T18" s="357"/>
      <c r="U18" s="357"/>
      <c r="V18" s="357"/>
      <c r="W18" s="357"/>
      <c r="X18" s="357"/>
      <c r="Y18" s="358"/>
      <c r="Z18" s="359">
        <v>0.1</v>
      </c>
      <c r="AA18" s="359"/>
      <c r="AB18" s="359"/>
      <c r="AC18" s="359"/>
      <c r="AD18" s="360">
        <v>33024</v>
      </c>
      <c r="AE18" s="360"/>
      <c r="AF18" s="360"/>
      <c r="AG18" s="360"/>
      <c r="AH18" s="360"/>
      <c r="AI18" s="360"/>
      <c r="AJ18" s="360"/>
      <c r="AK18" s="360"/>
      <c r="AL18" s="365">
        <v>0.3</v>
      </c>
      <c r="AM18" s="366"/>
      <c r="AN18" s="366"/>
      <c r="AO18" s="367"/>
      <c r="AP18" s="362" t="s">
        <v>202</v>
      </c>
      <c r="AQ18" s="363"/>
      <c r="AR18" s="363"/>
      <c r="AS18" s="363"/>
      <c r="AT18" s="363"/>
      <c r="AU18" s="363"/>
      <c r="AV18" s="363"/>
      <c r="AW18" s="363"/>
      <c r="AX18" s="363"/>
      <c r="AY18" s="363"/>
      <c r="AZ18" s="363"/>
      <c r="BA18" s="363"/>
      <c r="BB18" s="363"/>
      <c r="BC18" s="363"/>
      <c r="BD18" s="363"/>
      <c r="BE18" s="363"/>
      <c r="BF18" s="364"/>
      <c r="BG18" s="356" t="s">
        <v>64</v>
      </c>
      <c r="BH18" s="357"/>
      <c r="BI18" s="357"/>
      <c r="BJ18" s="357"/>
      <c r="BK18" s="357"/>
      <c r="BL18" s="357"/>
      <c r="BM18" s="357"/>
      <c r="BN18" s="358"/>
      <c r="BO18" s="359" t="s">
        <v>64</v>
      </c>
      <c r="BP18" s="359"/>
      <c r="BQ18" s="359"/>
      <c r="BR18" s="359"/>
      <c r="BS18" s="360" t="s">
        <v>64</v>
      </c>
      <c r="BT18" s="360"/>
      <c r="BU18" s="360"/>
      <c r="BV18" s="360"/>
      <c r="BW18" s="360"/>
      <c r="BX18" s="360"/>
      <c r="BY18" s="360"/>
      <c r="BZ18" s="360"/>
      <c r="CA18" s="360"/>
      <c r="CB18" s="361"/>
      <c r="CD18" s="362" t="s">
        <v>203</v>
      </c>
      <c r="CE18" s="363"/>
      <c r="CF18" s="363"/>
      <c r="CG18" s="363"/>
      <c r="CH18" s="363"/>
      <c r="CI18" s="363"/>
      <c r="CJ18" s="363"/>
      <c r="CK18" s="363"/>
      <c r="CL18" s="363"/>
      <c r="CM18" s="363"/>
      <c r="CN18" s="363"/>
      <c r="CO18" s="363"/>
      <c r="CP18" s="363"/>
      <c r="CQ18" s="364"/>
      <c r="CR18" s="356" t="s">
        <v>64</v>
      </c>
      <c r="CS18" s="357"/>
      <c r="CT18" s="357"/>
      <c r="CU18" s="357"/>
      <c r="CV18" s="357"/>
      <c r="CW18" s="357"/>
      <c r="CX18" s="357"/>
      <c r="CY18" s="358"/>
      <c r="CZ18" s="359" t="s">
        <v>64</v>
      </c>
      <c r="DA18" s="359"/>
      <c r="DB18" s="359"/>
      <c r="DC18" s="359"/>
      <c r="DD18" s="369" t="s">
        <v>64</v>
      </c>
      <c r="DE18" s="357"/>
      <c r="DF18" s="357"/>
      <c r="DG18" s="357"/>
      <c r="DH18" s="357"/>
      <c r="DI18" s="357"/>
      <c r="DJ18" s="357"/>
      <c r="DK18" s="357"/>
      <c r="DL18" s="357"/>
      <c r="DM18" s="357"/>
      <c r="DN18" s="357"/>
      <c r="DO18" s="357"/>
      <c r="DP18" s="358"/>
      <c r="DQ18" s="369" t="s">
        <v>64</v>
      </c>
      <c r="DR18" s="357"/>
      <c r="DS18" s="357"/>
      <c r="DT18" s="357"/>
      <c r="DU18" s="357"/>
      <c r="DV18" s="357"/>
      <c r="DW18" s="357"/>
      <c r="DX18" s="357"/>
      <c r="DY18" s="357"/>
      <c r="DZ18" s="357"/>
      <c r="EA18" s="357"/>
      <c r="EB18" s="357"/>
      <c r="EC18" s="370"/>
    </row>
    <row r="19" spans="2:133" ht="11.3" customHeight="1" x14ac:dyDescent="0.2">
      <c r="B19" s="362" t="s">
        <v>204</v>
      </c>
      <c r="C19" s="363"/>
      <c r="D19" s="363"/>
      <c r="E19" s="363"/>
      <c r="F19" s="363"/>
      <c r="G19" s="363"/>
      <c r="H19" s="363"/>
      <c r="I19" s="363"/>
      <c r="J19" s="363"/>
      <c r="K19" s="363"/>
      <c r="L19" s="363"/>
      <c r="M19" s="363"/>
      <c r="N19" s="363"/>
      <c r="O19" s="363"/>
      <c r="P19" s="363"/>
      <c r="Q19" s="364"/>
      <c r="R19" s="356">
        <v>26248</v>
      </c>
      <c r="S19" s="357"/>
      <c r="T19" s="357"/>
      <c r="U19" s="357"/>
      <c r="V19" s="357"/>
      <c r="W19" s="357"/>
      <c r="X19" s="357"/>
      <c r="Y19" s="358"/>
      <c r="Z19" s="359">
        <v>0.1</v>
      </c>
      <c r="AA19" s="359"/>
      <c r="AB19" s="359"/>
      <c r="AC19" s="359"/>
      <c r="AD19" s="360">
        <v>26248</v>
      </c>
      <c r="AE19" s="360"/>
      <c r="AF19" s="360"/>
      <c r="AG19" s="360"/>
      <c r="AH19" s="360"/>
      <c r="AI19" s="360"/>
      <c r="AJ19" s="360"/>
      <c r="AK19" s="360"/>
      <c r="AL19" s="365">
        <v>0.2</v>
      </c>
      <c r="AM19" s="366"/>
      <c r="AN19" s="366"/>
      <c r="AO19" s="367"/>
      <c r="AP19" s="362" t="s">
        <v>205</v>
      </c>
      <c r="AQ19" s="363"/>
      <c r="AR19" s="363"/>
      <c r="AS19" s="363"/>
      <c r="AT19" s="363"/>
      <c r="AU19" s="363"/>
      <c r="AV19" s="363"/>
      <c r="AW19" s="363"/>
      <c r="AX19" s="363"/>
      <c r="AY19" s="363"/>
      <c r="AZ19" s="363"/>
      <c r="BA19" s="363"/>
      <c r="BB19" s="363"/>
      <c r="BC19" s="363"/>
      <c r="BD19" s="363"/>
      <c r="BE19" s="363"/>
      <c r="BF19" s="364"/>
      <c r="BG19" s="356">
        <v>21487</v>
      </c>
      <c r="BH19" s="357"/>
      <c r="BI19" s="357"/>
      <c r="BJ19" s="357"/>
      <c r="BK19" s="357"/>
      <c r="BL19" s="357"/>
      <c r="BM19" s="357"/>
      <c r="BN19" s="358"/>
      <c r="BO19" s="359">
        <v>0.4</v>
      </c>
      <c r="BP19" s="359"/>
      <c r="BQ19" s="359"/>
      <c r="BR19" s="359"/>
      <c r="BS19" s="360" t="s">
        <v>64</v>
      </c>
      <c r="BT19" s="360"/>
      <c r="BU19" s="360"/>
      <c r="BV19" s="360"/>
      <c r="BW19" s="360"/>
      <c r="BX19" s="360"/>
      <c r="BY19" s="360"/>
      <c r="BZ19" s="360"/>
      <c r="CA19" s="360"/>
      <c r="CB19" s="361"/>
      <c r="CD19" s="362" t="s">
        <v>206</v>
      </c>
      <c r="CE19" s="363"/>
      <c r="CF19" s="363"/>
      <c r="CG19" s="363"/>
      <c r="CH19" s="363"/>
      <c r="CI19" s="363"/>
      <c r="CJ19" s="363"/>
      <c r="CK19" s="363"/>
      <c r="CL19" s="363"/>
      <c r="CM19" s="363"/>
      <c r="CN19" s="363"/>
      <c r="CO19" s="363"/>
      <c r="CP19" s="363"/>
      <c r="CQ19" s="364"/>
      <c r="CR19" s="356" t="s">
        <v>64</v>
      </c>
      <c r="CS19" s="357"/>
      <c r="CT19" s="357"/>
      <c r="CU19" s="357"/>
      <c r="CV19" s="357"/>
      <c r="CW19" s="357"/>
      <c r="CX19" s="357"/>
      <c r="CY19" s="358"/>
      <c r="CZ19" s="359" t="s">
        <v>64</v>
      </c>
      <c r="DA19" s="359"/>
      <c r="DB19" s="359"/>
      <c r="DC19" s="359"/>
      <c r="DD19" s="369" t="s">
        <v>64</v>
      </c>
      <c r="DE19" s="357"/>
      <c r="DF19" s="357"/>
      <c r="DG19" s="357"/>
      <c r="DH19" s="357"/>
      <c r="DI19" s="357"/>
      <c r="DJ19" s="357"/>
      <c r="DK19" s="357"/>
      <c r="DL19" s="357"/>
      <c r="DM19" s="357"/>
      <c r="DN19" s="357"/>
      <c r="DO19" s="357"/>
      <c r="DP19" s="358"/>
      <c r="DQ19" s="369" t="s">
        <v>64</v>
      </c>
      <c r="DR19" s="357"/>
      <c r="DS19" s="357"/>
      <c r="DT19" s="357"/>
      <c r="DU19" s="357"/>
      <c r="DV19" s="357"/>
      <c r="DW19" s="357"/>
      <c r="DX19" s="357"/>
      <c r="DY19" s="357"/>
      <c r="DZ19" s="357"/>
      <c r="EA19" s="357"/>
      <c r="EB19" s="357"/>
      <c r="EC19" s="370"/>
    </row>
    <row r="20" spans="2:133" ht="11.3" customHeight="1" x14ac:dyDescent="0.2">
      <c r="B20" s="372" t="s">
        <v>207</v>
      </c>
      <c r="C20" s="373"/>
      <c r="D20" s="373"/>
      <c r="E20" s="373"/>
      <c r="F20" s="373"/>
      <c r="G20" s="373"/>
      <c r="H20" s="373"/>
      <c r="I20" s="373"/>
      <c r="J20" s="373"/>
      <c r="K20" s="373"/>
      <c r="L20" s="373"/>
      <c r="M20" s="373"/>
      <c r="N20" s="373"/>
      <c r="O20" s="373"/>
      <c r="P20" s="373"/>
      <c r="Q20" s="374"/>
      <c r="R20" s="356">
        <v>6776</v>
      </c>
      <c r="S20" s="357"/>
      <c r="T20" s="357"/>
      <c r="U20" s="357"/>
      <c r="V20" s="357"/>
      <c r="W20" s="357"/>
      <c r="X20" s="357"/>
      <c r="Y20" s="358"/>
      <c r="Z20" s="359">
        <v>0</v>
      </c>
      <c r="AA20" s="359"/>
      <c r="AB20" s="359"/>
      <c r="AC20" s="359"/>
      <c r="AD20" s="360">
        <v>6776</v>
      </c>
      <c r="AE20" s="360"/>
      <c r="AF20" s="360"/>
      <c r="AG20" s="360"/>
      <c r="AH20" s="360"/>
      <c r="AI20" s="360"/>
      <c r="AJ20" s="360"/>
      <c r="AK20" s="360"/>
      <c r="AL20" s="365">
        <v>0.1</v>
      </c>
      <c r="AM20" s="366"/>
      <c r="AN20" s="366"/>
      <c r="AO20" s="367"/>
      <c r="AP20" s="362" t="s">
        <v>208</v>
      </c>
      <c r="AQ20" s="363"/>
      <c r="AR20" s="363"/>
      <c r="AS20" s="363"/>
      <c r="AT20" s="363"/>
      <c r="AU20" s="363"/>
      <c r="AV20" s="363"/>
      <c r="AW20" s="363"/>
      <c r="AX20" s="363"/>
      <c r="AY20" s="363"/>
      <c r="AZ20" s="363"/>
      <c r="BA20" s="363"/>
      <c r="BB20" s="363"/>
      <c r="BC20" s="363"/>
      <c r="BD20" s="363"/>
      <c r="BE20" s="363"/>
      <c r="BF20" s="364"/>
      <c r="BG20" s="356">
        <v>21487</v>
      </c>
      <c r="BH20" s="357"/>
      <c r="BI20" s="357"/>
      <c r="BJ20" s="357"/>
      <c r="BK20" s="357"/>
      <c r="BL20" s="357"/>
      <c r="BM20" s="357"/>
      <c r="BN20" s="358"/>
      <c r="BO20" s="359">
        <v>0.4</v>
      </c>
      <c r="BP20" s="359"/>
      <c r="BQ20" s="359"/>
      <c r="BR20" s="359"/>
      <c r="BS20" s="360" t="s">
        <v>64</v>
      </c>
      <c r="BT20" s="360"/>
      <c r="BU20" s="360"/>
      <c r="BV20" s="360"/>
      <c r="BW20" s="360"/>
      <c r="BX20" s="360"/>
      <c r="BY20" s="360"/>
      <c r="BZ20" s="360"/>
      <c r="CA20" s="360"/>
      <c r="CB20" s="361"/>
      <c r="CD20" s="362" t="s">
        <v>209</v>
      </c>
      <c r="CE20" s="363"/>
      <c r="CF20" s="363"/>
      <c r="CG20" s="363"/>
      <c r="CH20" s="363"/>
      <c r="CI20" s="363"/>
      <c r="CJ20" s="363"/>
      <c r="CK20" s="363"/>
      <c r="CL20" s="363"/>
      <c r="CM20" s="363"/>
      <c r="CN20" s="363"/>
      <c r="CO20" s="363"/>
      <c r="CP20" s="363"/>
      <c r="CQ20" s="364"/>
      <c r="CR20" s="356">
        <v>25519124</v>
      </c>
      <c r="CS20" s="357"/>
      <c r="CT20" s="357"/>
      <c r="CU20" s="357"/>
      <c r="CV20" s="357"/>
      <c r="CW20" s="357"/>
      <c r="CX20" s="357"/>
      <c r="CY20" s="358"/>
      <c r="CZ20" s="359">
        <v>100</v>
      </c>
      <c r="DA20" s="359"/>
      <c r="DB20" s="359"/>
      <c r="DC20" s="359"/>
      <c r="DD20" s="369">
        <v>2958007</v>
      </c>
      <c r="DE20" s="357"/>
      <c r="DF20" s="357"/>
      <c r="DG20" s="357"/>
      <c r="DH20" s="357"/>
      <c r="DI20" s="357"/>
      <c r="DJ20" s="357"/>
      <c r="DK20" s="357"/>
      <c r="DL20" s="357"/>
      <c r="DM20" s="357"/>
      <c r="DN20" s="357"/>
      <c r="DO20" s="357"/>
      <c r="DP20" s="358"/>
      <c r="DQ20" s="369">
        <v>15708412</v>
      </c>
      <c r="DR20" s="357"/>
      <c r="DS20" s="357"/>
      <c r="DT20" s="357"/>
      <c r="DU20" s="357"/>
      <c r="DV20" s="357"/>
      <c r="DW20" s="357"/>
      <c r="DX20" s="357"/>
      <c r="DY20" s="357"/>
      <c r="DZ20" s="357"/>
      <c r="EA20" s="357"/>
      <c r="EB20" s="357"/>
      <c r="EC20" s="370"/>
    </row>
    <row r="21" spans="2:133" ht="11.3" customHeight="1" x14ac:dyDescent="0.2">
      <c r="B21" s="362" t="s">
        <v>210</v>
      </c>
      <c r="C21" s="363"/>
      <c r="D21" s="363"/>
      <c r="E21" s="363"/>
      <c r="F21" s="363"/>
      <c r="G21" s="363"/>
      <c r="H21" s="363"/>
      <c r="I21" s="363"/>
      <c r="J21" s="363"/>
      <c r="K21" s="363"/>
      <c r="L21" s="363"/>
      <c r="M21" s="363"/>
      <c r="N21" s="363"/>
      <c r="O21" s="363"/>
      <c r="P21" s="363"/>
      <c r="Q21" s="364"/>
      <c r="R21" s="356">
        <v>7529483</v>
      </c>
      <c r="S21" s="357"/>
      <c r="T21" s="357"/>
      <c r="U21" s="357"/>
      <c r="V21" s="357"/>
      <c r="W21" s="357"/>
      <c r="X21" s="357"/>
      <c r="Y21" s="358"/>
      <c r="Z21" s="359">
        <v>28</v>
      </c>
      <c r="AA21" s="359"/>
      <c r="AB21" s="359"/>
      <c r="AC21" s="359"/>
      <c r="AD21" s="360">
        <v>5779333</v>
      </c>
      <c r="AE21" s="360"/>
      <c r="AF21" s="360"/>
      <c r="AG21" s="360"/>
      <c r="AH21" s="360"/>
      <c r="AI21" s="360"/>
      <c r="AJ21" s="360"/>
      <c r="AK21" s="360"/>
      <c r="AL21" s="365">
        <v>45.1</v>
      </c>
      <c r="AM21" s="366"/>
      <c r="AN21" s="366"/>
      <c r="AO21" s="367"/>
      <c r="AP21" s="362" t="s">
        <v>211</v>
      </c>
      <c r="AQ21" s="375"/>
      <c r="AR21" s="375"/>
      <c r="AS21" s="375"/>
      <c r="AT21" s="375"/>
      <c r="AU21" s="375"/>
      <c r="AV21" s="375"/>
      <c r="AW21" s="375"/>
      <c r="AX21" s="375"/>
      <c r="AY21" s="375"/>
      <c r="AZ21" s="375"/>
      <c r="BA21" s="375"/>
      <c r="BB21" s="375"/>
      <c r="BC21" s="375"/>
      <c r="BD21" s="375"/>
      <c r="BE21" s="375"/>
      <c r="BF21" s="376"/>
      <c r="BG21" s="356">
        <v>21487</v>
      </c>
      <c r="BH21" s="357"/>
      <c r="BI21" s="357"/>
      <c r="BJ21" s="357"/>
      <c r="BK21" s="357"/>
      <c r="BL21" s="357"/>
      <c r="BM21" s="357"/>
      <c r="BN21" s="358"/>
      <c r="BO21" s="359">
        <v>0.4</v>
      </c>
      <c r="BP21" s="359"/>
      <c r="BQ21" s="359"/>
      <c r="BR21" s="359"/>
      <c r="BS21" s="360" t="s">
        <v>64</v>
      </c>
      <c r="BT21" s="360"/>
      <c r="BU21" s="360"/>
      <c r="BV21" s="360"/>
      <c r="BW21" s="360"/>
      <c r="BX21" s="360"/>
      <c r="BY21" s="360"/>
      <c r="BZ21" s="360"/>
      <c r="CA21" s="360"/>
      <c r="CB21" s="361"/>
      <c r="CD21" s="377"/>
      <c r="CE21" s="378"/>
      <c r="CF21" s="378"/>
      <c r="CG21" s="378"/>
      <c r="CH21" s="378"/>
      <c r="CI21" s="378"/>
      <c r="CJ21" s="378"/>
      <c r="CK21" s="378"/>
      <c r="CL21" s="378"/>
      <c r="CM21" s="378"/>
      <c r="CN21" s="378"/>
      <c r="CO21" s="378"/>
      <c r="CP21" s="378"/>
      <c r="CQ21" s="379"/>
      <c r="CR21" s="380"/>
      <c r="CS21" s="381"/>
      <c r="CT21" s="381"/>
      <c r="CU21" s="381"/>
      <c r="CV21" s="381"/>
      <c r="CW21" s="381"/>
      <c r="CX21" s="381"/>
      <c r="CY21" s="382"/>
      <c r="CZ21" s="383"/>
      <c r="DA21" s="383"/>
      <c r="DB21" s="383"/>
      <c r="DC21" s="383"/>
      <c r="DD21" s="384"/>
      <c r="DE21" s="381"/>
      <c r="DF21" s="381"/>
      <c r="DG21" s="381"/>
      <c r="DH21" s="381"/>
      <c r="DI21" s="381"/>
      <c r="DJ21" s="381"/>
      <c r="DK21" s="381"/>
      <c r="DL21" s="381"/>
      <c r="DM21" s="381"/>
      <c r="DN21" s="381"/>
      <c r="DO21" s="381"/>
      <c r="DP21" s="382"/>
      <c r="DQ21" s="384"/>
      <c r="DR21" s="381"/>
      <c r="DS21" s="381"/>
      <c r="DT21" s="381"/>
      <c r="DU21" s="381"/>
      <c r="DV21" s="381"/>
      <c r="DW21" s="381"/>
      <c r="DX21" s="381"/>
      <c r="DY21" s="381"/>
      <c r="DZ21" s="381"/>
      <c r="EA21" s="381"/>
      <c r="EB21" s="381"/>
      <c r="EC21" s="385"/>
    </row>
    <row r="22" spans="2:133" ht="11.3" customHeight="1" x14ac:dyDescent="0.2">
      <c r="B22" s="362" t="s">
        <v>212</v>
      </c>
      <c r="C22" s="363"/>
      <c r="D22" s="363"/>
      <c r="E22" s="363"/>
      <c r="F22" s="363"/>
      <c r="G22" s="363"/>
      <c r="H22" s="363"/>
      <c r="I22" s="363"/>
      <c r="J22" s="363"/>
      <c r="K22" s="363"/>
      <c r="L22" s="363"/>
      <c r="M22" s="363"/>
      <c r="N22" s="363"/>
      <c r="O22" s="363"/>
      <c r="P22" s="363"/>
      <c r="Q22" s="364"/>
      <c r="R22" s="356">
        <v>5779333</v>
      </c>
      <c r="S22" s="357"/>
      <c r="T22" s="357"/>
      <c r="U22" s="357"/>
      <c r="V22" s="357"/>
      <c r="W22" s="357"/>
      <c r="X22" s="357"/>
      <c r="Y22" s="358"/>
      <c r="Z22" s="359">
        <v>21.5</v>
      </c>
      <c r="AA22" s="359"/>
      <c r="AB22" s="359"/>
      <c r="AC22" s="359"/>
      <c r="AD22" s="360">
        <v>5779333</v>
      </c>
      <c r="AE22" s="360"/>
      <c r="AF22" s="360"/>
      <c r="AG22" s="360"/>
      <c r="AH22" s="360"/>
      <c r="AI22" s="360"/>
      <c r="AJ22" s="360"/>
      <c r="AK22" s="360"/>
      <c r="AL22" s="365">
        <v>45.1</v>
      </c>
      <c r="AM22" s="366"/>
      <c r="AN22" s="366"/>
      <c r="AO22" s="367"/>
      <c r="AP22" s="362" t="s">
        <v>213</v>
      </c>
      <c r="AQ22" s="375"/>
      <c r="AR22" s="375"/>
      <c r="AS22" s="375"/>
      <c r="AT22" s="375"/>
      <c r="AU22" s="375"/>
      <c r="AV22" s="375"/>
      <c r="AW22" s="375"/>
      <c r="AX22" s="375"/>
      <c r="AY22" s="375"/>
      <c r="AZ22" s="375"/>
      <c r="BA22" s="375"/>
      <c r="BB22" s="375"/>
      <c r="BC22" s="375"/>
      <c r="BD22" s="375"/>
      <c r="BE22" s="375"/>
      <c r="BF22" s="376"/>
      <c r="BG22" s="356" t="s">
        <v>64</v>
      </c>
      <c r="BH22" s="357"/>
      <c r="BI22" s="357"/>
      <c r="BJ22" s="357"/>
      <c r="BK22" s="357"/>
      <c r="BL22" s="357"/>
      <c r="BM22" s="357"/>
      <c r="BN22" s="358"/>
      <c r="BO22" s="359" t="s">
        <v>64</v>
      </c>
      <c r="BP22" s="359"/>
      <c r="BQ22" s="359"/>
      <c r="BR22" s="359"/>
      <c r="BS22" s="360" t="s">
        <v>64</v>
      </c>
      <c r="BT22" s="360"/>
      <c r="BU22" s="360"/>
      <c r="BV22" s="360"/>
      <c r="BW22" s="360"/>
      <c r="BX22" s="360"/>
      <c r="BY22" s="360"/>
      <c r="BZ22" s="360"/>
      <c r="CA22" s="360"/>
      <c r="CB22" s="361"/>
      <c r="CD22" s="341" t="s">
        <v>214</v>
      </c>
      <c r="CE22" s="342"/>
      <c r="CF22" s="342"/>
      <c r="CG22" s="342"/>
      <c r="CH22" s="342"/>
      <c r="CI22" s="342"/>
      <c r="CJ22" s="342"/>
      <c r="CK22" s="342"/>
      <c r="CL22" s="342"/>
      <c r="CM22" s="342"/>
      <c r="CN22" s="342"/>
      <c r="CO22" s="342"/>
      <c r="CP22" s="342"/>
      <c r="CQ22" s="342"/>
      <c r="CR22" s="342"/>
      <c r="CS22" s="342"/>
      <c r="CT22" s="342"/>
      <c r="CU22" s="342"/>
      <c r="CV22" s="342"/>
      <c r="CW22" s="342"/>
      <c r="CX22" s="342"/>
      <c r="CY22" s="342"/>
      <c r="CZ22" s="342"/>
      <c r="DA22" s="342"/>
      <c r="DB22" s="342"/>
      <c r="DC22" s="342"/>
      <c r="DD22" s="342"/>
      <c r="DE22" s="342"/>
      <c r="DF22" s="342"/>
      <c r="DG22" s="342"/>
      <c r="DH22" s="342"/>
      <c r="DI22" s="342"/>
      <c r="DJ22" s="342"/>
      <c r="DK22" s="342"/>
      <c r="DL22" s="342"/>
      <c r="DM22" s="342"/>
      <c r="DN22" s="342"/>
      <c r="DO22" s="342"/>
      <c r="DP22" s="342"/>
      <c r="DQ22" s="342"/>
      <c r="DR22" s="342"/>
      <c r="DS22" s="342"/>
      <c r="DT22" s="342"/>
      <c r="DU22" s="342"/>
      <c r="DV22" s="342"/>
      <c r="DW22" s="342"/>
      <c r="DX22" s="342"/>
      <c r="DY22" s="342"/>
      <c r="DZ22" s="342"/>
      <c r="EA22" s="342"/>
      <c r="EB22" s="342"/>
      <c r="EC22" s="343"/>
    </row>
    <row r="23" spans="2:133" ht="11.3" customHeight="1" x14ac:dyDescent="0.2">
      <c r="B23" s="362" t="s">
        <v>215</v>
      </c>
      <c r="C23" s="363"/>
      <c r="D23" s="363"/>
      <c r="E23" s="363"/>
      <c r="F23" s="363"/>
      <c r="G23" s="363"/>
      <c r="H23" s="363"/>
      <c r="I23" s="363"/>
      <c r="J23" s="363"/>
      <c r="K23" s="363"/>
      <c r="L23" s="363"/>
      <c r="M23" s="363"/>
      <c r="N23" s="363"/>
      <c r="O23" s="363"/>
      <c r="P23" s="363"/>
      <c r="Q23" s="364"/>
      <c r="R23" s="356">
        <v>1750150</v>
      </c>
      <c r="S23" s="357"/>
      <c r="T23" s="357"/>
      <c r="U23" s="357"/>
      <c r="V23" s="357"/>
      <c r="W23" s="357"/>
      <c r="X23" s="357"/>
      <c r="Y23" s="358"/>
      <c r="Z23" s="359">
        <v>6.5</v>
      </c>
      <c r="AA23" s="359"/>
      <c r="AB23" s="359"/>
      <c r="AC23" s="359"/>
      <c r="AD23" s="360" t="s">
        <v>64</v>
      </c>
      <c r="AE23" s="360"/>
      <c r="AF23" s="360"/>
      <c r="AG23" s="360"/>
      <c r="AH23" s="360"/>
      <c r="AI23" s="360"/>
      <c r="AJ23" s="360"/>
      <c r="AK23" s="360"/>
      <c r="AL23" s="365" t="s">
        <v>64</v>
      </c>
      <c r="AM23" s="366"/>
      <c r="AN23" s="366"/>
      <c r="AO23" s="367"/>
      <c r="AP23" s="362" t="s">
        <v>216</v>
      </c>
      <c r="AQ23" s="375"/>
      <c r="AR23" s="375"/>
      <c r="AS23" s="375"/>
      <c r="AT23" s="375"/>
      <c r="AU23" s="375"/>
      <c r="AV23" s="375"/>
      <c r="AW23" s="375"/>
      <c r="AX23" s="375"/>
      <c r="AY23" s="375"/>
      <c r="AZ23" s="375"/>
      <c r="BA23" s="375"/>
      <c r="BB23" s="375"/>
      <c r="BC23" s="375"/>
      <c r="BD23" s="375"/>
      <c r="BE23" s="375"/>
      <c r="BF23" s="376"/>
      <c r="BG23" s="356" t="s">
        <v>64</v>
      </c>
      <c r="BH23" s="357"/>
      <c r="BI23" s="357"/>
      <c r="BJ23" s="357"/>
      <c r="BK23" s="357"/>
      <c r="BL23" s="357"/>
      <c r="BM23" s="357"/>
      <c r="BN23" s="358"/>
      <c r="BO23" s="359" t="s">
        <v>64</v>
      </c>
      <c r="BP23" s="359"/>
      <c r="BQ23" s="359"/>
      <c r="BR23" s="359"/>
      <c r="BS23" s="360" t="s">
        <v>64</v>
      </c>
      <c r="BT23" s="360"/>
      <c r="BU23" s="360"/>
      <c r="BV23" s="360"/>
      <c r="BW23" s="360"/>
      <c r="BX23" s="360"/>
      <c r="BY23" s="360"/>
      <c r="BZ23" s="360"/>
      <c r="CA23" s="360"/>
      <c r="CB23" s="361"/>
      <c r="CD23" s="341" t="s">
        <v>156</v>
      </c>
      <c r="CE23" s="342"/>
      <c r="CF23" s="342"/>
      <c r="CG23" s="342"/>
      <c r="CH23" s="342"/>
      <c r="CI23" s="342"/>
      <c r="CJ23" s="342"/>
      <c r="CK23" s="342"/>
      <c r="CL23" s="342"/>
      <c r="CM23" s="342"/>
      <c r="CN23" s="342"/>
      <c r="CO23" s="342"/>
      <c r="CP23" s="342"/>
      <c r="CQ23" s="343"/>
      <c r="CR23" s="341" t="s">
        <v>217</v>
      </c>
      <c r="CS23" s="342"/>
      <c r="CT23" s="342"/>
      <c r="CU23" s="342"/>
      <c r="CV23" s="342"/>
      <c r="CW23" s="342"/>
      <c r="CX23" s="342"/>
      <c r="CY23" s="343"/>
      <c r="CZ23" s="341" t="s">
        <v>218</v>
      </c>
      <c r="DA23" s="342"/>
      <c r="DB23" s="342"/>
      <c r="DC23" s="343"/>
      <c r="DD23" s="341" t="s">
        <v>219</v>
      </c>
      <c r="DE23" s="342"/>
      <c r="DF23" s="342"/>
      <c r="DG23" s="342"/>
      <c r="DH23" s="342"/>
      <c r="DI23" s="342"/>
      <c r="DJ23" s="342"/>
      <c r="DK23" s="343"/>
      <c r="DL23" s="386" t="s">
        <v>220</v>
      </c>
      <c r="DM23" s="387"/>
      <c r="DN23" s="387"/>
      <c r="DO23" s="387"/>
      <c r="DP23" s="387"/>
      <c r="DQ23" s="387"/>
      <c r="DR23" s="387"/>
      <c r="DS23" s="387"/>
      <c r="DT23" s="387"/>
      <c r="DU23" s="387"/>
      <c r="DV23" s="388"/>
      <c r="DW23" s="341" t="s">
        <v>221</v>
      </c>
      <c r="DX23" s="342"/>
      <c r="DY23" s="342"/>
      <c r="DZ23" s="342"/>
      <c r="EA23" s="342"/>
      <c r="EB23" s="342"/>
      <c r="EC23" s="343"/>
    </row>
    <row r="24" spans="2:133" ht="11.3" customHeight="1" x14ac:dyDescent="0.2">
      <c r="B24" s="362" t="s">
        <v>222</v>
      </c>
      <c r="C24" s="363"/>
      <c r="D24" s="363"/>
      <c r="E24" s="363"/>
      <c r="F24" s="363"/>
      <c r="G24" s="363"/>
      <c r="H24" s="363"/>
      <c r="I24" s="363"/>
      <c r="J24" s="363"/>
      <c r="K24" s="363"/>
      <c r="L24" s="363"/>
      <c r="M24" s="363"/>
      <c r="N24" s="363"/>
      <c r="O24" s="363"/>
      <c r="P24" s="363"/>
      <c r="Q24" s="364"/>
      <c r="R24" s="356" t="s">
        <v>64</v>
      </c>
      <c r="S24" s="357"/>
      <c r="T24" s="357"/>
      <c r="U24" s="357"/>
      <c r="V24" s="357"/>
      <c r="W24" s="357"/>
      <c r="X24" s="357"/>
      <c r="Y24" s="358"/>
      <c r="Z24" s="359" t="s">
        <v>64</v>
      </c>
      <c r="AA24" s="359"/>
      <c r="AB24" s="359"/>
      <c r="AC24" s="359"/>
      <c r="AD24" s="360" t="s">
        <v>64</v>
      </c>
      <c r="AE24" s="360"/>
      <c r="AF24" s="360"/>
      <c r="AG24" s="360"/>
      <c r="AH24" s="360"/>
      <c r="AI24" s="360"/>
      <c r="AJ24" s="360"/>
      <c r="AK24" s="360"/>
      <c r="AL24" s="365" t="s">
        <v>64</v>
      </c>
      <c r="AM24" s="366"/>
      <c r="AN24" s="366"/>
      <c r="AO24" s="367"/>
      <c r="AP24" s="362" t="s">
        <v>223</v>
      </c>
      <c r="AQ24" s="375"/>
      <c r="AR24" s="375"/>
      <c r="AS24" s="375"/>
      <c r="AT24" s="375"/>
      <c r="AU24" s="375"/>
      <c r="AV24" s="375"/>
      <c r="AW24" s="375"/>
      <c r="AX24" s="375"/>
      <c r="AY24" s="375"/>
      <c r="AZ24" s="375"/>
      <c r="BA24" s="375"/>
      <c r="BB24" s="375"/>
      <c r="BC24" s="375"/>
      <c r="BD24" s="375"/>
      <c r="BE24" s="375"/>
      <c r="BF24" s="376"/>
      <c r="BG24" s="356" t="s">
        <v>64</v>
      </c>
      <c r="BH24" s="357"/>
      <c r="BI24" s="357"/>
      <c r="BJ24" s="357"/>
      <c r="BK24" s="357"/>
      <c r="BL24" s="357"/>
      <c r="BM24" s="357"/>
      <c r="BN24" s="358"/>
      <c r="BO24" s="359" t="s">
        <v>64</v>
      </c>
      <c r="BP24" s="359"/>
      <c r="BQ24" s="359"/>
      <c r="BR24" s="359"/>
      <c r="BS24" s="360" t="s">
        <v>64</v>
      </c>
      <c r="BT24" s="360"/>
      <c r="BU24" s="360"/>
      <c r="BV24" s="360"/>
      <c r="BW24" s="360"/>
      <c r="BX24" s="360"/>
      <c r="BY24" s="360"/>
      <c r="BZ24" s="360"/>
      <c r="CA24" s="360"/>
      <c r="CB24" s="361"/>
      <c r="CD24" s="345" t="s">
        <v>224</v>
      </c>
      <c r="CE24" s="346"/>
      <c r="CF24" s="346"/>
      <c r="CG24" s="346"/>
      <c r="CH24" s="346"/>
      <c r="CI24" s="346"/>
      <c r="CJ24" s="346"/>
      <c r="CK24" s="346"/>
      <c r="CL24" s="346"/>
      <c r="CM24" s="346"/>
      <c r="CN24" s="346"/>
      <c r="CO24" s="346"/>
      <c r="CP24" s="346"/>
      <c r="CQ24" s="347"/>
      <c r="CR24" s="348">
        <v>10526345</v>
      </c>
      <c r="CS24" s="349"/>
      <c r="CT24" s="349"/>
      <c r="CU24" s="349"/>
      <c r="CV24" s="349"/>
      <c r="CW24" s="349"/>
      <c r="CX24" s="349"/>
      <c r="CY24" s="350"/>
      <c r="CZ24" s="353">
        <v>41.2</v>
      </c>
      <c r="DA24" s="354"/>
      <c r="DB24" s="354"/>
      <c r="DC24" s="368"/>
      <c r="DD24" s="389">
        <v>7115850</v>
      </c>
      <c r="DE24" s="349"/>
      <c r="DF24" s="349"/>
      <c r="DG24" s="349"/>
      <c r="DH24" s="349"/>
      <c r="DI24" s="349"/>
      <c r="DJ24" s="349"/>
      <c r="DK24" s="350"/>
      <c r="DL24" s="389">
        <v>6379348</v>
      </c>
      <c r="DM24" s="349"/>
      <c r="DN24" s="349"/>
      <c r="DO24" s="349"/>
      <c r="DP24" s="349"/>
      <c r="DQ24" s="349"/>
      <c r="DR24" s="349"/>
      <c r="DS24" s="349"/>
      <c r="DT24" s="349"/>
      <c r="DU24" s="349"/>
      <c r="DV24" s="350"/>
      <c r="DW24" s="353">
        <v>49.5</v>
      </c>
      <c r="DX24" s="354"/>
      <c r="DY24" s="354"/>
      <c r="DZ24" s="354"/>
      <c r="EA24" s="354"/>
      <c r="EB24" s="354"/>
      <c r="EC24" s="355"/>
    </row>
    <row r="25" spans="2:133" ht="11.3" customHeight="1" x14ac:dyDescent="0.2">
      <c r="B25" s="362" t="s">
        <v>225</v>
      </c>
      <c r="C25" s="363"/>
      <c r="D25" s="363"/>
      <c r="E25" s="363"/>
      <c r="F25" s="363"/>
      <c r="G25" s="363"/>
      <c r="H25" s="363"/>
      <c r="I25" s="363"/>
      <c r="J25" s="363"/>
      <c r="K25" s="363"/>
      <c r="L25" s="363"/>
      <c r="M25" s="363"/>
      <c r="N25" s="363"/>
      <c r="O25" s="363"/>
      <c r="P25" s="363"/>
      <c r="Q25" s="364"/>
      <c r="R25" s="356">
        <v>14530578</v>
      </c>
      <c r="S25" s="357"/>
      <c r="T25" s="357"/>
      <c r="U25" s="357"/>
      <c r="V25" s="357"/>
      <c r="W25" s="357"/>
      <c r="X25" s="357"/>
      <c r="Y25" s="358"/>
      <c r="Z25" s="359">
        <v>54</v>
      </c>
      <c r="AA25" s="359"/>
      <c r="AB25" s="359"/>
      <c r="AC25" s="359"/>
      <c r="AD25" s="360">
        <v>12780428</v>
      </c>
      <c r="AE25" s="360"/>
      <c r="AF25" s="360"/>
      <c r="AG25" s="360"/>
      <c r="AH25" s="360"/>
      <c r="AI25" s="360"/>
      <c r="AJ25" s="360"/>
      <c r="AK25" s="360"/>
      <c r="AL25" s="365">
        <v>99.8</v>
      </c>
      <c r="AM25" s="366"/>
      <c r="AN25" s="366"/>
      <c r="AO25" s="367"/>
      <c r="AP25" s="362" t="s">
        <v>226</v>
      </c>
      <c r="AQ25" s="375"/>
      <c r="AR25" s="375"/>
      <c r="AS25" s="375"/>
      <c r="AT25" s="375"/>
      <c r="AU25" s="375"/>
      <c r="AV25" s="375"/>
      <c r="AW25" s="375"/>
      <c r="AX25" s="375"/>
      <c r="AY25" s="375"/>
      <c r="AZ25" s="375"/>
      <c r="BA25" s="375"/>
      <c r="BB25" s="375"/>
      <c r="BC25" s="375"/>
      <c r="BD25" s="375"/>
      <c r="BE25" s="375"/>
      <c r="BF25" s="376"/>
      <c r="BG25" s="356" t="s">
        <v>64</v>
      </c>
      <c r="BH25" s="357"/>
      <c r="BI25" s="357"/>
      <c r="BJ25" s="357"/>
      <c r="BK25" s="357"/>
      <c r="BL25" s="357"/>
      <c r="BM25" s="357"/>
      <c r="BN25" s="358"/>
      <c r="BO25" s="359" t="s">
        <v>64</v>
      </c>
      <c r="BP25" s="359"/>
      <c r="BQ25" s="359"/>
      <c r="BR25" s="359"/>
      <c r="BS25" s="360" t="s">
        <v>64</v>
      </c>
      <c r="BT25" s="360"/>
      <c r="BU25" s="360"/>
      <c r="BV25" s="360"/>
      <c r="BW25" s="360"/>
      <c r="BX25" s="360"/>
      <c r="BY25" s="360"/>
      <c r="BZ25" s="360"/>
      <c r="CA25" s="360"/>
      <c r="CB25" s="361"/>
      <c r="CD25" s="362" t="s">
        <v>227</v>
      </c>
      <c r="CE25" s="363"/>
      <c r="CF25" s="363"/>
      <c r="CG25" s="363"/>
      <c r="CH25" s="363"/>
      <c r="CI25" s="363"/>
      <c r="CJ25" s="363"/>
      <c r="CK25" s="363"/>
      <c r="CL25" s="363"/>
      <c r="CM25" s="363"/>
      <c r="CN25" s="363"/>
      <c r="CO25" s="363"/>
      <c r="CP25" s="363"/>
      <c r="CQ25" s="364"/>
      <c r="CR25" s="356">
        <v>3600744</v>
      </c>
      <c r="CS25" s="390"/>
      <c r="CT25" s="390"/>
      <c r="CU25" s="390"/>
      <c r="CV25" s="390"/>
      <c r="CW25" s="390"/>
      <c r="CX25" s="390"/>
      <c r="CY25" s="391"/>
      <c r="CZ25" s="365">
        <v>14.1</v>
      </c>
      <c r="DA25" s="392"/>
      <c r="DB25" s="392"/>
      <c r="DC25" s="393"/>
      <c r="DD25" s="369">
        <v>2923216</v>
      </c>
      <c r="DE25" s="390"/>
      <c r="DF25" s="390"/>
      <c r="DG25" s="390"/>
      <c r="DH25" s="390"/>
      <c r="DI25" s="390"/>
      <c r="DJ25" s="390"/>
      <c r="DK25" s="391"/>
      <c r="DL25" s="369">
        <v>2852001</v>
      </c>
      <c r="DM25" s="390"/>
      <c r="DN25" s="390"/>
      <c r="DO25" s="390"/>
      <c r="DP25" s="390"/>
      <c r="DQ25" s="390"/>
      <c r="DR25" s="390"/>
      <c r="DS25" s="390"/>
      <c r="DT25" s="390"/>
      <c r="DU25" s="390"/>
      <c r="DV25" s="391"/>
      <c r="DW25" s="365">
        <v>22.1</v>
      </c>
      <c r="DX25" s="392"/>
      <c r="DY25" s="392"/>
      <c r="DZ25" s="392"/>
      <c r="EA25" s="392"/>
      <c r="EB25" s="392"/>
      <c r="EC25" s="394"/>
    </row>
    <row r="26" spans="2:133" ht="11.3" customHeight="1" x14ac:dyDescent="0.2">
      <c r="B26" s="362" t="s">
        <v>228</v>
      </c>
      <c r="C26" s="363"/>
      <c r="D26" s="363"/>
      <c r="E26" s="363"/>
      <c r="F26" s="363"/>
      <c r="G26" s="363"/>
      <c r="H26" s="363"/>
      <c r="I26" s="363"/>
      <c r="J26" s="363"/>
      <c r="K26" s="363"/>
      <c r="L26" s="363"/>
      <c r="M26" s="363"/>
      <c r="N26" s="363"/>
      <c r="O26" s="363"/>
      <c r="P26" s="363"/>
      <c r="Q26" s="364"/>
      <c r="R26" s="356">
        <v>3194</v>
      </c>
      <c r="S26" s="357"/>
      <c r="T26" s="357"/>
      <c r="U26" s="357"/>
      <c r="V26" s="357"/>
      <c r="W26" s="357"/>
      <c r="X26" s="357"/>
      <c r="Y26" s="358"/>
      <c r="Z26" s="359">
        <v>0</v>
      </c>
      <c r="AA26" s="359"/>
      <c r="AB26" s="359"/>
      <c r="AC26" s="359"/>
      <c r="AD26" s="360">
        <v>3194</v>
      </c>
      <c r="AE26" s="360"/>
      <c r="AF26" s="360"/>
      <c r="AG26" s="360"/>
      <c r="AH26" s="360"/>
      <c r="AI26" s="360"/>
      <c r="AJ26" s="360"/>
      <c r="AK26" s="360"/>
      <c r="AL26" s="365">
        <v>0</v>
      </c>
      <c r="AM26" s="366"/>
      <c r="AN26" s="366"/>
      <c r="AO26" s="367"/>
      <c r="AP26" s="362" t="s">
        <v>229</v>
      </c>
      <c r="AQ26" s="375"/>
      <c r="AR26" s="375"/>
      <c r="AS26" s="375"/>
      <c r="AT26" s="375"/>
      <c r="AU26" s="375"/>
      <c r="AV26" s="375"/>
      <c r="AW26" s="375"/>
      <c r="AX26" s="375"/>
      <c r="AY26" s="375"/>
      <c r="AZ26" s="375"/>
      <c r="BA26" s="375"/>
      <c r="BB26" s="375"/>
      <c r="BC26" s="375"/>
      <c r="BD26" s="375"/>
      <c r="BE26" s="375"/>
      <c r="BF26" s="376"/>
      <c r="BG26" s="356" t="s">
        <v>64</v>
      </c>
      <c r="BH26" s="357"/>
      <c r="BI26" s="357"/>
      <c r="BJ26" s="357"/>
      <c r="BK26" s="357"/>
      <c r="BL26" s="357"/>
      <c r="BM26" s="357"/>
      <c r="BN26" s="358"/>
      <c r="BO26" s="359" t="s">
        <v>64</v>
      </c>
      <c r="BP26" s="359"/>
      <c r="BQ26" s="359"/>
      <c r="BR26" s="359"/>
      <c r="BS26" s="360" t="s">
        <v>64</v>
      </c>
      <c r="BT26" s="360"/>
      <c r="BU26" s="360"/>
      <c r="BV26" s="360"/>
      <c r="BW26" s="360"/>
      <c r="BX26" s="360"/>
      <c r="BY26" s="360"/>
      <c r="BZ26" s="360"/>
      <c r="CA26" s="360"/>
      <c r="CB26" s="361"/>
      <c r="CD26" s="362" t="s">
        <v>230</v>
      </c>
      <c r="CE26" s="363"/>
      <c r="CF26" s="363"/>
      <c r="CG26" s="363"/>
      <c r="CH26" s="363"/>
      <c r="CI26" s="363"/>
      <c r="CJ26" s="363"/>
      <c r="CK26" s="363"/>
      <c r="CL26" s="363"/>
      <c r="CM26" s="363"/>
      <c r="CN26" s="363"/>
      <c r="CO26" s="363"/>
      <c r="CP26" s="363"/>
      <c r="CQ26" s="364"/>
      <c r="CR26" s="356">
        <v>2139020</v>
      </c>
      <c r="CS26" s="357"/>
      <c r="CT26" s="357"/>
      <c r="CU26" s="357"/>
      <c r="CV26" s="357"/>
      <c r="CW26" s="357"/>
      <c r="CX26" s="357"/>
      <c r="CY26" s="358"/>
      <c r="CZ26" s="365">
        <v>8.4</v>
      </c>
      <c r="DA26" s="392"/>
      <c r="DB26" s="392"/>
      <c r="DC26" s="393"/>
      <c r="DD26" s="369">
        <v>1604573</v>
      </c>
      <c r="DE26" s="357"/>
      <c r="DF26" s="357"/>
      <c r="DG26" s="357"/>
      <c r="DH26" s="357"/>
      <c r="DI26" s="357"/>
      <c r="DJ26" s="357"/>
      <c r="DK26" s="358"/>
      <c r="DL26" s="369" t="s">
        <v>64</v>
      </c>
      <c r="DM26" s="357"/>
      <c r="DN26" s="357"/>
      <c r="DO26" s="357"/>
      <c r="DP26" s="357"/>
      <c r="DQ26" s="357"/>
      <c r="DR26" s="357"/>
      <c r="DS26" s="357"/>
      <c r="DT26" s="357"/>
      <c r="DU26" s="357"/>
      <c r="DV26" s="358"/>
      <c r="DW26" s="365" t="s">
        <v>64</v>
      </c>
      <c r="DX26" s="392"/>
      <c r="DY26" s="392"/>
      <c r="DZ26" s="392"/>
      <c r="EA26" s="392"/>
      <c r="EB26" s="392"/>
      <c r="EC26" s="394"/>
    </row>
    <row r="27" spans="2:133" ht="11.3" customHeight="1" x14ac:dyDescent="0.2">
      <c r="B27" s="362" t="s">
        <v>231</v>
      </c>
      <c r="C27" s="363"/>
      <c r="D27" s="363"/>
      <c r="E27" s="363"/>
      <c r="F27" s="363"/>
      <c r="G27" s="363"/>
      <c r="H27" s="363"/>
      <c r="I27" s="363"/>
      <c r="J27" s="363"/>
      <c r="K27" s="363"/>
      <c r="L27" s="363"/>
      <c r="M27" s="363"/>
      <c r="N27" s="363"/>
      <c r="O27" s="363"/>
      <c r="P27" s="363"/>
      <c r="Q27" s="364"/>
      <c r="R27" s="356">
        <v>448089</v>
      </c>
      <c r="S27" s="357"/>
      <c r="T27" s="357"/>
      <c r="U27" s="357"/>
      <c r="V27" s="357"/>
      <c r="W27" s="357"/>
      <c r="X27" s="357"/>
      <c r="Y27" s="358"/>
      <c r="Z27" s="359">
        <v>1.7</v>
      </c>
      <c r="AA27" s="359"/>
      <c r="AB27" s="359"/>
      <c r="AC27" s="359"/>
      <c r="AD27" s="360" t="s">
        <v>64</v>
      </c>
      <c r="AE27" s="360"/>
      <c r="AF27" s="360"/>
      <c r="AG27" s="360"/>
      <c r="AH27" s="360"/>
      <c r="AI27" s="360"/>
      <c r="AJ27" s="360"/>
      <c r="AK27" s="360"/>
      <c r="AL27" s="365" t="s">
        <v>64</v>
      </c>
      <c r="AM27" s="366"/>
      <c r="AN27" s="366"/>
      <c r="AO27" s="367"/>
      <c r="AP27" s="362" t="s">
        <v>232</v>
      </c>
      <c r="AQ27" s="363"/>
      <c r="AR27" s="363"/>
      <c r="AS27" s="363"/>
      <c r="AT27" s="363"/>
      <c r="AU27" s="363"/>
      <c r="AV27" s="363"/>
      <c r="AW27" s="363"/>
      <c r="AX27" s="363"/>
      <c r="AY27" s="363"/>
      <c r="AZ27" s="363"/>
      <c r="BA27" s="363"/>
      <c r="BB27" s="363"/>
      <c r="BC27" s="363"/>
      <c r="BD27" s="363"/>
      <c r="BE27" s="363"/>
      <c r="BF27" s="364"/>
      <c r="BG27" s="356">
        <v>5442425</v>
      </c>
      <c r="BH27" s="357"/>
      <c r="BI27" s="357"/>
      <c r="BJ27" s="357"/>
      <c r="BK27" s="357"/>
      <c r="BL27" s="357"/>
      <c r="BM27" s="357"/>
      <c r="BN27" s="358"/>
      <c r="BO27" s="359">
        <v>100</v>
      </c>
      <c r="BP27" s="359"/>
      <c r="BQ27" s="359"/>
      <c r="BR27" s="359"/>
      <c r="BS27" s="360">
        <v>112652</v>
      </c>
      <c r="BT27" s="360"/>
      <c r="BU27" s="360"/>
      <c r="BV27" s="360"/>
      <c r="BW27" s="360"/>
      <c r="BX27" s="360"/>
      <c r="BY27" s="360"/>
      <c r="BZ27" s="360"/>
      <c r="CA27" s="360"/>
      <c r="CB27" s="361"/>
      <c r="CD27" s="362" t="s">
        <v>233</v>
      </c>
      <c r="CE27" s="363"/>
      <c r="CF27" s="363"/>
      <c r="CG27" s="363"/>
      <c r="CH27" s="363"/>
      <c r="CI27" s="363"/>
      <c r="CJ27" s="363"/>
      <c r="CK27" s="363"/>
      <c r="CL27" s="363"/>
      <c r="CM27" s="363"/>
      <c r="CN27" s="363"/>
      <c r="CO27" s="363"/>
      <c r="CP27" s="363"/>
      <c r="CQ27" s="364"/>
      <c r="CR27" s="356">
        <v>4498946</v>
      </c>
      <c r="CS27" s="390"/>
      <c r="CT27" s="390"/>
      <c r="CU27" s="390"/>
      <c r="CV27" s="390"/>
      <c r="CW27" s="390"/>
      <c r="CX27" s="390"/>
      <c r="CY27" s="391"/>
      <c r="CZ27" s="365">
        <v>17.600000000000001</v>
      </c>
      <c r="DA27" s="392"/>
      <c r="DB27" s="392"/>
      <c r="DC27" s="393"/>
      <c r="DD27" s="369">
        <v>1794461</v>
      </c>
      <c r="DE27" s="390"/>
      <c r="DF27" s="390"/>
      <c r="DG27" s="390"/>
      <c r="DH27" s="390"/>
      <c r="DI27" s="390"/>
      <c r="DJ27" s="390"/>
      <c r="DK27" s="391"/>
      <c r="DL27" s="369">
        <v>1129174</v>
      </c>
      <c r="DM27" s="390"/>
      <c r="DN27" s="390"/>
      <c r="DO27" s="390"/>
      <c r="DP27" s="390"/>
      <c r="DQ27" s="390"/>
      <c r="DR27" s="390"/>
      <c r="DS27" s="390"/>
      <c r="DT27" s="390"/>
      <c r="DU27" s="390"/>
      <c r="DV27" s="391"/>
      <c r="DW27" s="365">
        <v>8.8000000000000007</v>
      </c>
      <c r="DX27" s="392"/>
      <c r="DY27" s="392"/>
      <c r="DZ27" s="392"/>
      <c r="EA27" s="392"/>
      <c r="EB27" s="392"/>
      <c r="EC27" s="394"/>
    </row>
    <row r="28" spans="2:133" ht="11.3" customHeight="1" x14ac:dyDescent="0.2">
      <c r="B28" s="362" t="s">
        <v>234</v>
      </c>
      <c r="C28" s="363"/>
      <c r="D28" s="363"/>
      <c r="E28" s="363"/>
      <c r="F28" s="363"/>
      <c r="G28" s="363"/>
      <c r="H28" s="363"/>
      <c r="I28" s="363"/>
      <c r="J28" s="363"/>
      <c r="K28" s="363"/>
      <c r="L28" s="363"/>
      <c r="M28" s="363"/>
      <c r="N28" s="363"/>
      <c r="O28" s="363"/>
      <c r="P28" s="363"/>
      <c r="Q28" s="364"/>
      <c r="R28" s="356">
        <v>130250</v>
      </c>
      <c r="S28" s="357"/>
      <c r="T28" s="357"/>
      <c r="U28" s="357"/>
      <c r="V28" s="357"/>
      <c r="W28" s="357"/>
      <c r="X28" s="357"/>
      <c r="Y28" s="358"/>
      <c r="Z28" s="359">
        <v>0.5</v>
      </c>
      <c r="AA28" s="359"/>
      <c r="AB28" s="359"/>
      <c r="AC28" s="359"/>
      <c r="AD28" s="360">
        <v>13928</v>
      </c>
      <c r="AE28" s="360"/>
      <c r="AF28" s="360"/>
      <c r="AG28" s="360"/>
      <c r="AH28" s="360"/>
      <c r="AI28" s="360"/>
      <c r="AJ28" s="360"/>
      <c r="AK28" s="360"/>
      <c r="AL28" s="365">
        <v>0.1</v>
      </c>
      <c r="AM28" s="366"/>
      <c r="AN28" s="366"/>
      <c r="AO28" s="367"/>
      <c r="AP28" s="362"/>
      <c r="AQ28" s="363"/>
      <c r="AR28" s="363"/>
      <c r="AS28" s="363"/>
      <c r="AT28" s="363"/>
      <c r="AU28" s="363"/>
      <c r="AV28" s="363"/>
      <c r="AW28" s="363"/>
      <c r="AX28" s="363"/>
      <c r="AY28" s="363"/>
      <c r="AZ28" s="363"/>
      <c r="BA28" s="363"/>
      <c r="BB28" s="363"/>
      <c r="BC28" s="363"/>
      <c r="BD28" s="363"/>
      <c r="BE28" s="363"/>
      <c r="BF28" s="364"/>
      <c r="BG28" s="356"/>
      <c r="BH28" s="357"/>
      <c r="BI28" s="357"/>
      <c r="BJ28" s="357"/>
      <c r="BK28" s="357"/>
      <c r="BL28" s="357"/>
      <c r="BM28" s="357"/>
      <c r="BN28" s="358"/>
      <c r="BO28" s="359"/>
      <c r="BP28" s="359"/>
      <c r="BQ28" s="359"/>
      <c r="BR28" s="359"/>
      <c r="BS28" s="369"/>
      <c r="BT28" s="357"/>
      <c r="BU28" s="357"/>
      <c r="BV28" s="357"/>
      <c r="BW28" s="357"/>
      <c r="BX28" s="357"/>
      <c r="BY28" s="357"/>
      <c r="BZ28" s="357"/>
      <c r="CA28" s="357"/>
      <c r="CB28" s="370"/>
      <c r="CD28" s="362" t="s">
        <v>235</v>
      </c>
      <c r="CE28" s="363"/>
      <c r="CF28" s="363"/>
      <c r="CG28" s="363"/>
      <c r="CH28" s="363"/>
      <c r="CI28" s="363"/>
      <c r="CJ28" s="363"/>
      <c r="CK28" s="363"/>
      <c r="CL28" s="363"/>
      <c r="CM28" s="363"/>
      <c r="CN28" s="363"/>
      <c r="CO28" s="363"/>
      <c r="CP28" s="363"/>
      <c r="CQ28" s="364"/>
      <c r="CR28" s="356">
        <v>2426655</v>
      </c>
      <c r="CS28" s="357"/>
      <c r="CT28" s="357"/>
      <c r="CU28" s="357"/>
      <c r="CV28" s="357"/>
      <c r="CW28" s="357"/>
      <c r="CX28" s="357"/>
      <c r="CY28" s="358"/>
      <c r="CZ28" s="365">
        <v>9.5</v>
      </c>
      <c r="DA28" s="392"/>
      <c r="DB28" s="392"/>
      <c r="DC28" s="393"/>
      <c r="DD28" s="369">
        <v>2398173</v>
      </c>
      <c r="DE28" s="357"/>
      <c r="DF28" s="357"/>
      <c r="DG28" s="357"/>
      <c r="DH28" s="357"/>
      <c r="DI28" s="357"/>
      <c r="DJ28" s="357"/>
      <c r="DK28" s="358"/>
      <c r="DL28" s="369">
        <v>2398173</v>
      </c>
      <c r="DM28" s="357"/>
      <c r="DN28" s="357"/>
      <c r="DO28" s="357"/>
      <c r="DP28" s="357"/>
      <c r="DQ28" s="357"/>
      <c r="DR28" s="357"/>
      <c r="DS28" s="357"/>
      <c r="DT28" s="357"/>
      <c r="DU28" s="357"/>
      <c r="DV28" s="358"/>
      <c r="DW28" s="365">
        <v>18.600000000000001</v>
      </c>
      <c r="DX28" s="392"/>
      <c r="DY28" s="392"/>
      <c r="DZ28" s="392"/>
      <c r="EA28" s="392"/>
      <c r="EB28" s="392"/>
      <c r="EC28" s="394"/>
    </row>
    <row r="29" spans="2:133" ht="11.3" customHeight="1" x14ac:dyDescent="0.2">
      <c r="B29" s="362" t="s">
        <v>236</v>
      </c>
      <c r="C29" s="363"/>
      <c r="D29" s="363"/>
      <c r="E29" s="363"/>
      <c r="F29" s="363"/>
      <c r="G29" s="363"/>
      <c r="H29" s="363"/>
      <c r="I29" s="363"/>
      <c r="J29" s="363"/>
      <c r="K29" s="363"/>
      <c r="L29" s="363"/>
      <c r="M29" s="363"/>
      <c r="N29" s="363"/>
      <c r="O29" s="363"/>
      <c r="P29" s="363"/>
      <c r="Q29" s="364"/>
      <c r="R29" s="356">
        <v>80266</v>
      </c>
      <c r="S29" s="357"/>
      <c r="T29" s="357"/>
      <c r="U29" s="357"/>
      <c r="V29" s="357"/>
      <c r="W29" s="357"/>
      <c r="X29" s="357"/>
      <c r="Y29" s="358"/>
      <c r="Z29" s="359">
        <v>0.3</v>
      </c>
      <c r="AA29" s="359"/>
      <c r="AB29" s="359"/>
      <c r="AC29" s="359"/>
      <c r="AD29" s="360">
        <v>252</v>
      </c>
      <c r="AE29" s="360"/>
      <c r="AF29" s="360"/>
      <c r="AG29" s="360"/>
      <c r="AH29" s="360"/>
      <c r="AI29" s="360"/>
      <c r="AJ29" s="360"/>
      <c r="AK29" s="360"/>
      <c r="AL29" s="365">
        <v>0</v>
      </c>
      <c r="AM29" s="366"/>
      <c r="AN29" s="366"/>
      <c r="AO29" s="367"/>
      <c r="AP29" s="377"/>
      <c r="AQ29" s="378"/>
      <c r="AR29" s="378"/>
      <c r="AS29" s="378"/>
      <c r="AT29" s="378"/>
      <c r="AU29" s="378"/>
      <c r="AV29" s="378"/>
      <c r="AW29" s="378"/>
      <c r="AX29" s="378"/>
      <c r="AY29" s="378"/>
      <c r="AZ29" s="378"/>
      <c r="BA29" s="378"/>
      <c r="BB29" s="378"/>
      <c r="BC29" s="378"/>
      <c r="BD29" s="378"/>
      <c r="BE29" s="378"/>
      <c r="BF29" s="379"/>
      <c r="BG29" s="356"/>
      <c r="BH29" s="357"/>
      <c r="BI29" s="357"/>
      <c r="BJ29" s="357"/>
      <c r="BK29" s="357"/>
      <c r="BL29" s="357"/>
      <c r="BM29" s="357"/>
      <c r="BN29" s="358"/>
      <c r="BO29" s="359"/>
      <c r="BP29" s="359"/>
      <c r="BQ29" s="359"/>
      <c r="BR29" s="359"/>
      <c r="BS29" s="360"/>
      <c r="BT29" s="360"/>
      <c r="BU29" s="360"/>
      <c r="BV29" s="360"/>
      <c r="BW29" s="360"/>
      <c r="BX29" s="360"/>
      <c r="BY29" s="360"/>
      <c r="BZ29" s="360"/>
      <c r="CA29" s="360"/>
      <c r="CB29" s="361"/>
      <c r="CD29" s="395" t="s">
        <v>237</v>
      </c>
      <c r="CE29" s="396"/>
      <c r="CF29" s="362" t="s">
        <v>238</v>
      </c>
      <c r="CG29" s="363"/>
      <c r="CH29" s="363"/>
      <c r="CI29" s="363"/>
      <c r="CJ29" s="363"/>
      <c r="CK29" s="363"/>
      <c r="CL29" s="363"/>
      <c r="CM29" s="363"/>
      <c r="CN29" s="363"/>
      <c r="CO29" s="363"/>
      <c r="CP29" s="363"/>
      <c r="CQ29" s="364"/>
      <c r="CR29" s="356">
        <v>2426654</v>
      </c>
      <c r="CS29" s="390"/>
      <c r="CT29" s="390"/>
      <c r="CU29" s="390"/>
      <c r="CV29" s="390"/>
      <c r="CW29" s="390"/>
      <c r="CX29" s="390"/>
      <c r="CY29" s="391"/>
      <c r="CZ29" s="365">
        <v>9.5</v>
      </c>
      <c r="DA29" s="392"/>
      <c r="DB29" s="392"/>
      <c r="DC29" s="393"/>
      <c r="DD29" s="369">
        <v>2398172</v>
      </c>
      <c r="DE29" s="390"/>
      <c r="DF29" s="390"/>
      <c r="DG29" s="390"/>
      <c r="DH29" s="390"/>
      <c r="DI29" s="390"/>
      <c r="DJ29" s="390"/>
      <c r="DK29" s="391"/>
      <c r="DL29" s="369">
        <v>2398172</v>
      </c>
      <c r="DM29" s="390"/>
      <c r="DN29" s="390"/>
      <c r="DO29" s="390"/>
      <c r="DP29" s="390"/>
      <c r="DQ29" s="390"/>
      <c r="DR29" s="390"/>
      <c r="DS29" s="390"/>
      <c r="DT29" s="390"/>
      <c r="DU29" s="390"/>
      <c r="DV29" s="391"/>
      <c r="DW29" s="365">
        <v>18.600000000000001</v>
      </c>
      <c r="DX29" s="392"/>
      <c r="DY29" s="392"/>
      <c r="DZ29" s="392"/>
      <c r="EA29" s="392"/>
      <c r="EB29" s="392"/>
      <c r="EC29" s="394"/>
    </row>
    <row r="30" spans="2:133" ht="11.3" customHeight="1" x14ac:dyDescent="0.2">
      <c r="B30" s="362" t="s">
        <v>239</v>
      </c>
      <c r="C30" s="363"/>
      <c r="D30" s="363"/>
      <c r="E30" s="363"/>
      <c r="F30" s="363"/>
      <c r="G30" s="363"/>
      <c r="H30" s="363"/>
      <c r="I30" s="363"/>
      <c r="J30" s="363"/>
      <c r="K30" s="363"/>
      <c r="L30" s="363"/>
      <c r="M30" s="363"/>
      <c r="N30" s="363"/>
      <c r="O30" s="363"/>
      <c r="P30" s="363"/>
      <c r="Q30" s="364"/>
      <c r="R30" s="356">
        <v>3949851</v>
      </c>
      <c r="S30" s="357"/>
      <c r="T30" s="357"/>
      <c r="U30" s="357"/>
      <c r="V30" s="357"/>
      <c r="W30" s="357"/>
      <c r="X30" s="357"/>
      <c r="Y30" s="358"/>
      <c r="Z30" s="359">
        <v>14.7</v>
      </c>
      <c r="AA30" s="359"/>
      <c r="AB30" s="359"/>
      <c r="AC30" s="359"/>
      <c r="AD30" s="360" t="s">
        <v>64</v>
      </c>
      <c r="AE30" s="360"/>
      <c r="AF30" s="360"/>
      <c r="AG30" s="360"/>
      <c r="AH30" s="360"/>
      <c r="AI30" s="360"/>
      <c r="AJ30" s="360"/>
      <c r="AK30" s="360"/>
      <c r="AL30" s="365" t="s">
        <v>64</v>
      </c>
      <c r="AM30" s="366"/>
      <c r="AN30" s="366"/>
      <c r="AO30" s="367"/>
      <c r="AP30" s="341" t="s">
        <v>156</v>
      </c>
      <c r="AQ30" s="342"/>
      <c r="AR30" s="342"/>
      <c r="AS30" s="342"/>
      <c r="AT30" s="342"/>
      <c r="AU30" s="342"/>
      <c r="AV30" s="342"/>
      <c r="AW30" s="342"/>
      <c r="AX30" s="342"/>
      <c r="AY30" s="342"/>
      <c r="AZ30" s="342"/>
      <c r="BA30" s="342"/>
      <c r="BB30" s="342"/>
      <c r="BC30" s="342"/>
      <c r="BD30" s="342"/>
      <c r="BE30" s="342"/>
      <c r="BF30" s="343"/>
      <c r="BG30" s="341" t="s">
        <v>240</v>
      </c>
      <c r="BH30" s="397"/>
      <c r="BI30" s="397"/>
      <c r="BJ30" s="397"/>
      <c r="BK30" s="397"/>
      <c r="BL30" s="397"/>
      <c r="BM30" s="397"/>
      <c r="BN30" s="397"/>
      <c r="BO30" s="397"/>
      <c r="BP30" s="397"/>
      <c r="BQ30" s="398"/>
      <c r="BR30" s="341" t="s">
        <v>241</v>
      </c>
      <c r="BS30" s="397"/>
      <c r="BT30" s="397"/>
      <c r="BU30" s="397"/>
      <c r="BV30" s="397"/>
      <c r="BW30" s="397"/>
      <c r="BX30" s="397"/>
      <c r="BY30" s="397"/>
      <c r="BZ30" s="397"/>
      <c r="CA30" s="397"/>
      <c r="CB30" s="398"/>
      <c r="CD30" s="399"/>
      <c r="CE30" s="400"/>
      <c r="CF30" s="362" t="s">
        <v>242</v>
      </c>
      <c r="CG30" s="363"/>
      <c r="CH30" s="363"/>
      <c r="CI30" s="363"/>
      <c r="CJ30" s="363"/>
      <c r="CK30" s="363"/>
      <c r="CL30" s="363"/>
      <c r="CM30" s="363"/>
      <c r="CN30" s="363"/>
      <c r="CO30" s="363"/>
      <c r="CP30" s="363"/>
      <c r="CQ30" s="364"/>
      <c r="CR30" s="356">
        <v>2351359</v>
      </c>
      <c r="CS30" s="357"/>
      <c r="CT30" s="357"/>
      <c r="CU30" s="357"/>
      <c r="CV30" s="357"/>
      <c r="CW30" s="357"/>
      <c r="CX30" s="357"/>
      <c r="CY30" s="358"/>
      <c r="CZ30" s="365">
        <v>9.1999999999999993</v>
      </c>
      <c r="DA30" s="392"/>
      <c r="DB30" s="392"/>
      <c r="DC30" s="393"/>
      <c r="DD30" s="369">
        <v>2326818</v>
      </c>
      <c r="DE30" s="357"/>
      <c r="DF30" s="357"/>
      <c r="DG30" s="357"/>
      <c r="DH30" s="357"/>
      <c r="DI30" s="357"/>
      <c r="DJ30" s="357"/>
      <c r="DK30" s="358"/>
      <c r="DL30" s="369">
        <v>2326818</v>
      </c>
      <c r="DM30" s="357"/>
      <c r="DN30" s="357"/>
      <c r="DO30" s="357"/>
      <c r="DP30" s="357"/>
      <c r="DQ30" s="357"/>
      <c r="DR30" s="357"/>
      <c r="DS30" s="357"/>
      <c r="DT30" s="357"/>
      <c r="DU30" s="357"/>
      <c r="DV30" s="358"/>
      <c r="DW30" s="365">
        <v>18.100000000000001</v>
      </c>
      <c r="DX30" s="392"/>
      <c r="DY30" s="392"/>
      <c r="DZ30" s="392"/>
      <c r="EA30" s="392"/>
      <c r="EB30" s="392"/>
      <c r="EC30" s="394"/>
    </row>
    <row r="31" spans="2:133" ht="11.3" customHeight="1" x14ac:dyDescent="0.2">
      <c r="B31" s="372" t="s">
        <v>243</v>
      </c>
      <c r="C31" s="373"/>
      <c r="D31" s="373"/>
      <c r="E31" s="373"/>
      <c r="F31" s="373"/>
      <c r="G31" s="373"/>
      <c r="H31" s="373"/>
      <c r="I31" s="373"/>
      <c r="J31" s="373"/>
      <c r="K31" s="373"/>
      <c r="L31" s="373"/>
      <c r="M31" s="373"/>
      <c r="N31" s="373"/>
      <c r="O31" s="373"/>
      <c r="P31" s="373"/>
      <c r="Q31" s="374"/>
      <c r="R31" s="356" t="s">
        <v>64</v>
      </c>
      <c r="S31" s="357"/>
      <c r="T31" s="357"/>
      <c r="U31" s="357"/>
      <c r="V31" s="357"/>
      <c r="W31" s="357"/>
      <c r="X31" s="357"/>
      <c r="Y31" s="358"/>
      <c r="Z31" s="359" t="s">
        <v>64</v>
      </c>
      <c r="AA31" s="359"/>
      <c r="AB31" s="359"/>
      <c r="AC31" s="359"/>
      <c r="AD31" s="360" t="s">
        <v>64</v>
      </c>
      <c r="AE31" s="360"/>
      <c r="AF31" s="360"/>
      <c r="AG31" s="360"/>
      <c r="AH31" s="360"/>
      <c r="AI31" s="360"/>
      <c r="AJ31" s="360"/>
      <c r="AK31" s="360"/>
      <c r="AL31" s="365" t="s">
        <v>64</v>
      </c>
      <c r="AM31" s="366"/>
      <c r="AN31" s="366"/>
      <c r="AO31" s="367"/>
      <c r="AP31" s="401" t="s">
        <v>244</v>
      </c>
      <c r="AQ31" s="402"/>
      <c r="AR31" s="402"/>
      <c r="AS31" s="402"/>
      <c r="AT31" s="403" t="s">
        <v>245</v>
      </c>
      <c r="AU31" s="404"/>
      <c r="AV31" s="404"/>
      <c r="AW31" s="404"/>
      <c r="AX31" s="345" t="s">
        <v>121</v>
      </c>
      <c r="AY31" s="346"/>
      <c r="AZ31" s="346"/>
      <c r="BA31" s="346"/>
      <c r="BB31" s="346"/>
      <c r="BC31" s="346"/>
      <c r="BD31" s="346"/>
      <c r="BE31" s="346"/>
      <c r="BF31" s="347"/>
      <c r="BG31" s="405">
        <v>98.9</v>
      </c>
      <c r="BH31" s="406"/>
      <c r="BI31" s="406"/>
      <c r="BJ31" s="406"/>
      <c r="BK31" s="406"/>
      <c r="BL31" s="406"/>
      <c r="BM31" s="354">
        <v>94.4</v>
      </c>
      <c r="BN31" s="406"/>
      <c r="BO31" s="406"/>
      <c r="BP31" s="406"/>
      <c r="BQ31" s="407"/>
      <c r="BR31" s="405">
        <v>99</v>
      </c>
      <c r="BS31" s="406"/>
      <c r="BT31" s="406"/>
      <c r="BU31" s="406"/>
      <c r="BV31" s="406"/>
      <c r="BW31" s="406"/>
      <c r="BX31" s="354">
        <v>94.5</v>
      </c>
      <c r="BY31" s="406"/>
      <c r="BZ31" s="406"/>
      <c r="CA31" s="406"/>
      <c r="CB31" s="407"/>
      <c r="CD31" s="399"/>
      <c r="CE31" s="400"/>
      <c r="CF31" s="362" t="s">
        <v>246</v>
      </c>
      <c r="CG31" s="363"/>
      <c r="CH31" s="363"/>
      <c r="CI31" s="363"/>
      <c r="CJ31" s="363"/>
      <c r="CK31" s="363"/>
      <c r="CL31" s="363"/>
      <c r="CM31" s="363"/>
      <c r="CN31" s="363"/>
      <c r="CO31" s="363"/>
      <c r="CP31" s="363"/>
      <c r="CQ31" s="364"/>
      <c r="CR31" s="356">
        <v>75295</v>
      </c>
      <c r="CS31" s="390"/>
      <c r="CT31" s="390"/>
      <c r="CU31" s="390"/>
      <c r="CV31" s="390"/>
      <c r="CW31" s="390"/>
      <c r="CX31" s="390"/>
      <c r="CY31" s="391"/>
      <c r="CZ31" s="365">
        <v>0.3</v>
      </c>
      <c r="DA31" s="392"/>
      <c r="DB31" s="392"/>
      <c r="DC31" s="393"/>
      <c r="DD31" s="369">
        <v>71354</v>
      </c>
      <c r="DE31" s="390"/>
      <c r="DF31" s="390"/>
      <c r="DG31" s="390"/>
      <c r="DH31" s="390"/>
      <c r="DI31" s="390"/>
      <c r="DJ31" s="390"/>
      <c r="DK31" s="391"/>
      <c r="DL31" s="369">
        <v>71354</v>
      </c>
      <c r="DM31" s="390"/>
      <c r="DN31" s="390"/>
      <c r="DO31" s="390"/>
      <c r="DP31" s="390"/>
      <c r="DQ31" s="390"/>
      <c r="DR31" s="390"/>
      <c r="DS31" s="390"/>
      <c r="DT31" s="390"/>
      <c r="DU31" s="390"/>
      <c r="DV31" s="391"/>
      <c r="DW31" s="365">
        <v>0.6</v>
      </c>
      <c r="DX31" s="392"/>
      <c r="DY31" s="392"/>
      <c r="DZ31" s="392"/>
      <c r="EA31" s="392"/>
      <c r="EB31" s="392"/>
      <c r="EC31" s="394"/>
    </row>
    <row r="32" spans="2:133" ht="11.3" customHeight="1" x14ac:dyDescent="0.2">
      <c r="B32" s="362" t="s">
        <v>247</v>
      </c>
      <c r="C32" s="363"/>
      <c r="D32" s="363"/>
      <c r="E32" s="363"/>
      <c r="F32" s="363"/>
      <c r="G32" s="363"/>
      <c r="H32" s="363"/>
      <c r="I32" s="363"/>
      <c r="J32" s="363"/>
      <c r="K32" s="363"/>
      <c r="L32" s="363"/>
      <c r="M32" s="363"/>
      <c r="N32" s="363"/>
      <c r="O32" s="363"/>
      <c r="P32" s="363"/>
      <c r="Q32" s="364"/>
      <c r="R32" s="356">
        <v>1803459</v>
      </c>
      <c r="S32" s="357"/>
      <c r="T32" s="357"/>
      <c r="U32" s="357"/>
      <c r="V32" s="357"/>
      <c r="W32" s="357"/>
      <c r="X32" s="357"/>
      <c r="Y32" s="358"/>
      <c r="Z32" s="359">
        <v>6.7</v>
      </c>
      <c r="AA32" s="359"/>
      <c r="AB32" s="359"/>
      <c r="AC32" s="359"/>
      <c r="AD32" s="360" t="s">
        <v>64</v>
      </c>
      <c r="AE32" s="360"/>
      <c r="AF32" s="360"/>
      <c r="AG32" s="360"/>
      <c r="AH32" s="360"/>
      <c r="AI32" s="360"/>
      <c r="AJ32" s="360"/>
      <c r="AK32" s="360"/>
      <c r="AL32" s="365" t="s">
        <v>64</v>
      </c>
      <c r="AM32" s="366"/>
      <c r="AN32" s="366"/>
      <c r="AO32" s="367"/>
      <c r="AP32" s="408"/>
      <c r="AQ32" s="409"/>
      <c r="AR32" s="409"/>
      <c r="AS32" s="409"/>
      <c r="AT32" s="410"/>
      <c r="AU32" s="337" t="s">
        <v>248</v>
      </c>
      <c r="AX32" s="362" t="s">
        <v>249</v>
      </c>
      <c r="AY32" s="363"/>
      <c r="AZ32" s="363"/>
      <c r="BA32" s="363"/>
      <c r="BB32" s="363"/>
      <c r="BC32" s="363"/>
      <c r="BD32" s="363"/>
      <c r="BE32" s="363"/>
      <c r="BF32" s="364"/>
      <c r="BG32" s="411">
        <v>99.3</v>
      </c>
      <c r="BH32" s="390"/>
      <c r="BI32" s="390"/>
      <c r="BJ32" s="390"/>
      <c r="BK32" s="390"/>
      <c r="BL32" s="390"/>
      <c r="BM32" s="366">
        <v>96.1</v>
      </c>
      <c r="BN32" s="390"/>
      <c r="BO32" s="390"/>
      <c r="BP32" s="390"/>
      <c r="BQ32" s="412"/>
      <c r="BR32" s="411">
        <v>99.3</v>
      </c>
      <c r="BS32" s="390"/>
      <c r="BT32" s="390"/>
      <c r="BU32" s="390"/>
      <c r="BV32" s="390"/>
      <c r="BW32" s="390"/>
      <c r="BX32" s="366">
        <v>95.9</v>
      </c>
      <c r="BY32" s="390"/>
      <c r="BZ32" s="390"/>
      <c r="CA32" s="390"/>
      <c r="CB32" s="412"/>
      <c r="CD32" s="413"/>
      <c r="CE32" s="414"/>
      <c r="CF32" s="362" t="s">
        <v>250</v>
      </c>
      <c r="CG32" s="363"/>
      <c r="CH32" s="363"/>
      <c r="CI32" s="363"/>
      <c r="CJ32" s="363"/>
      <c r="CK32" s="363"/>
      <c r="CL32" s="363"/>
      <c r="CM32" s="363"/>
      <c r="CN32" s="363"/>
      <c r="CO32" s="363"/>
      <c r="CP32" s="363"/>
      <c r="CQ32" s="364"/>
      <c r="CR32" s="356">
        <v>1</v>
      </c>
      <c r="CS32" s="357"/>
      <c r="CT32" s="357"/>
      <c r="CU32" s="357"/>
      <c r="CV32" s="357"/>
      <c r="CW32" s="357"/>
      <c r="CX32" s="357"/>
      <c r="CY32" s="358"/>
      <c r="CZ32" s="365">
        <v>0</v>
      </c>
      <c r="DA32" s="392"/>
      <c r="DB32" s="392"/>
      <c r="DC32" s="393"/>
      <c r="DD32" s="369">
        <v>1</v>
      </c>
      <c r="DE32" s="357"/>
      <c r="DF32" s="357"/>
      <c r="DG32" s="357"/>
      <c r="DH32" s="357"/>
      <c r="DI32" s="357"/>
      <c r="DJ32" s="357"/>
      <c r="DK32" s="358"/>
      <c r="DL32" s="369">
        <v>1</v>
      </c>
      <c r="DM32" s="357"/>
      <c r="DN32" s="357"/>
      <c r="DO32" s="357"/>
      <c r="DP32" s="357"/>
      <c r="DQ32" s="357"/>
      <c r="DR32" s="357"/>
      <c r="DS32" s="357"/>
      <c r="DT32" s="357"/>
      <c r="DU32" s="357"/>
      <c r="DV32" s="358"/>
      <c r="DW32" s="365">
        <v>0</v>
      </c>
      <c r="DX32" s="392"/>
      <c r="DY32" s="392"/>
      <c r="DZ32" s="392"/>
      <c r="EA32" s="392"/>
      <c r="EB32" s="392"/>
      <c r="EC32" s="394"/>
    </row>
    <row r="33" spans="2:133" ht="11.3" customHeight="1" x14ac:dyDescent="0.2">
      <c r="B33" s="362" t="s">
        <v>251</v>
      </c>
      <c r="C33" s="363"/>
      <c r="D33" s="363"/>
      <c r="E33" s="363"/>
      <c r="F33" s="363"/>
      <c r="G33" s="363"/>
      <c r="H33" s="363"/>
      <c r="I33" s="363"/>
      <c r="J33" s="363"/>
      <c r="K33" s="363"/>
      <c r="L33" s="363"/>
      <c r="M33" s="363"/>
      <c r="N33" s="363"/>
      <c r="O33" s="363"/>
      <c r="P33" s="363"/>
      <c r="Q33" s="364"/>
      <c r="R33" s="356">
        <v>21890</v>
      </c>
      <c r="S33" s="357"/>
      <c r="T33" s="357"/>
      <c r="U33" s="357"/>
      <c r="V33" s="357"/>
      <c r="W33" s="357"/>
      <c r="X33" s="357"/>
      <c r="Y33" s="358"/>
      <c r="Z33" s="359">
        <v>0.1</v>
      </c>
      <c r="AA33" s="359"/>
      <c r="AB33" s="359"/>
      <c r="AC33" s="359"/>
      <c r="AD33" s="360">
        <v>5672</v>
      </c>
      <c r="AE33" s="360"/>
      <c r="AF33" s="360"/>
      <c r="AG33" s="360"/>
      <c r="AH33" s="360"/>
      <c r="AI33" s="360"/>
      <c r="AJ33" s="360"/>
      <c r="AK33" s="360"/>
      <c r="AL33" s="365">
        <v>0</v>
      </c>
      <c r="AM33" s="366"/>
      <c r="AN33" s="366"/>
      <c r="AO33" s="367"/>
      <c r="AP33" s="415"/>
      <c r="AQ33" s="416"/>
      <c r="AR33" s="416"/>
      <c r="AS33" s="416"/>
      <c r="AT33" s="417"/>
      <c r="AU33" s="418"/>
      <c r="AV33" s="418"/>
      <c r="AW33" s="418"/>
      <c r="AX33" s="377" t="s">
        <v>252</v>
      </c>
      <c r="AY33" s="378"/>
      <c r="AZ33" s="378"/>
      <c r="BA33" s="378"/>
      <c r="BB33" s="378"/>
      <c r="BC33" s="378"/>
      <c r="BD33" s="378"/>
      <c r="BE33" s="378"/>
      <c r="BF33" s="379"/>
      <c r="BG33" s="419">
        <v>98.4</v>
      </c>
      <c r="BH33" s="420"/>
      <c r="BI33" s="420"/>
      <c r="BJ33" s="420"/>
      <c r="BK33" s="420"/>
      <c r="BL33" s="420"/>
      <c r="BM33" s="421">
        <v>92.1</v>
      </c>
      <c r="BN33" s="420"/>
      <c r="BO33" s="420"/>
      <c r="BP33" s="420"/>
      <c r="BQ33" s="422"/>
      <c r="BR33" s="419">
        <v>98.5</v>
      </c>
      <c r="BS33" s="420"/>
      <c r="BT33" s="420"/>
      <c r="BU33" s="420"/>
      <c r="BV33" s="420"/>
      <c r="BW33" s="420"/>
      <c r="BX33" s="421">
        <v>92.4</v>
      </c>
      <c r="BY33" s="420"/>
      <c r="BZ33" s="420"/>
      <c r="CA33" s="420"/>
      <c r="CB33" s="422"/>
      <c r="CD33" s="362" t="s">
        <v>253</v>
      </c>
      <c r="CE33" s="363"/>
      <c r="CF33" s="363"/>
      <c r="CG33" s="363"/>
      <c r="CH33" s="363"/>
      <c r="CI33" s="363"/>
      <c r="CJ33" s="363"/>
      <c r="CK33" s="363"/>
      <c r="CL33" s="363"/>
      <c r="CM33" s="363"/>
      <c r="CN33" s="363"/>
      <c r="CO33" s="363"/>
      <c r="CP33" s="363"/>
      <c r="CQ33" s="364"/>
      <c r="CR33" s="356">
        <v>11769838</v>
      </c>
      <c r="CS33" s="390"/>
      <c r="CT33" s="390"/>
      <c r="CU33" s="390"/>
      <c r="CV33" s="390"/>
      <c r="CW33" s="390"/>
      <c r="CX33" s="390"/>
      <c r="CY33" s="391"/>
      <c r="CZ33" s="365">
        <v>46.1</v>
      </c>
      <c r="DA33" s="392"/>
      <c r="DB33" s="392"/>
      <c r="DC33" s="393"/>
      <c r="DD33" s="369">
        <v>8139211</v>
      </c>
      <c r="DE33" s="390"/>
      <c r="DF33" s="390"/>
      <c r="DG33" s="390"/>
      <c r="DH33" s="390"/>
      <c r="DI33" s="390"/>
      <c r="DJ33" s="390"/>
      <c r="DK33" s="391"/>
      <c r="DL33" s="369">
        <v>4796916</v>
      </c>
      <c r="DM33" s="390"/>
      <c r="DN33" s="390"/>
      <c r="DO33" s="390"/>
      <c r="DP33" s="390"/>
      <c r="DQ33" s="390"/>
      <c r="DR33" s="390"/>
      <c r="DS33" s="390"/>
      <c r="DT33" s="390"/>
      <c r="DU33" s="390"/>
      <c r="DV33" s="391"/>
      <c r="DW33" s="365">
        <v>37.200000000000003</v>
      </c>
      <c r="DX33" s="392"/>
      <c r="DY33" s="392"/>
      <c r="DZ33" s="392"/>
      <c r="EA33" s="392"/>
      <c r="EB33" s="392"/>
      <c r="EC33" s="394"/>
    </row>
    <row r="34" spans="2:133" ht="11.3" customHeight="1" x14ac:dyDescent="0.2">
      <c r="B34" s="362" t="s">
        <v>254</v>
      </c>
      <c r="C34" s="363"/>
      <c r="D34" s="363"/>
      <c r="E34" s="363"/>
      <c r="F34" s="363"/>
      <c r="G34" s="363"/>
      <c r="H34" s="363"/>
      <c r="I34" s="363"/>
      <c r="J34" s="363"/>
      <c r="K34" s="363"/>
      <c r="L34" s="363"/>
      <c r="M34" s="363"/>
      <c r="N34" s="363"/>
      <c r="O34" s="363"/>
      <c r="P34" s="363"/>
      <c r="Q34" s="364"/>
      <c r="R34" s="356">
        <v>907377</v>
      </c>
      <c r="S34" s="357"/>
      <c r="T34" s="357"/>
      <c r="U34" s="357"/>
      <c r="V34" s="357"/>
      <c r="W34" s="357"/>
      <c r="X34" s="357"/>
      <c r="Y34" s="358"/>
      <c r="Z34" s="359">
        <v>3.4</v>
      </c>
      <c r="AA34" s="359"/>
      <c r="AB34" s="359"/>
      <c r="AC34" s="359"/>
      <c r="AD34" s="360" t="s">
        <v>64</v>
      </c>
      <c r="AE34" s="360"/>
      <c r="AF34" s="360"/>
      <c r="AG34" s="360"/>
      <c r="AH34" s="360"/>
      <c r="AI34" s="360"/>
      <c r="AJ34" s="360"/>
      <c r="AK34" s="360"/>
      <c r="AL34" s="365" t="s">
        <v>64</v>
      </c>
      <c r="AM34" s="366"/>
      <c r="AN34" s="366"/>
      <c r="AO34" s="367"/>
      <c r="AP34" s="423"/>
      <c r="AQ34" s="424"/>
      <c r="AS34" s="404"/>
      <c r="AT34" s="404"/>
      <c r="AU34" s="404"/>
      <c r="AV34" s="404"/>
      <c r="AW34" s="404"/>
      <c r="AX34" s="404"/>
      <c r="AY34" s="404"/>
      <c r="AZ34" s="404"/>
      <c r="BA34" s="404"/>
      <c r="BB34" s="404"/>
      <c r="BC34" s="404"/>
      <c r="BD34" s="404"/>
      <c r="BE34" s="404"/>
      <c r="BF34" s="404"/>
      <c r="BG34" s="424"/>
      <c r="BH34" s="424"/>
      <c r="BI34" s="424"/>
      <c r="BJ34" s="424"/>
      <c r="BK34" s="424"/>
      <c r="BL34" s="424"/>
      <c r="BM34" s="424"/>
      <c r="BN34" s="424"/>
      <c r="BO34" s="424"/>
      <c r="BP34" s="424"/>
      <c r="BQ34" s="424"/>
      <c r="BR34" s="424"/>
      <c r="BS34" s="424"/>
      <c r="BT34" s="424"/>
      <c r="BU34" s="424"/>
      <c r="BV34" s="424"/>
      <c r="BW34" s="424"/>
      <c r="BX34" s="424"/>
      <c r="BY34" s="424"/>
      <c r="BZ34" s="424"/>
      <c r="CA34" s="424"/>
      <c r="CB34" s="424"/>
      <c r="CD34" s="362" t="s">
        <v>255</v>
      </c>
      <c r="CE34" s="363"/>
      <c r="CF34" s="363"/>
      <c r="CG34" s="363"/>
      <c r="CH34" s="363"/>
      <c r="CI34" s="363"/>
      <c r="CJ34" s="363"/>
      <c r="CK34" s="363"/>
      <c r="CL34" s="363"/>
      <c r="CM34" s="363"/>
      <c r="CN34" s="363"/>
      <c r="CO34" s="363"/>
      <c r="CP34" s="363"/>
      <c r="CQ34" s="364"/>
      <c r="CR34" s="356">
        <v>3860183</v>
      </c>
      <c r="CS34" s="357"/>
      <c r="CT34" s="357"/>
      <c r="CU34" s="357"/>
      <c r="CV34" s="357"/>
      <c r="CW34" s="357"/>
      <c r="CX34" s="357"/>
      <c r="CY34" s="358"/>
      <c r="CZ34" s="365">
        <v>15.1</v>
      </c>
      <c r="DA34" s="392"/>
      <c r="DB34" s="392"/>
      <c r="DC34" s="393"/>
      <c r="DD34" s="369">
        <v>2372487</v>
      </c>
      <c r="DE34" s="357"/>
      <c r="DF34" s="357"/>
      <c r="DG34" s="357"/>
      <c r="DH34" s="357"/>
      <c r="DI34" s="357"/>
      <c r="DJ34" s="357"/>
      <c r="DK34" s="358"/>
      <c r="DL34" s="369">
        <v>1717054</v>
      </c>
      <c r="DM34" s="357"/>
      <c r="DN34" s="357"/>
      <c r="DO34" s="357"/>
      <c r="DP34" s="357"/>
      <c r="DQ34" s="357"/>
      <c r="DR34" s="357"/>
      <c r="DS34" s="357"/>
      <c r="DT34" s="357"/>
      <c r="DU34" s="357"/>
      <c r="DV34" s="358"/>
      <c r="DW34" s="365">
        <v>13.3</v>
      </c>
      <c r="DX34" s="392"/>
      <c r="DY34" s="392"/>
      <c r="DZ34" s="392"/>
      <c r="EA34" s="392"/>
      <c r="EB34" s="392"/>
      <c r="EC34" s="394"/>
    </row>
    <row r="35" spans="2:133" ht="11.3" customHeight="1" x14ac:dyDescent="0.2">
      <c r="B35" s="362" t="s">
        <v>256</v>
      </c>
      <c r="C35" s="363"/>
      <c r="D35" s="363"/>
      <c r="E35" s="363"/>
      <c r="F35" s="363"/>
      <c r="G35" s="363"/>
      <c r="H35" s="363"/>
      <c r="I35" s="363"/>
      <c r="J35" s="363"/>
      <c r="K35" s="363"/>
      <c r="L35" s="363"/>
      <c r="M35" s="363"/>
      <c r="N35" s="363"/>
      <c r="O35" s="363"/>
      <c r="P35" s="363"/>
      <c r="Q35" s="364"/>
      <c r="R35" s="356">
        <v>1197972</v>
      </c>
      <c r="S35" s="357"/>
      <c r="T35" s="357"/>
      <c r="U35" s="357"/>
      <c r="V35" s="357"/>
      <c r="W35" s="357"/>
      <c r="X35" s="357"/>
      <c r="Y35" s="358"/>
      <c r="Z35" s="359">
        <v>4.5</v>
      </c>
      <c r="AA35" s="359"/>
      <c r="AB35" s="359"/>
      <c r="AC35" s="359"/>
      <c r="AD35" s="360" t="s">
        <v>64</v>
      </c>
      <c r="AE35" s="360"/>
      <c r="AF35" s="360"/>
      <c r="AG35" s="360"/>
      <c r="AH35" s="360"/>
      <c r="AI35" s="360"/>
      <c r="AJ35" s="360"/>
      <c r="AK35" s="360"/>
      <c r="AL35" s="365" t="s">
        <v>64</v>
      </c>
      <c r="AM35" s="366"/>
      <c r="AN35" s="366"/>
      <c r="AO35" s="367"/>
      <c r="AP35" s="425"/>
      <c r="AQ35" s="341" t="s">
        <v>257</v>
      </c>
      <c r="AR35" s="342"/>
      <c r="AS35" s="342"/>
      <c r="AT35" s="342"/>
      <c r="AU35" s="342"/>
      <c r="AV35" s="342"/>
      <c r="AW35" s="342"/>
      <c r="AX35" s="342"/>
      <c r="AY35" s="342"/>
      <c r="AZ35" s="342"/>
      <c r="BA35" s="342"/>
      <c r="BB35" s="342"/>
      <c r="BC35" s="342"/>
      <c r="BD35" s="342"/>
      <c r="BE35" s="342"/>
      <c r="BF35" s="343"/>
      <c r="BG35" s="341" t="s">
        <v>258</v>
      </c>
      <c r="BH35" s="342"/>
      <c r="BI35" s="342"/>
      <c r="BJ35" s="342"/>
      <c r="BK35" s="342"/>
      <c r="BL35" s="342"/>
      <c r="BM35" s="342"/>
      <c r="BN35" s="342"/>
      <c r="BO35" s="342"/>
      <c r="BP35" s="342"/>
      <c r="BQ35" s="342"/>
      <c r="BR35" s="342"/>
      <c r="BS35" s="342"/>
      <c r="BT35" s="342"/>
      <c r="BU35" s="342"/>
      <c r="BV35" s="342"/>
      <c r="BW35" s="342"/>
      <c r="BX35" s="342"/>
      <c r="BY35" s="342"/>
      <c r="BZ35" s="342"/>
      <c r="CA35" s="342"/>
      <c r="CB35" s="343"/>
      <c r="CD35" s="362" t="s">
        <v>259</v>
      </c>
      <c r="CE35" s="363"/>
      <c r="CF35" s="363"/>
      <c r="CG35" s="363"/>
      <c r="CH35" s="363"/>
      <c r="CI35" s="363"/>
      <c r="CJ35" s="363"/>
      <c r="CK35" s="363"/>
      <c r="CL35" s="363"/>
      <c r="CM35" s="363"/>
      <c r="CN35" s="363"/>
      <c r="CO35" s="363"/>
      <c r="CP35" s="363"/>
      <c r="CQ35" s="364"/>
      <c r="CR35" s="356">
        <v>283929</v>
      </c>
      <c r="CS35" s="390"/>
      <c r="CT35" s="390"/>
      <c r="CU35" s="390"/>
      <c r="CV35" s="390"/>
      <c r="CW35" s="390"/>
      <c r="CX35" s="390"/>
      <c r="CY35" s="391"/>
      <c r="CZ35" s="365">
        <v>1.1000000000000001</v>
      </c>
      <c r="DA35" s="392"/>
      <c r="DB35" s="392"/>
      <c r="DC35" s="393"/>
      <c r="DD35" s="369">
        <v>230967</v>
      </c>
      <c r="DE35" s="390"/>
      <c r="DF35" s="390"/>
      <c r="DG35" s="390"/>
      <c r="DH35" s="390"/>
      <c r="DI35" s="390"/>
      <c r="DJ35" s="390"/>
      <c r="DK35" s="391"/>
      <c r="DL35" s="369">
        <v>85480</v>
      </c>
      <c r="DM35" s="390"/>
      <c r="DN35" s="390"/>
      <c r="DO35" s="390"/>
      <c r="DP35" s="390"/>
      <c r="DQ35" s="390"/>
      <c r="DR35" s="390"/>
      <c r="DS35" s="390"/>
      <c r="DT35" s="390"/>
      <c r="DU35" s="390"/>
      <c r="DV35" s="391"/>
      <c r="DW35" s="365">
        <v>0.7</v>
      </c>
      <c r="DX35" s="392"/>
      <c r="DY35" s="392"/>
      <c r="DZ35" s="392"/>
      <c r="EA35" s="392"/>
      <c r="EB35" s="392"/>
      <c r="EC35" s="394"/>
    </row>
    <row r="36" spans="2:133" ht="11.3" customHeight="1" x14ac:dyDescent="0.2">
      <c r="B36" s="362" t="s">
        <v>260</v>
      </c>
      <c r="C36" s="363"/>
      <c r="D36" s="363"/>
      <c r="E36" s="363"/>
      <c r="F36" s="363"/>
      <c r="G36" s="363"/>
      <c r="H36" s="363"/>
      <c r="I36" s="363"/>
      <c r="J36" s="363"/>
      <c r="K36" s="363"/>
      <c r="L36" s="363"/>
      <c r="M36" s="363"/>
      <c r="N36" s="363"/>
      <c r="O36" s="363"/>
      <c r="P36" s="363"/>
      <c r="Q36" s="364"/>
      <c r="R36" s="356">
        <v>1039616</v>
      </c>
      <c r="S36" s="357"/>
      <c r="T36" s="357"/>
      <c r="U36" s="357"/>
      <c r="V36" s="357"/>
      <c r="W36" s="357"/>
      <c r="X36" s="357"/>
      <c r="Y36" s="358"/>
      <c r="Z36" s="359">
        <v>3.9</v>
      </c>
      <c r="AA36" s="359"/>
      <c r="AB36" s="359"/>
      <c r="AC36" s="359"/>
      <c r="AD36" s="360" t="s">
        <v>64</v>
      </c>
      <c r="AE36" s="360"/>
      <c r="AF36" s="360"/>
      <c r="AG36" s="360"/>
      <c r="AH36" s="360"/>
      <c r="AI36" s="360"/>
      <c r="AJ36" s="360"/>
      <c r="AK36" s="360"/>
      <c r="AL36" s="365" t="s">
        <v>64</v>
      </c>
      <c r="AM36" s="366"/>
      <c r="AN36" s="366"/>
      <c r="AO36" s="367"/>
      <c r="AP36" s="425"/>
      <c r="AQ36" s="426" t="s">
        <v>261</v>
      </c>
      <c r="AR36" s="427"/>
      <c r="AS36" s="427"/>
      <c r="AT36" s="427"/>
      <c r="AU36" s="427"/>
      <c r="AV36" s="427"/>
      <c r="AW36" s="427"/>
      <c r="AX36" s="427"/>
      <c r="AY36" s="428"/>
      <c r="AZ36" s="348">
        <v>3590870</v>
      </c>
      <c r="BA36" s="349"/>
      <c r="BB36" s="349"/>
      <c r="BC36" s="349"/>
      <c r="BD36" s="349"/>
      <c r="BE36" s="349"/>
      <c r="BF36" s="429"/>
      <c r="BG36" s="345" t="s">
        <v>262</v>
      </c>
      <c r="BH36" s="346"/>
      <c r="BI36" s="346"/>
      <c r="BJ36" s="346"/>
      <c r="BK36" s="346"/>
      <c r="BL36" s="346"/>
      <c r="BM36" s="346"/>
      <c r="BN36" s="346"/>
      <c r="BO36" s="346"/>
      <c r="BP36" s="346"/>
      <c r="BQ36" s="346"/>
      <c r="BR36" s="346"/>
      <c r="BS36" s="346"/>
      <c r="BT36" s="346"/>
      <c r="BU36" s="347"/>
      <c r="BV36" s="348">
        <v>48505</v>
      </c>
      <c r="BW36" s="349"/>
      <c r="BX36" s="349"/>
      <c r="BY36" s="349"/>
      <c r="BZ36" s="349"/>
      <c r="CA36" s="349"/>
      <c r="CB36" s="429"/>
      <c r="CD36" s="362" t="s">
        <v>263</v>
      </c>
      <c r="CE36" s="363"/>
      <c r="CF36" s="363"/>
      <c r="CG36" s="363"/>
      <c r="CH36" s="363"/>
      <c r="CI36" s="363"/>
      <c r="CJ36" s="363"/>
      <c r="CK36" s="363"/>
      <c r="CL36" s="363"/>
      <c r="CM36" s="363"/>
      <c r="CN36" s="363"/>
      <c r="CO36" s="363"/>
      <c r="CP36" s="363"/>
      <c r="CQ36" s="364"/>
      <c r="CR36" s="356">
        <v>2811186</v>
      </c>
      <c r="CS36" s="357"/>
      <c r="CT36" s="357"/>
      <c r="CU36" s="357"/>
      <c r="CV36" s="357"/>
      <c r="CW36" s="357"/>
      <c r="CX36" s="357"/>
      <c r="CY36" s="358"/>
      <c r="CZ36" s="365">
        <v>11</v>
      </c>
      <c r="DA36" s="392"/>
      <c r="DB36" s="392"/>
      <c r="DC36" s="393"/>
      <c r="DD36" s="369">
        <v>2331667</v>
      </c>
      <c r="DE36" s="357"/>
      <c r="DF36" s="357"/>
      <c r="DG36" s="357"/>
      <c r="DH36" s="357"/>
      <c r="DI36" s="357"/>
      <c r="DJ36" s="357"/>
      <c r="DK36" s="358"/>
      <c r="DL36" s="369">
        <v>1248910</v>
      </c>
      <c r="DM36" s="357"/>
      <c r="DN36" s="357"/>
      <c r="DO36" s="357"/>
      <c r="DP36" s="357"/>
      <c r="DQ36" s="357"/>
      <c r="DR36" s="357"/>
      <c r="DS36" s="357"/>
      <c r="DT36" s="357"/>
      <c r="DU36" s="357"/>
      <c r="DV36" s="358"/>
      <c r="DW36" s="365">
        <v>9.6999999999999993</v>
      </c>
      <c r="DX36" s="392"/>
      <c r="DY36" s="392"/>
      <c r="DZ36" s="392"/>
      <c r="EA36" s="392"/>
      <c r="EB36" s="392"/>
      <c r="EC36" s="394"/>
    </row>
    <row r="37" spans="2:133" ht="11.3" customHeight="1" x14ac:dyDescent="0.2">
      <c r="B37" s="362" t="s">
        <v>264</v>
      </c>
      <c r="C37" s="363"/>
      <c r="D37" s="363"/>
      <c r="E37" s="363"/>
      <c r="F37" s="363"/>
      <c r="G37" s="363"/>
      <c r="H37" s="363"/>
      <c r="I37" s="363"/>
      <c r="J37" s="363"/>
      <c r="K37" s="363"/>
      <c r="L37" s="363"/>
      <c r="M37" s="363"/>
      <c r="N37" s="363"/>
      <c r="O37" s="363"/>
      <c r="P37" s="363"/>
      <c r="Q37" s="364"/>
      <c r="R37" s="356">
        <v>714853</v>
      </c>
      <c r="S37" s="357"/>
      <c r="T37" s="357"/>
      <c r="U37" s="357"/>
      <c r="V37" s="357"/>
      <c r="W37" s="357"/>
      <c r="X37" s="357"/>
      <c r="Y37" s="358"/>
      <c r="Z37" s="359">
        <v>2.7</v>
      </c>
      <c r="AA37" s="359"/>
      <c r="AB37" s="359"/>
      <c r="AC37" s="359"/>
      <c r="AD37" s="360">
        <v>4162</v>
      </c>
      <c r="AE37" s="360"/>
      <c r="AF37" s="360"/>
      <c r="AG37" s="360"/>
      <c r="AH37" s="360"/>
      <c r="AI37" s="360"/>
      <c r="AJ37" s="360"/>
      <c r="AK37" s="360"/>
      <c r="AL37" s="365">
        <v>0</v>
      </c>
      <c r="AM37" s="366"/>
      <c r="AN37" s="366"/>
      <c r="AO37" s="367"/>
      <c r="AQ37" s="430" t="s">
        <v>265</v>
      </c>
      <c r="AR37" s="431"/>
      <c r="AS37" s="431"/>
      <c r="AT37" s="431"/>
      <c r="AU37" s="431"/>
      <c r="AV37" s="431"/>
      <c r="AW37" s="431"/>
      <c r="AX37" s="431"/>
      <c r="AY37" s="432"/>
      <c r="AZ37" s="356">
        <v>860263</v>
      </c>
      <c r="BA37" s="357"/>
      <c r="BB37" s="357"/>
      <c r="BC37" s="357"/>
      <c r="BD37" s="390"/>
      <c r="BE37" s="390"/>
      <c r="BF37" s="412"/>
      <c r="BG37" s="362" t="s">
        <v>266</v>
      </c>
      <c r="BH37" s="363"/>
      <c r="BI37" s="363"/>
      <c r="BJ37" s="363"/>
      <c r="BK37" s="363"/>
      <c r="BL37" s="363"/>
      <c r="BM37" s="363"/>
      <c r="BN37" s="363"/>
      <c r="BO37" s="363"/>
      <c r="BP37" s="363"/>
      <c r="BQ37" s="363"/>
      <c r="BR37" s="363"/>
      <c r="BS37" s="363"/>
      <c r="BT37" s="363"/>
      <c r="BU37" s="364"/>
      <c r="BV37" s="356">
        <v>16215</v>
      </c>
      <c r="BW37" s="357"/>
      <c r="BX37" s="357"/>
      <c r="BY37" s="357"/>
      <c r="BZ37" s="357"/>
      <c r="CA37" s="357"/>
      <c r="CB37" s="370"/>
      <c r="CD37" s="362" t="s">
        <v>267</v>
      </c>
      <c r="CE37" s="363"/>
      <c r="CF37" s="363"/>
      <c r="CG37" s="363"/>
      <c r="CH37" s="363"/>
      <c r="CI37" s="363"/>
      <c r="CJ37" s="363"/>
      <c r="CK37" s="363"/>
      <c r="CL37" s="363"/>
      <c r="CM37" s="363"/>
      <c r="CN37" s="363"/>
      <c r="CO37" s="363"/>
      <c r="CP37" s="363"/>
      <c r="CQ37" s="364"/>
      <c r="CR37" s="356">
        <v>175120</v>
      </c>
      <c r="CS37" s="390"/>
      <c r="CT37" s="390"/>
      <c r="CU37" s="390"/>
      <c r="CV37" s="390"/>
      <c r="CW37" s="390"/>
      <c r="CX37" s="390"/>
      <c r="CY37" s="391"/>
      <c r="CZ37" s="365">
        <v>0.7</v>
      </c>
      <c r="DA37" s="392"/>
      <c r="DB37" s="392"/>
      <c r="DC37" s="393"/>
      <c r="DD37" s="369">
        <v>175120</v>
      </c>
      <c r="DE37" s="390"/>
      <c r="DF37" s="390"/>
      <c r="DG37" s="390"/>
      <c r="DH37" s="390"/>
      <c r="DI37" s="390"/>
      <c r="DJ37" s="390"/>
      <c r="DK37" s="391"/>
      <c r="DL37" s="369">
        <v>175120</v>
      </c>
      <c r="DM37" s="390"/>
      <c r="DN37" s="390"/>
      <c r="DO37" s="390"/>
      <c r="DP37" s="390"/>
      <c r="DQ37" s="390"/>
      <c r="DR37" s="390"/>
      <c r="DS37" s="390"/>
      <c r="DT37" s="390"/>
      <c r="DU37" s="390"/>
      <c r="DV37" s="391"/>
      <c r="DW37" s="365">
        <v>1.4</v>
      </c>
      <c r="DX37" s="392"/>
      <c r="DY37" s="392"/>
      <c r="DZ37" s="392"/>
      <c r="EA37" s="392"/>
      <c r="EB37" s="392"/>
      <c r="EC37" s="394"/>
    </row>
    <row r="38" spans="2:133" ht="11.3" customHeight="1" x14ac:dyDescent="0.2">
      <c r="B38" s="362" t="s">
        <v>268</v>
      </c>
      <c r="C38" s="363"/>
      <c r="D38" s="363"/>
      <c r="E38" s="363"/>
      <c r="F38" s="363"/>
      <c r="G38" s="363"/>
      <c r="H38" s="363"/>
      <c r="I38" s="363"/>
      <c r="J38" s="363"/>
      <c r="K38" s="363"/>
      <c r="L38" s="363"/>
      <c r="M38" s="363"/>
      <c r="N38" s="363"/>
      <c r="O38" s="363"/>
      <c r="P38" s="363"/>
      <c r="Q38" s="364"/>
      <c r="R38" s="356">
        <v>2082486</v>
      </c>
      <c r="S38" s="357"/>
      <c r="T38" s="357"/>
      <c r="U38" s="357"/>
      <c r="V38" s="357"/>
      <c r="W38" s="357"/>
      <c r="X38" s="357"/>
      <c r="Y38" s="358"/>
      <c r="Z38" s="359">
        <v>7.7</v>
      </c>
      <c r="AA38" s="359"/>
      <c r="AB38" s="359"/>
      <c r="AC38" s="359"/>
      <c r="AD38" s="360" t="s">
        <v>64</v>
      </c>
      <c r="AE38" s="360"/>
      <c r="AF38" s="360"/>
      <c r="AG38" s="360"/>
      <c r="AH38" s="360"/>
      <c r="AI38" s="360"/>
      <c r="AJ38" s="360"/>
      <c r="AK38" s="360"/>
      <c r="AL38" s="365" t="s">
        <v>64</v>
      </c>
      <c r="AM38" s="366"/>
      <c r="AN38" s="366"/>
      <c r="AO38" s="367"/>
      <c r="AQ38" s="430" t="s">
        <v>269</v>
      </c>
      <c r="AR38" s="431"/>
      <c r="AS38" s="431"/>
      <c r="AT38" s="431"/>
      <c r="AU38" s="431"/>
      <c r="AV38" s="431"/>
      <c r="AW38" s="431"/>
      <c r="AX38" s="431"/>
      <c r="AY38" s="432"/>
      <c r="AZ38" s="356">
        <v>542809</v>
      </c>
      <c r="BA38" s="357"/>
      <c r="BB38" s="357"/>
      <c r="BC38" s="357"/>
      <c r="BD38" s="390"/>
      <c r="BE38" s="390"/>
      <c r="BF38" s="412"/>
      <c r="BG38" s="362" t="s">
        <v>270</v>
      </c>
      <c r="BH38" s="363"/>
      <c r="BI38" s="363"/>
      <c r="BJ38" s="363"/>
      <c r="BK38" s="363"/>
      <c r="BL38" s="363"/>
      <c r="BM38" s="363"/>
      <c r="BN38" s="363"/>
      <c r="BO38" s="363"/>
      <c r="BP38" s="363"/>
      <c r="BQ38" s="363"/>
      <c r="BR38" s="363"/>
      <c r="BS38" s="363"/>
      <c r="BT38" s="363"/>
      <c r="BU38" s="364"/>
      <c r="BV38" s="356">
        <v>5548</v>
      </c>
      <c r="BW38" s="357"/>
      <c r="BX38" s="357"/>
      <c r="BY38" s="357"/>
      <c r="BZ38" s="357"/>
      <c r="CA38" s="357"/>
      <c r="CB38" s="370"/>
      <c r="CD38" s="362" t="s">
        <v>271</v>
      </c>
      <c r="CE38" s="363"/>
      <c r="CF38" s="363"/>
      <c r="CG38" s="363"/>
      <c r="CH38" s="363"/>
      <c r="CI38" s="363"/>
      <c r="CJ38" s="363"/>
      <c r="CK38" s="363"/>
      <c r="CL38" s="363"/>
      <c r="CM38" s="363"/>
      <c r="CN38" s="363"/>
      <c r="CO38" s="363"/>
      <c r="CP38" s="363"/>
      <c r="CQ38" s="364"/>
      <c r="CR38" s="356">
        <v>2101226</v>
      </c>
      <c r="CS38" s="357"/>
      <c r="CT38" s="357"/>
      <c r="CU38" s="357"/>
      <c r="CV38" s="357"/>
      <c r="CW38" s="357"/>
      <c r="CX38" s="357"/>
      <c r="CY38" s="358"/>
      <c r="CZ38" s="365">
        <v>8.1999999999999993</v>
      </c>
      <c r="DA38" s="392"/>
      <c r="DB38" s="392"/>
      <c r="DC38" s="393"/>
      <c r="DD38" s="369">
        <v>1790972</v>
      </c>
      <c r="DE38" s="357"/>
      <c r="DF38" s="357"/>
      <c r="DG38" s="357"/>
      <c r="DH38" s="357"/>
      <c r="DI38" s="357"/>
      <c r="DJ38" s="357"/>
      <c r="DK38" s="358"/>
      <c r="DL38" s="369">
        <v>1745472</v>
      </c>
      <c r="DM38" s="357"/>
      <c r="DN38" s="357"/>
      <c r="DO38" s="357"/>
      <c r="DP38" s="357"/>
      <c r="DQ38" s="357"/>
      <c r="DR38" s="357"/>
      <c r="DS38" s="357"/>
      <c r="DT38" s="357"/>
      <c r="DU38" s="357"/>
      <c r="DV38" s="358"/>
      <c r="DW38" s="365">
        <v>13.5</v>
      </c>
      <c r="DX38" s="392"/>
      <c r="DY38" s="392"/>
      <c r="DZ38" s="392"/>
      <c r="EA38" s="392"/>
      <c r="EB38" s="392"/>
      <c r="EC38" s="394"/>
    </row>
    <row r="39" spans="2:133" ht="11.3" customHeight="1" x14ac:dyDescent="0.2">
      <c r="B39" s="362" t="s">
        <v>272</v>
      </c>
      <c r="C39" s="363"/>
      <c r="D39" s="363"/>
      <c r="E39" s="363"/>
      <c r="F39" s="363"/>
      <c r="G39" s="363"/>
      <c r="H39" s="363"/>
      <c r="I39" s="363"/>
      <c r="J39" s="363"/>
      <c r="K39" s="363"/>
      <c r="L39" s="363"/>
      <c r="M39" s="363"/>
      <c r="N39" s="363"/>
      <c r="O39" s="363"/>
      <c r="P39" s="363"/>
      <c r="Q39" s="364"/>
      <c r="R39" s="356" t="s">
        <v>64</v>
      </c>
      <c r="S39" s="357"/>
      <c r="T39" s="357"/>
      <c r="U39" s="357"/>
      <c r="V39" s="357"/>
      <c r="W39" s="357"/>
      <c r="X39" s="357"/>
      <c r="Y39" s="358"/>
      <c r="Z39" s="359" t="s">
        <v>64</v>
      </c>
      <c r="AA39" s="359"/>
      <c r="AB39" s="359"/>
      <c r="AC39" s="359"/>
      <c r="AD39" s="360" t="s">
        <v>64</v>
      </c>
      <c r="AE39" s="360"/>
      <c r="AF39" s="360"/>
      <c r="AG39" s="360"/>
      <c r="AH39" s="360"/>
      <c r="AI39" s="360"/>
      <c r="AJ39" s="360"/>
      <c r="AK39" s="360"/>
      <c r="AL39" s="365" t="s">
        <v>64</v>
      </c>
      <c r="AM39" s="366"/>
      <c r="AN39" s="366"/>
      <c r="AO39" s="367"/>
      <c r="AQ39" s="430" t="s">
        <v>273</v>
      </c>
      <c r="AR39" s="431"/>
      <c r="AS39" s="431"/>
      <c r="AT39" s="431"/>
      <c r="AU39" s="431"/>
      <c r="AV39" s="431"/>
      <c r="AW39" s="431"/>
      <c r="AX39" s="431"/>
      <c r="AY39" s="432"/>
      <c r="AZ39" s="356">
        <v>86572</v>
      </c>
      <c r="BA39" s="357"/>
      <c r="BB39" s="357"/>
      <c r="BC39" s="357"/>
      <c r="BD39" s="390"/>
      <c r="BE39" s="390"/>
      <c r="BF39" s="412"/>
      <c r="BG39" s="362" t="s">
        <v>274</v>
      </c>
      <c r="BH39" s="363"/>
      <c r="BI39" s="363"/>
      <c r="BJ39" s="363"/>
      <c r="BK39" s="363"/>
      <c r="BL39" s="363"/>
      <c r="BM39" s="363"/>
      <c r="BN39" s="363"/>
      <c r="BO39" s="363"/>
      <c r="BP39" s="363"/>
      <c r="BQ39" s="363"/>
      <c r="BR39" s="363"/>
      <c r="BS39" s="363"/>
      <c r="BT39" s="363"/>
      <c r="BU39" s="364"/>
      <c r="BV39" s="356">
        <v>7904</v>
      </c>
      <c r="BW39" s="357"/>
      <c r="BX39" s="357"/>
      <c r="BY39" s="357"/>
      <c r="BZ39" s="357"/>
      <c r="CA39" s="357"/>
      <c r="CB39" s="370"/>
      <c r="CD39" s="362" t="s">
        <v>275</v>
      </c>
      <c r="CE39" s="363"/>
      <c r="CF39" s="363"/>
      <c r="CG39" s="363"/>
      <c r="CH39" s="363"/>
      <c r="CI39" s="363"/>
      <c r="CJ39" s="363"/>
      <c r="CK39" s="363"/>
      <c r="CL39" s="363"/>
      <c r="CM39" s="363"/>
      <c r="CN39" s="363"/>
      <c r="CO39" s="363"/>
      <c r="CP39" s="363"/>
      <c r="CQ39" s="364"/>
      <c r="CR39" s="356">
        <v>1792355</v>
      </c>
      <c r="CS39" s="390"/>
      <c r="CT39" s="390"/>
      <c r="CU39" s="390"/>
      <c r="CV39" s="390"/>
      <c r="CW39" s="390"/>
      <c r="CX39" s="390"/>
      <c r="CY39" s="391"/>
      <c r="CZ39" s="365">
        <v>7</v>
      </c>
      <c r="DA39" s="392"/>
      <c r="DB39" s="392"/>
      <c r="DC39" s="393"/>
      <c r="DD39" s="369">
        <v>1019939</v>
      </c>
      <c r="DE39" s="390"/>
      <c r="DF39" s="390"/>
      <c r="DG39" s="390"/>
      <c r="DH39" s="390"/>
      <c r="DI39" s="390"/>
      <c r="DJ39" s="390"/>
      <c r="DK39" s="391"/>
      <c r="DL39" s="369" t="s">
        <v>64</v>
      </c>
      <c r="DM39" s="390"/>
      <c r="DN39" s="390"/>
      <c r="DO39" s="390"/>
      <c r="DP39" s="390"/>
      <c r="DQ39" s="390"/>
      <c r="DR39" s="390"/>
      <c r="DS39" s="390"/>
      <c r="DT39" s="390"/>
      <c r="DU39" s="390"/>
      <c r="DV39" s="391"/>
      <c r="DW39" s="365" t="s">
        <v>64</v>
      </c>
      <c r="DX39" s="392"/>
      <c r="DY39" s="392"/>
      <c r="DZ39" s="392"/>
      <c r="EA39" s="392"/>
      <c r="EB39" s="392"/>
      <c r="EC39" s="394"/>
    </row>
    <row r="40" spans="2:133" ht="11.3" customHeight="1" x14ac:dyDescent="0.2">
      <c r="B40" s="362" t="s">
        <v>276</v>
      </c>
      <c r="C40" s="363"/>
      <c r="D40" s="363"/>
      <c r="E40" s="363"/>
      <c r="F40" s="363"/>
      <c r="G40" s="363"/>
      <c r="H40" s="363"/>
      <c r="I40" s="363"/>
      <c r="J40" s="363"/>
      <c r="K40" s="363"/>
      <c r="L40" s="363"/>
      <c r="M40" s="363"/>
      <c r="N40" s="363"/>
      <c r="O40" s="363"/>
      <c r="P40" s="363"/>
      <c r="Q40" s="364"/>
      <c r="R40" s="356">
        <v>82586</v>
      </c>
      <c r="S40" s="357"/>
      <c r="T40" s="357"/>
      <c r="U40" s="357"/>
      <c r="V40" s="357"/>
      <c r="W40" s="357"/>
      <c r="X40" s="357"/>
      <c r="Y40" s="358"/>
      <c r="Z40" s="359">
        <v>0.3</v>
      </c>
      <c r="AA40" s="359"/>
      <c r="AB40" s="359"/>
      <c r="AC40" s="359"/>
      <c r="AD40" s="360" t="s">
        <v>64</v>
      </c>
      <c r="AE40" s="360"/>
      <c r="AF40" s="360"/>
      <c r="AG40" s="360"/>
      <c r="AH40" s="360"/>
      <c r="AI40" s="360"/>
      <c r="AJ40" s="360"/>
      <c r="AK40" s="360"/>
      <c r="AL40" s="365" t="s">
        <v>64</v>
      </c>
      <c r="AM40" s="366"/>
      <c r="AN40" s="366"/>
      <c r="AO40" s="367"/>
      <c r="AQ40" s="430" t="s">
        <v>277</v>
      </c>
      <c r="AR40" s="431"/>
      <c r="AS40" s="431"/>
      <c r="AT40" s="431"/>
      <c r="AU40" s="431"/>
      <c r="AV40" s="431"/>
      <c r="AW40" s="431"/>
      <c r="AX40" s="431"/>
      <c r="AY40" s="432"/>
      <c r="AZ40" s="356" t="s">
        <v>64</v>
      </c>
      <c r="BA40" s="357"/>
      <c r="BB40" s="357"/>
      <c r="BC40" s="357"/>
      <c r="BD40" s="390"/>
      <c r="BE40" s="390"/>
      <c r="BF40" s="412"/>
      <c r="BG40" s="408" t="s">
        <v>278</v>
      </c>
      <c r="BH40" s="409"/>
      <c r="BI40" s="409"/>
      <c r="BJ40" s="409"/>
      <c r="BK40" s="409"/>
      <c r="BL40" s="433"/>
      <c r="BM40" s="363" t="s">
        <v>279</v>
      </c>
      <c r="BN40" s="363"/>
      <c r="BO40" s="363"/>
      <c r="BP40" s="363"/>
      <c r="BQ40" s="363"/>
      <c r="BR40" s="363"/>
      <c r="BS40" s="363"/>
      <c r="BT40" s="363"/>
      <c r="BU40" s="364"/>
      <c r="BV40" s="356">
        <v>81</v>
      </c>
      <c r="BW40" s="357"/>
      <c r="BX40" s="357"/>
      <c r="BY40" s="357"/>
      <c r="BZ40" s="357"/>
      <c r="CA40" s="357"/>
      <c r="CB40" s="370"/>
      <c r="CD40" s="362" t="s">
        <v>280</v>
      </c>
      <c r="CE40" s="363"/>
      <c r="CF40" s="363"/>
      <c r="CG40" s="363"/>
      <c r="CH40" s="363"/>
      <c r="CI40" s="363"/>
      <c r="CJ40" s="363"/>
      <c r="CK40" s="363"/>
      <c r="CL40" s="363"/>
      <c r="CM40" s="363"/>
      <c r="CN40" s="363"/>
      <c r="CO40" s="363"/>
      <c r="CP40" s="363"/>
      <c r="CQ40" s="364"/>
      <c r="CR40" s="356">
        <v>920959</v>
      </c>
      <c r="CS40" s="357"/>
      <c r="CT40" s="357"/>
      <c r="CU40" s="357"/>
      <c r="CV40" s="357"/>
      <c r="CW40" s="357"/>
      <c r="CX40" s="357"/>
      <c r="CY40" s="358"/>
      <c r="CZ40" s="365">
        <v>3.6</v>
      </c>
      <c r="DA40" s="392"/>
      <c r="DB40" s="392"/>
      <c r="DC40" s="393"/>
      <c r="DD40" s="369">
        <v>393179</v>
      </c>
      <c r="DE40" s="357"/>
      <c r="DF40" s="357"/>
      <c r="DG40" s="357"/>
      <c r="DH40" s="357"/>
      <c r="DI40" s="357"/>
      <c r="DJ40" s="357"/>
      <c r="DK40" s="358"/>
      <c r="DL40" s="369" t="s">
        <v>64</v>
      </c>
      <c r="DM40" s="357"/>
      <c r="DN40" s="357"/>
      <c r="DO40" s="357"/>
      <c r="DP40" s="357"/>
      <c r="DQ40" s="357"/>
      <c r="DR40" s="357"/>
      <c r="DS40" s="357"/>
      <c r="DT40" s="357"/>
      <c r="DU40" s="357"/>
      <c r="DV40" s="358"/>
      <c r="DW40" s="365" t="s">
        <v>64</v>
      </c>
      <c r="DX40" s="392"/>
      <c r="DY40" s="392"/>
      <c r="DZ40" s="392"/>
      <c r="EA40" s="392"/>
      <c r="EB40" s="392"/>
      <c r="EC40" s="394"/>
    </row>
    <row r="41" spans="2:133" ht="11.3" customHeight="1" x14ac:dyDescent="0.2">
      <c r="B41" s="377" t="s">
        <v>281</v>
      </c>
      <c r="C41" s="378"/>
      <c r="D41" s="378"/>
      <c r="E41" s="378"/>
      <c r="F41" s="378"/>
      <c r="G41" s="378"/>
      <c r="H41" s="378"/>
      <c r="I41" s="378"/>
      <c r="J41" s="378"/>
      <c r="K41" s="378"/>
      <c r="L41" s="378"/>
      <c r="M41" s="378"/>
      <c r="N41" s="378"/>
      <c r="O41" s="378"/>
      <c r="P41" s="378"/>
      <c r="Q41" s="379"/>
      <c r="R41" s="434">
        <v>26909881</v>
      </c>
      <c r="S41" s="435"/>
      <c r="T41" s="435"/>
      <c r="U41" s="435"/>
      <c r="V41" s="435"/>
      <c r="W41" s="435"/>
      <c r="X41" s="435"/>
      <c r="Y41" s="436"/>
      <c r="Z41" s="437">
        <v>100</v>
      </c>
      <c r="AA41" s="437"/>
      <c r="AB41" s="437"/>
      <c r="AC41" s="437"/>
      <c r="AD41" s="438">
        <v>12807636</v>
      </c>
      <c r="AE41" s="438"/>
      <c r="AF41" s="438"/>
      <c r="AG41" s="438"/>
      <c r="AH41" s="438"/>
      <c r="AI41" s="438"/>
      <c r="AJ41" s="438"/>
      <c r="AK41" s="438"/>
      <c r="AL41" s="439">
        <v>100</v>
      </c>
      <c r="AM41" s="421"/>
      <c r="AN41" s="421"/>
      <c r="AO41" s="440"/>
      <c r="AQ41" s="430" t="s">
        <v>282</v>
      </c>
      <c r="AR41" s="431"/>
      <c r="AS41" s="431"/>
      <c r="AT41" s="431"/>
      <c r="AU41" s="431"/>
      <c r="AV41" s="431"/>
      <c r="AW41" s="431"/>
      <c r="AX41" s="431"/>
      <c r="AY41" s="432"/>
      <c r="AZ41" s="356">
        <v>306759</v>
      </c>
      <c r="BA41" s="357"/>
      <c r="BB41" s="357"/>
      <c r="BC41" s="357"/>
      <c r="BD41" s="390"/>
      <c r="BE41" s="390"/>
      <c r="BF41" s="412"/>
      <c r="BG41" s="408"/>
      <c r="BH41" s="409"/>
      <c r="BI41" s="409"/>
      <c r="BJ41" s="409"/>
      <c r="BK41" s="409"/>
      <c r="BL41" s="433"/>
      <c r="BM41" s="363" t="s">
        <v>283</v>
      </c>
      <c r="BN41" s="363"/>
      <c r="BO41" s="363"/>
      <c r="BP41" s="363"/>
      <c r="BQ41" s="363"/>
      <c r="BR41" s="363"/>
      <c r="BS41" s="363"/>
      <c r="BT41" s="363"/>
      <c r="BU41" s="364"/>
      <c r="BV41" s="356" t="s">
        <v>64</v>
      </c>
      <c r="BW41" s="357"/>
      <c r="BX41" s="357"/>
      <c r="BY41" s="357"/>
      <c r="BZ41" s="357"/>
      <c r="CA41" s="357"/>
      <c r="CB41" s="370"/>
      <c r="CD41" s="362" t="s">
        <v>284</v>
      </c>
      <c r="CE41" s="363"/>
      <c r="CF41" s="363"/>
      <c r="CG41" s="363"/>
      <c r="CH41" s="363"/>
      <c r="CI41" s="363"/>
      <c r="CJ41" s="363"/>
      <c r="CK41" s="363"/>
      <c r="CL41" s="363"/>
      <c r="CM41" s="363"/>
      <c r="CN41" s="363"/>
      <c r="CO41" s="363"/>
      <c r="CP41" s="363"/>
      <c r="CQ41" s="364"/>
      <c r="CR41" s="356" t="s">
        <v>64</v>
      </c>
      <c r="CS41" s="390"/>
      <c r="CT41" s="390"/>
      <c r="CU41" s="390"/>
      <c r="CV41" s="390"/>
      <c r="CW41" s="390"/>
      <c r="CX41" s="390"/>
      <c r="CY41" s="391"/>
      <c r="CZ41" s="365" t="s">
        <v>64</v>
      </c>
      <c r="DA41" s="392"/>
      <c r="DB41" s="392"/>
      <c r="DC41" s="393"/>
      <c r="DD41" s="369" t="s">
        <v>64</v>
      </c>
      <c r="DE41" s="390"/>
      <c r="DF41" s="390"/>
      <c r="DG41" s="390"/>
      <c r="DH41" s="390"/>
      <c r="DI41" s="390"/>
      <c r="DJ41" s="390"/>
      <c r="DK41" s="391"/>
      <c r="DL41" s="441"/>
      <c r="DM41" s="442"/>
      <c r="DN41" s="442"/>
      <c r="DO41" s="442"/>
      <c r="DP41" s="442"/>
      <c r="DQ41" s="442"/>
      <c r="DR41" s="442"/>
      <c r="DS41" s="442"/>
      <c r="DT41" s="442"/>
      <c r="DU41" s="442"/>
      <c r="DV41" s="443"/>
      <c r="DW41" s="444"/>
      <c r="DX41" s="445"/>
      <c r="DY41" s="445"/>
      <c r="DZ41" s="445"/>
      <c r="EA41" s="445"/>
      <c r="EB41" s="445"/>
      <c r="EC41" s="446"/>
    </row>
    <row r="42" spans="2:133" ht="11.3" customHeight="1" x14ac:dyDescent="0.2">
      <c r="AQ42" s="447" t="s">
        <v>285</v>
      </c>
      <c r="AR42" s="448"/>
      <c r="AS42" s="448"/>
      <c r="AT42" s="448"/>
      <c r="AU42" s="448"/>
      <c r="AV42" s="448"/>
      <c r="AW42" s="448"/>
      <c r="AX42" s="448"/>
      <c r="AY42" s="449"/>
      <c r="AZ42" s="434">
        <v>1794467</v>
      </c>
      <c r="BA42" s="435"/>
      <c r="BB42" s="435"/>
      <c r="BC42" s="435"/>
      <c r="BD42" s="420"/>
      <c r="BE42" s="420"/>
      <c r="BF42" s="422"/>
      <c r="BG42" s="415"/>
      <c r="BH42" s="416"/>
      <c r="BI42" s="416"/>
      <c r="BJ42" s="416"/>
      <c r="BK42" s="416"/>
      <c r="BL42" s="450"/>
      <c r="BM42" s="378" t="s">
        <v>286</v>
      </c>
      <c r="BN42" s="378"/>
      <c r="BO42" s="378"/>
      <c r="BP42" s="378"/>
      <c r="BQ42" s="378"/>
      <c r="BR42" s="378"/>
      <c r="BS42" s="378"/>
      <c r="BT42" s="378"/>
      <c r="BU42" s="379"/>
      <c r="BV42" s="434">
        <v>391</v>
      </c>
      <c r="BW42" s="435"/>
      <c r="BX42" s="435"/>
      <c r="BY42" s="435"/>
      <c r="BZ42" s="435"/>
      <c r="CA42" s="435"/>
      <c r="CB42" s="451"/>
      <c r="CD42" s="362" t="s">
        <v>287</v>
      </c>
      <c r="CE42" s="363"/>
      <c r="CF42" s="363"/>
      <c r="CG42" s="363"/>
      <c r="CH42" s="363"/>
      <c r="CI42" s="363"/>
      <c r="CJ42" s="363"/>
      <c r="CK42" s="363"/>
      <c r="CL42" s="363"/>
      <c r="CM42" s="363"/>
      <c r="CN42" s="363"/>
      <c r="CO42" s="363"/>
      <c r="CP42" s="363"/>
      <c r="CQ42" s="364"/>
      <c r="CR42" s="356">
        <v>3222941</v>
      </c>
      <c r="CS42" s="390"/>
      <c r="CT42" s="390"/>
      <c r="CU42" s="390"/>
      <c r="CV42" s="390"/>
      <c r="CW42" s="390"/>
      <c r="CX42" s="390"/>
      <c r="CY42" s="391"/>
      <c r="CZ42" s="365">
        <v>12.6</v>
      </c>
      <c r="DA42" s="392"/>
      <c r="DB42" s="392"/>
      <c r="DC42" s="393"/>
      <c r="DD42" s="369">
        <v>453351</v>
      </c>
      <c r="DE42" s="390"/>
      <c r="DF42" s="390"/>
      <c r="DG42" s="390"/>
      <c r="DH42" s="390"/>
      <c r="DI42" s="390"/>
      <c r="DJ42" s="390"/>
      <c r="DK42" s="391"/>
      <c r="DL42" s="441"/>
      <c r="DM42" s="442"/>
      <c r="DN42" s="442"/>
      <c r="DO42" s="442"/>
      <c r="DP42" s="442"/>
      <c r="DQ42" s="442"/>
      <c r="DR42" s="442"/>
      <c r="DS42" s="442"/>
      <c r="DT42" s="442"/>
      <c r="DU42" s="442"/>
      <c r="DV42" s="443"/>
      <c r="DW42" s="444"/>
      <c r="DX42" s="445"/>
      <c r="DY42" s="445"/>
      <c r="DZ42" s="445"/>
      <c r="EA42" s="445"/>
      <c r="EB42" s="445"/>
      <c r="EC42" s="446"/>
    </row>
    <row r="43" spans="2:133" ht="11.3" customHeight="1" x14ac:dyDescent="0.2">
      <c r="B43" s="337" t="s">
        <v>288</v>
      </c>
      <c r="CD43" s="362" t="s">
        <v>289</v>
      </c>
      <c r="CE43" s="363"/>
      <c r="CF43" s="363"/>
      <c r="CG43" s="363"/>
      <c r="CH43" s="363"/>
      <c r="CI43" s="363"/>
      <c r="CJ43" s="363"/>
      <c r="CK43" s="363"/>
      <c r="CL43" s="363"/>
      <c r="CM43" s="363"/>
      <c r="CN43" s="363"/>
      <c r="CO43" s="363"/>
      <c r="CP43" s="363"/>
      <c r="CQ43" s="364"/>
      <c r="CR43" s="356">
        <v>31395</v>
      </c>
      <c r="CS43" s="390"/>
      <c r="CT43" s="390"/>
      <c r="CU43" s="390"/>
      <c r="CV43" s="390"/>
      <c r="CW43" s="390"/>
      <c r="CX43" s="390"/>
      <c r="CY43" s="391"/>
      <c r="CZ43" s="365">
        <v>0.1</v>
      </c>
      <c r="DA43" s="392"/>
      <c r="DB43" s="392"/>
      <c r="DC43" s="393"/>
      <c r="DD43" s="369">
        <v>17779</v>
      </c>
      <c r="DE43" s="390"/>
      <c r="DF43" s="390"/>
      <c r="DG43" s="390"/>
      <c r="DH43" s="390"/>
      <c r="DI43" s="390"/>
      <c r="DJ43" s="390"/>
      <c r="DK43" s="391"/>
      <c r="DL43" s="441"/>
      <c r="DM43" s="442"/>
      <c r="DN43" s="442"/>
      <c r="DO43" s="442"/>
      <c r="DP43" s="442"/>
      <c r="DQ43" s="442"/>
      <c r="DR43" s="442"/>
      <c r="DS43" s="442"/>
      <c r="DT43" s="442"/>
      <c r="DU43" s="442"/>
      <c r="DV43" s="443"/>
      <c r="DW43" s="444"/>
      <c r="DX43" s="445"/>
      <c r="DY43" s="445"/>
      <c r="DZ43" s="445"/>
      <c r="EA43" s="445"/>
      <c r="EB43" s="445"/>
      <c r="EC43" s="446"/>
    </row>
    <row r="44" spans="2:133" ht="11.3" customHeight="1" x14ac:dyDescent="0.2">
      <c r="B44" s="452" t="s">
        <v>290</v>
      </c>
      <c r="C44" s="452"/>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c r="AR44" s="452"/>
      <c r="AS44" s="452"/>
      <c r="AT44" s="452"/>
      <c r="AU44" s="452"/>
      <c r="AV44" s="452"/>
      <c r="AW44" s="452"/>
      <c r="AX44" s="452"/>
      <c r="AY44" s="452"/>
      <c r="AZ44" s="452"/>
      <c r="BA44" s="452"/>
      <c r="BB44" s="452"/>
      <c r="BC44" s="452"/>
      <c r="BD44" s="452"/>
      <c r="BE44" s="452"/>
      <c r="BF44" s="452"/>
      <c r="BG44" s="452"/>
      <c r="BH44" s="452"/>
      <c r="BI44" s="452"/>
      <c r="BJ44" s="452"/>
      <c r="BK44" s="452"/>
      <c r="BL44" s="452"/>
      <c r="BM44" s="452"/>
      <c r="BN44" s="452"/>
      <c r="BO44" s="452"/>
      <c r="BP44" s="452"/>
      <c r="BQ44" s="452"/>
      <c r="BR44" s="452"/>
      <c r="BS44" s="452"/>
      <c r="BT44" s="452"/>
      <c r="BU44" s="452"/>
      <c r="BV44" s="452"/>
      <c r="BW44" s="452"/>
      <c r="BX44" s="452"/>
      <c r="BY44" s="452"/>
      <c r="BZ44" s="452"/>
      <c r="CA44" s="452"/>
      <c r="CB44" s="452"/>
      <c r="CC44" s="453"/>
      <c r="CD44" s="395" t="s">
        <v>237</v>
      </c>
      <c r="CE44" s="396"/>
      <c r="CF44" s="362" t="s">
        <v>291</v>
      </c>
      <c r="CG44" s="363"/>
      <c r="CH44" s="363"/>
      <c r="CI44" s="363"/>
      <c r="CJ44" s="363"/>
      <c r="CK44" s="363"/>
      <c r="CL44" s="363"/>
      <c r="CM44" s="363"/>
      <c r="CN44" s="363"/>
      <c r="CO44" s="363"/>
      <c r="CP44" s="363"/>
      <c r="CQ44" s="364"/>
      <c r="CR44" s="356">
        <v>2958007</v>
      </c>
      <c r="CS44" s="357"/>
      <c r="CT44" s="357"/>
      <c r="CU44" s="357"/>
      <c r="CV44" s="357"/>
      <c r="CW44" s="357"/>
      <c r="CX44" s="357"/>
      <c r="CY44" s="358"/>
      <c r="CZ44" s="365">
        <v>11.6</v>
      </c>
      <c r="DA44" s="366"/>
      <c r="DB44" s="366"/>
      <c r="DC44" s="371"/>
      <c r="DD44" s="369">
        <v>354315</v>
      </c>
      <c r="DE44" s="357"/>
      <c r="DF44" s="357"/>
      <c r="DG44" s="357"/>
      <c r="DH44" s="357"/>
      <c r="DI44" s="357"/>
      <c r="DJ44" s="357"/>
      <c r="DK44" s="358"/>
      <c r="DL44" s="441"/>
      <c r="DM44" s="442"/>
      <c r="DN44" s="442"/>
      <c r="DO44" s="442"/>
      <c r="DP44" s="442"/>
      <c r="DQ44" s="442"/>
      <c r="DR44" s="442"/>
      <c r="DS44" s="442"/>
      <c r="DT44" s="442"/>
      <c r="DU44" s="442"/>
      <c r="DV44" s="443"/>
      <c r="DW44" s="444"/>
      <c r="DX44" s="445"/>
      <c r="DY44" s="445"/>
      <c r="DZ44" s="445"/>
      <c r="EA44" s="445"/>
      <c r="EB44" s="445"/>
      <c r="EC44" s="446"/>
    </row>
    <row r="45" spans="2:133" ht="11.3" customHeight="1" x14ac:dyDescent="0.2">
      <c r="B45" s="452" t="s">
        <v>292</v>
      </c>
      <c r="C45" s="452"/>
      <c r="D45" s="452"/>
      <c r="E45" s="452"/>
      <c r="F45" s="452"/>
      <c r="G45" s="452"/>
      <c r="H45" s="452"/>
      <c r="I45" s="452"/>
      <c r="J45" s="452"/>
      <c r="K45" s="452"/>
      <c r="L45" s="452"/>
      <c r="M45" s="452"/>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2"/>
      <c r="AL45" s="452"/>
      <c r="AM45" s="452"/>
      <c r="AN45" s="452"/>
      <c r="AO45" s="452"/>
      <c r="AP45" s="452"/>
      <c r="AQ45" s="452"/>
      <c r="AR45" s="452"/>
      <c r="AS45" s="452"/>
      <c r="AT45" s="452"/>
      <c r="AU45" s="452"/>
      <c r="AV45" s="452"/>
      <c r="AW45" s="452"/>
      <c r="AX45" s="452"/>
      <c r="AY45" s="452"/>
      <c r="AZ45" s="452"/>
      <c r="BA45" s="452"/>
      <c r="BB45" s="452"/>
      <c r="BC45" s="452"/>
      <c r="BD45" s="452"/>
      <c r="BE45" s="452"/>
      <c r="BF45" s="452"/>
      <c r="BG45" s="452"/>
      <c r="BH45" s="452"/>
      <c r="BI45" s="452"/>
      <c r="BJ45" s="452"/>
      <c r="BK45" s="452"/>
      <c r="BL45" s="452"/>
      <c r="BM45" s="452"/>
      <c r="BN45" s="452"/>
      <c r="BO45" s="452"/>
      <c r="BP45" s="452"/>
      <c r="BQ45" s="452"/>
      <c r="BR45" s="452"/>
      <c r="BS45" s="452"/>
      <c r="BT45" s="452"/>
      <c r="BU45" s="452"/>
      <c r="BV45" s="452"/>
      <c r="BW45" s="452"/>
      <c r="BX45" s="452"/>
      <c r="BY45" s="452"/>
      <c r="BZ45" s="452"/>
      <c r="CA45" s="452"/>
      <c r="CB45" s="452"/>
      <c r="CC45" s="453"/>
      <c r="CD45" s="399"/>
      <c r="CE45" s="400"/>
      <c r="CF45" s="362" t="s">
        <v>293</v>
      </c>
      <c r="CG45" s="363"/>
      <c r="CH45" s="363"/>
      <c r="CI45" s="363"/>
      <c r="CJ45" s="363"/>
      <c r="CK45" s="363"/>
      <c r="CL45" s="363"/>
      <c r="CM45" s="363"/>
      <c r="CN45" s="363"/>
      <c r="CO45" s="363"/>
      <c r="CP45" s="363"/>
      <c r="CQ45" s="364"/>
      <c r="CR45" s="356">
        <v>1680048</v>
      </c>
      <c r="CS45" s="390"/>
      <c r="CT45" s="390"/>
      <c r="CU45" s="390"/>
      <c r="CV45" s="390"/>
      <c r="CW45" s="390"/>
      <c r="CX45" s="390"/>
      <c r="CY45" s="391"/>
      <c r="CZ45" s="365">
        <v>6.6</v>
      </c>
      <c r="DA45" s="392"/>
      <c r="DB45" s="392"/>
      <c r="DC45" s="393"/>
      <c r="DD45" s="369">
        <v>140090</v>
      </c>
      <c r="DE45" s="390"/>
      <c r="DF45" s="390"/>
      <c r="DG45" s="390"/>
      <c r="DH45" s="390"/>
      <c r="DI45" s="390"/>
      <c r="DJ45" s="390"/>
      <c r="DK45" s="391"/>
      <c r="DL45" s="441"/>
      <c r="DM45" s="442"/>
      <c r="DN45" s="442"/>
      <c r="DO45" s="442"/>
      <c r="DP45" s="442"/>
      <c r="DQ45" s="442"/>
      <c r="DR45" s="442"/>
      <c r="DS45" s="442"/>
      <c r="DT45" s="442"/>
      <c r="DU45" s="442"/>
      <c r="DV45" s="443"/>
      <c r="DW45" s="444"/>
      <c r="DX45" s="445"/>
      <c r="DY45" s="445"/>
      <c r="DZ45" s="445"/>
      <c r="EA45" s="445"/>
      <c r="EB45" s="445"/>
      <c r="EC45" s="446"/>
    </row>
    <row r="46" spans="2:133" ht="11.3" customHeight="1" x14ac:dyDescent="0.2">
      <c r="B46" s="454"/>
      <c r="CD46" s="399"/>
      <c r="CE46" s="400"/>
      <c r="CF46" s="362" t="s">
        <v>294</v>
      </c>
      <c r="CG46" s="363"/>
      <c r="CH46" s="363"/>
      <c r="CI46" s="363"/>
      <c r="CJ46" s="363"/>
      <c r="CK46" s="363"/>
      <c r="CL46" s="363"/>
      <c r="CM46" s="363"/>
      <c r="CN46" s="363"/>
      <c r="CO46" s="363"/>
      <c r="CP46" s="363"/>
      <c r="CQ46" s="364"/>
      <c r="CR46" s="356">
        <v>1179003</v>
      </c>
      <c r="CS46" s="357"/>
      <c r="CT46" s="357"/>
      <c r="CU46" s="357"/>
      <c r="CV46" s="357"/>
      <c r="CW46" s="357"/>
      <c r="CX46" s="357"/>
      <c r="CY46" s="358"/>
      <c r="CZ46" s="365">
        <v>4.5999999999999996</v>
      </c>
      <c r="DA46" s="366"/>
      <c r="DB46" s="366"/>
      <c r="DC46" s="371"/>
      <c r="DD46" s="369">
        <v>208029</v>
      </c>
      <c r="DE46" s="357"/>
      <c r="DF46" s="357"/>
      <c r="DG46" s="357"/>
      <c r="DH46" s="357"/>
      <c r="DI46" s="357"/>
      <c r="DJ46" s="357"/>
      <c r="DK46" s="358"/>
      <c r="DL46" s="441"/>
      <c r="DM46" s="442"/>
      <c r="DN46" s="442"/>
      <c r="DO46" s="442"/>
      <c r="DP46" s="442"/>
      <c r="DQ46" s="442"/>
      <c r="DR46" s="442"/>
      <c r="DS46" s="442"/>
      <c r="DT46" s="442"/>
      <c r="DU46" s="442"/>
      <c r="DV46" s="443"/>
      <c r="DW46" s="444"/>
      <c r="DX46" s="445"/>
      <c r="DY46" s="445"/>
      <c r="DZ46" s="445"/>
      <c r="EA46" s="445"/>
      <c r="EB46" s="445"/>
      <c r="EC46" s="446"/>
    </row>
    <row r="47" spans="2:133" ht="11.3" customHeight="1" x14ac:dyDescent="0.2">
      <c r="B47" s="454"/>
      <c r="CD47" s="399"/>
      <c r="CE47" s="400"/>
      <c r="CF47" s="362" t="s">
        <v>295</v>
      </c>
      <c r="CG47" s="363"/>
      <c r="CH47" s="363"/>
      <c r="CI47" s="363"/>
      <c r="CJ47" s="363"/>
      <c r="CK47" s="363"/>
      <c r="CL47" s="363"/>
      <c r="CM47" s="363"/>
      <c r="CN47" s="363"/>
      <c r="CO47" s="363"/>
      <c r="CP47" s="363"/>
      <c r="CQ47" s="364"/>
      <c r="CR47" s="356">
        <v>264934</v>
      </c>
      <c r="CS47" s="390"/>
      <c r="CT47" s="390"/>
      <c r="CU47" s="390"/>
      <c r="CV47" s="390"/>
      <c r="CW47" s="390"/>
      <c r="CX47" s="390"/>
      <c r="CY47" s="391"/>
      <c r="CZ47" s="365">
        <v>1</v>
      </c>
      <c r="DA47" s="392"/>
      <c r="DB47" s="392"/>
      <c r="DC47" s="393"/>
      <c r="DD47" s="369">
        <v>99036</v>
      </c>
      <c r="DE47" s="390"/>
      <c r="DF47" s="390"/>
      <c r="DG47" s="390"/>
      <c r="DH47" s="390"/>
      <c r="DI47" s="390"/>
      <c r="DJ47" s="390"/>
      <c r="DK47" s="391"/>
      <c r="DL47" s="441"/>
      <c r="DM47" s="442"/>
      <c r="DN47" s="442"/>
      <c r="DO47" s="442"/>
      <c r="DP47" s="442"/>
      <c r="DQ47" s="442"/>
      <c r="DR47" s="442"/>
      <c r="DS47" s="442"/>
      <c r="DT47" s="442"/>
      <c r="DU47" s="442"/>
      <c r="DV47" s="443"/>
      <c r="DW47" s="444"/>
      <c r="DX47" s="445"/>
      <c r="DY47" s="445"/>
      <c r="DZ47" s="445"/>
      <c r="EA47" s="445"/>
      <c r="EB47" s="445"/>
      <c r="EC47" s="446"/>
    </row>
    <row r="48" spans="2:133" ht="10.65" x14ac:dyDescent="0.2">
      <c r="B48" s="454"/>
      <c r="CD48" s="413"/>
      <c r="CE48" s="414"/>
      <c r="CF48" s="362" t="s">
        <v>296</v>
      </c>
      <c r="CG48" s="363"/>
      <c r="CH48" s="363"/>
      <c r="CI48" s="363"/>
      <c r="CJ48" s="363"/>
      <c r="CK48" s="363"/>
      <c r="CL48" s="363"/>
      <c r="CM48" s="363"/>
      <c r="CN48" s="363"/>
      <c r="CO48" s="363"/>
      <c r="CP48" s="363"/>
      <c r="CQ48" s="364"/>
      <c r="CR48" s="356" t="s">
        <v>64</v>
      </c>
      <c r="CS48" s="357"/>
      <c r="CT48" s="357"/>
      <c r="CU48" s="357"/>
      <c r="CV48" s="357"/>
      <c r="CW48" s="357"/>
      <c r="CX48" s="357"/>
      <c r="CY48" s="358"/>
      <c r="CZ48" s="365" t="s">
        <v>64</v>
      </c>
      <c r="DA48" s="366"/>
      <c r="DB48" s="366"/>
      <c r="DC48" s="371"/>
      <c r="DD48" s="369" t="s">
        <v>64</v>
      </c>
      <c r="DE48" s="357"/>
      <c r="DF48" s="357"/>
      <c r="DG48" s="357"/>
      <c r="DH48" s="357"/>
      <c r="DI48" s="357"/>
      <c r="DJ48" s="357"/>
      <c r="DK48" s="358"/>
      <c r="DL48" s="441"/>
      <c r="DM48" s="442"/>
      <c r="DN48" s="442"/>
      <c r="DO48" s="442"/>
      <c r="DP48" s="442"/>
      <c r="DQ48" s="442"/>
      <c r="DR48" s="442"/>
      <c r="DS48" s="442"/>
      <c r="DT48" s="442"/>
      <c r="DU48" s="442"/>
      <c r="DV48" s="443"/>
      <c r="DW48" s="444"/>
      <c r="DX48" s="445"/>
      <c r="DY48" s="445"/>
      <c r="DZ48" s="445"/>
      <c r="EA48" s="445"/>
      <c r="EB48" s="445"/>
      <c r="EC48" s="446"/>
    </row>
    <row r="49" spans="2:133" ht="11.3" customHeight="1" x14ac:dyDescent="0.2">
      <c r="B49" s="454"/>
      <c r="CD49" s="377" t="s">
        <v>297</v>
      </c>
      <c r="CE49" s="378"/>
      <c r="CF49" s="378"/>
      <c r="CG49" s="378"/>
      <c r="CH49" s="378"/>
      <c r="CI49" s="378"/>
      <c r="CJ49" s="378"/>
      <c r="CK49" s="378"/>
      <c r="CL49" s="378"/>
      <c r="CM49" s="378"/>
      <c r="CN49" s="378"/>
      <c r="CO49" s="378"/>
      <c r="CP49" s="378"/>
      <c r="CQ49" s="379"/>
      <c r="CR49" s="434">
        <v>25519124</v>
      </c>
      <c r="CS49" s="420"/>
      <c r="CT49" s="420"/>
      <c r="CU49" s="420"/>
      <c r="CV49" s="420"/>
      <c r="CW49" s="420"/>
      <c r="CX49" s="420"/>
      <c r="CY49" s="455"/>
      <c r="CZ49" s="439">
        <v>100</v>
      </c>
      <c r="DA49" s="456"/>
      <c r="DB49" s="456"/>
      <c r="DC49" s="457"/>
      <c r="DD49" s="458">
        <v>15708412</v>
      </c>
      <c r="DE49" s="420"/>
      <c r="DF49" s="420"/>
      <c r="DG49" s="420"/>
      <c r="DH49" s="420"/>
      <c r="DI49" s="420"/>
      <c r="DJ49" s="420"/>
      <c r="DK49" s="455"/>
      <c r="DL49" s="459"/>
      <c r="DM49" s="460"/>
      <c r="DN49" s="460"/>
      <c r="DO49" s="460"/>
      <c r="DP49" s="460"/>
      <c r="DQ49" s="460"/>
      <c r="DR49" s="460"/>
      <c r="DS49" s="460"/>
      <c r="DT49" s="460"/>
      <c r="DU49" s="460"/>
      <c r="DV49" s="461"/>
      <c r="DW49" s="462"/>
      <c r="DX49" s="463"/>
      <c r="DY49" s="463"/>
      <c r="DZ49" s="463"/>
      <c r="EA49" s="463"/>
      <c r="EB49" s="463"/>
      <c r="EC49" s="464"/>
    </row>
  </sheetData>
  <sheetProtection algorithmName="SHA-512" hashValue="bMVvpY8nfqK/qaWxP2fR1Sr/iPd3Q7IKkL0SpXZLM1pQega4M79PtwFoYi/8N1/L494P5at0gdF73O8svwCefw==" saltValue="NxZKpIoVnpK7fFk2K4RP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DB15-DAC9-40A1-83C5-3A954DE299EB}">
  <sheetPr>
    <pageSetUpPr fitToPage="1"/>
  </sheetPr>
  <dimension ref="A1:EA135"/>
  <sheetViews>
    <sheetView zoomScale="70" zoomScaleNormal="70" zoomScaleSheetLayoutView="70" workbookViewId="0"/>
  </sheetViews>
  <sheetFormatPr defaultColWidth="0" defaultRowHeight="13.8" zeroHeight="1" x14ac:dyDescent="0.2"/>
  <cols>
    <col min="1" max="130" width="2.77734375" style="470" customWidth="1"/>
    <col min="131" max="131" width="1.6640625" style="470" customWidth="1"/>
    <col min="132" max="16384" width="9" style="470" hidden="1"/>
  </cols>
  <sheetData>
    <row r="1" spans="1:131" ht="11.3" customHeight="1" thickBot="1" x14ac:dyDescent="0.25">
      <c r="A1" s="466"/>
      <c r="B1" s="466"/>
      <c r="C1" s="466"/>
      <c r="D1" s="466"/>
      <c r="E1" s="466"/>
      <c r="F1" s="466"/>
      <c r="G1" s="466"/>
      <c r="H1" s="466"/>
      <c r="I1" s="466"/>
      <c r="J1" s="466"/>
      <c r="K1" s="466"/>
      <c r="L1" s="466"/>
      <c r="M1" s="466"/>
      <c r="N1" s="467"/>
      <c r="O1" s="467"/>
      <c r="P1" s="467"/>
      <c r="Q1" s="467"/>
      <c r="R1" s="467"/>
      <c r="S1" s="467"/>
      <c r="T1" s="467"/>
      <c r="U1" s="467"/>
      <c r="V1" s="467"/>
      <c r="W1" s="467"/>
      <c r="X1" s="467"/>
      <c r="Y1" s="467"/>
      <c r="Z1" s="467"/>
      <c r="AA1" s="467"/>
      <c r="AB1" s="467"/>
      <c r="AC1" s="467"/>
      <c r="AD1" s="467"/>
      <c r="AE1" s="467"/>
      <c r="AF1" s="467"/>
      <c r="AG1" s="467"/>
      <c r="AH1" s="467"/>
      <c r="AI1" s="467"/>
      <c r="AJ1" s="467"/>
      <c r="AK1" s="467"/>
      <c r="AL1" s="467"/>
      <c r="AM1" s="467"/>
      <c r="AN1" s="467"/>
      <c r="AO1" s="467"/>
      <c r="AP1" s="467"/>
      <c r="AQ1" s="467"/>
      <c r="AR1" s="467"/>
      <c r="AS1" s="467"/>
      <c r="AT1" s="467"/>
      <c r="AU1" s="467"/>
      <c r="AV1" s="467"/>
      <c r="AW1" s="467"/>
      <c r="AX1" s="467"/>
      <c r="AY1" s="467"/>
      <c r="AZ1" s="467"/>
      <c r="BA1" s="467"/>
      <c r="BB1" s="467"/>
      <c r="BC1" s="467"/>
      <c r="BD1" s="467"/>
      <c r="BE1" s="467"/>
      <c r="BF1" s="467"/>
      <c r="BG1" s="467"/>
      <c r="BH1" s="467"/>
      <c r="BI1" s="467"/>
      <c r="BJ1" s="467"/>
      <c r="BK1" s="467"/>
      <c r="BL1" s="467"/>
      <c r="BM1" s="467"/>
      <c r="BN1" s="467"/>
      <c r="BO1" s="467"/>
      <c r="BP1" s="467"/>
      <c r="BQ1" s="467"/>
      <c r="BR1" s="467"/>
      <c r="BS1" s="467"/>
      <c r="BT1" s="467"/>
      <c r="BU1" s="467"/>
      <c r="BV1" s="467"/>
      <c r="BW1" s="467"/>
      <c r="BX1" s="467"/>
      <c r="BY1" s="467"/>
      <c r="BZ1" s="467"/>
      <c r="CA1" s="467"/>
      <c r="CB1" s="467"/>
      <c r="CC1" s="467"/>
      <c r="CD1" s="467"/>
      <c r="CE1" s="467"/>
      <c r="CF1" s="467"/>
      <c r="CG1" s="467"/>
      <c r="CH1" s="467"/>
      <c r="CI1" s="467"/>
      <c r="CJ1" s="467"/>
      <c r="CK1" s="467"/>
      <c r="CL1" s="467"/>
      <c r="CM1" s="467"/>
      <c r="CN1" s="467"/>
      <c r="CO1" s="467"/>
      <c r="CP1" s="467"/>
      <c r="CQ1" s="467"/>
      <c r="CR1" s="467"/>
      <c r="CS1" s="467"/>
      <c r="CT1" s="467"/>
      <c r="CU1" s="467"/>
      <c r="CV1" s="467"/>
      <c r="CW1" s="467"/>
      <c r="CX1" s="467"/>
      <c r="CY1" s="467"/>
      <c r="CZ1" s="467"/>
      <c r="DA1" s="467"/>
      <c r="DB1" s="467"/>
      <c r="DC1" s="467"/>
      <c r="DD1" s="467"/>
      <c r="DE1" s="467"/>
      <c r="DF1" s="467"/>
      <c r="DG1" s="467"/>
      <c r="DH1" s="467"/>
      <c r="DI1" s="467"/>
      <c r="DJ1" s="467"/>
      <c r="DK1" s="467"/>
      <c r="DL1" s="467"/>
      <c r="DM1" s="467"/>
      <c r="DN1" s="467"/>
      <c r="DO1" s="467"/>
      <c r="DP1" s="467"/>
      <c r="DQ1" s="468"/>
      <c r="DR1" s="468"/>
      <c r="DS1" s="468"/>
      <c r="DT1" s="468"/>
      <c r="DU1" s="468"/>
      <c r="DV1" s="468"/>
      <c r="DW1" s="468"/>
      <c r="DX1" s="468"/>
      <c r="DY1" s="468"/>
      <c r="DZ1" s="468"/>
      <c r="EA1" s="469"/>
    </row>
    <row r="2" spans="1:131" ht="26.3" customHeight="1" thickBot="1" x14ac:dyDescent="0.25">
      <c r="A2" s="471" t="s">
        <v>298</v>
      </c>
      <c r="B2" s="471"/>
      <c r="C2" s="471"/>
      <c r="D2" s="471"/>
      <c r="E2" s="471"/>
      <c r="F2" s="471"/>
      <c r="G2" s="471"/>
      <c r="H2" s="471"/>
      <c r="I2" s="471"/>
      <c r="J2" s="471"/>
      <c r="K2" s="471"/>
      <c r="L2" s="471"/>
      <c r="M2" s="471"/>
      <c r="N2" s="471"/>
      <c r="O2" s="471"/>
      <c r="P2" s="471"/>
      <c r="Q2" s="471"/>
      <c r="R2" s="471"/>
      <c r="S2" s="471"/>
      <c r="T2" s="471"/>
      <c r="U2" s="471"/>
      <c r="V2" s="471"/>
      <c r="W2" s="471"/>
      <c r="X2" s="471"/>
      <c r="Y2" s="471"/>
      <c r="Z2" s="471"/>
      <c r="AA2" s="471"/>
      <c r="AB2" s="471"/>
      <c r="AC2" s="471"/>
      <c r="AD2" s="471"/>
      <c r="AE2" s="471"/>
      <c r="AF2" s="471"/>
      <c r="AG2" s="471"/>
      <c r="AH2" s="471"/>
      <c r="AI2" s="471"/>
      <c r="AJ2" s="471"/>
      <c r="AK2" s="471"/>
      <c r="AL2" s="471"/>
      <c r="AM2" s="471"/>
      <c r="AN2" s="471"/>
      <c r="AO2" s="471"/>
      <c r="AP2" s="471"/>
      <c r="AQ2" s="471"/>
      <c r="AR2" s="471"/>
      <c r="AS2" s="471"/>
      <c r="AT2" s="471"/>
      <c r="AU2" s="471"/>
      <c r="AV2" s="471"/>
      <c r="AW2" s="471"/>
      <c r="AX2" s="471"/>
      <c r="AY2" s="471"/>
      <c r="AZ2" s="471"/>
      <c r="BA2" s="471"/>
      <c r="BB2" s="471"/>
      <c r="BC2" s="471"/>
      <c r="BD2" s="471"/>
      <c r="BE2" s="471"/>
      <c r="BF2" s="471"/>
      <c r="BG2" s="471"/>
      <c r="BH2" s="471"/>
      <c r="BI2" s="471"/>
      <c r="BJ2" s="467"/>
      <c r="BK2" s="467"/>
      <c r="BL2" s="467"/>
      <c r="BM2" s="467"/>
      <c r="BN2" s="467"/>
      <c r="BO2" s="467"/>
      <c r="BP2" s="467"/>
      <c r="BQ2" s="467"/>
      <c r="BR2" s="467"/>
      <c r="BS2" s="467"/>
      <c r="BT2" s="467"/>
      <c r="BU2" s="467"/>
      <c r="BV2" s="467"/>
      <c r="BW2" s="467"/>
      <c r="BX2" s="467"/>
      <c r="BY2" s="467"/>
      <c r="BZ2" s="467"/>
      <c r="CA2" s="467"/>
      <c r="CB2" s="467"/>
      <c r="CC2" s="467"/>
      <c r="CD2" s="467"/>
      <c r="CE2" s="467"/>
      <c r="CF2" s="467"/>
      <c r="CG2" s="467"/>
      <c r="CH2" s="467"/>
      <c r="CI2" s="467"/>
      <c r="CJ2" s="467"/>
      <c r="CK2" s="467"/>
      <c r="CL2" s="467"/>
      <c r="CM2" s="467"/>
      <c r="CN2" s="467"/>
      <c r="CO2" s="467"/>
      <c r="CP2" s="467"/>
      <c r="CQ2" s="467"/>
      <c r="CR2" s="467"/>
      <c r="CS2" s="467"/>
      <c r="CT2" s="467"/>
      <c r="CU2" s="467"/>
      <c r="CV2" s="467"/>
      <c r="CW2" s="467"/>
      <c r="CX2" s="467"/>
      <c r="CY2" s="467"/>
      <c r="CZ2" s="467"/>
      <c r="DA2" s="467"/>
      <c r="DB2" s="467"/>
      <c r="DC2" s="467"/>
      <c r="DD2" s="467"/>
      <c r="DE2" s="467"/>
      <c r="DF2" s="467"/>
      <c r="DG2" s="467"/>
      <c r="DH2" s="467"/>
      <c r="DI2" s="467"/>
      <c r="DJ2" s="472" t="s">
        <v>299</v>
      </c>
      <c r="DK2" s="473"/>
      <c r="DL2" s="473"/>
      <c r="DM2" s="473"/>
      <c r="DN2" s="473"/>
      <c r="DO2" s="474"/>
      <c r="DP2" s="467"/>
      <c r="DQ2" s="472" t="s">
        <v>300</v>
      </c>
      <c r="DR2" s="473"/>
      <c r="DS2" s="473"/>
      <c r="DT2" s="473"/>
      <c r="DU2" s="473"/>
      <c r="DV2" s="473"/>
      <c r="DW2" s="473"/>
      <c r="DX2" s="473"/>
      <c r="DY2" s="473"/>
      <c r="DZ2" s="474"/>
      <c r="EA2" s="469"/>
    </row>
    <row r="3" spans="1:131" ht="11.3" customHeight="1" x14ac:dyDescent="0.2">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7"/>
      <c r="AR3" s="467"/>
      <c r="AS3" s="467"/>
      <c r="AT3" s="467"/>
      <c r="AU3" s="467"/>
      <c r="AV3" s="467"/>
      <c r="AW3" s="467"/>
      <c r="AX3" s="467"/>
      <c r="AY3" s="467"/>
      <c r="AZ3" s="467"/>
      <c r="BA3" s="467"/>
      <c r="BB3" s="467"/>
      <c r="BC3" s="467"/>
      <c r="BD3" s="467"/>
      <c r="BE3" s="467"/>
      <c r="BF3" s="467"/>
      <c r="BG3" s="467"/>
      <c r="BH3" s="467"/>
      <c r="BI3" s="467"/>
      <c r="BJ3" s="467"/>
      <c r="BK3" s="467"/>
      <c r="BL3" s="467"/>
      <c r="BM3" s="467"/>
      <c r="BN3" s="467"/>
      <c r="BO3" s="467"/>
      <c r="BP3" s="467"/>
      <c r="BQ3" s="467"/>
      <c r="BR3" s="467"/>
      <c r="BS3" s="467"/>
      <c r="BT3" s="467"/>
      <c r="BU3" s="467"/>
      <c r="BV3" s="467"/>
      <c r="BW3" s="467"/>
      <c r="BX3" s="467"/>
      <c r="BY3" s="467"/>
      <c r="BZ3" s="467"/>
      <c r="CA3" s="467"/>
      <c r="CB3" s="467"/>
      <c r="CC3" s="467"/>
      <c r="CD3" s="467"/>
      <c r="CE3" s="467"/>
      <c r="CF3" s="467"/>
      <c r="CG3" s="467"/>
      <c r="CH3" s="467"/>
      <c r="CI3" s="467"/>
      <c r="CJ3" s="467"/>
      <c r="CK3" s="467"/>
      <c r="CL3" s="467"/>
      <c r="CM3" s="467"/>
      <c r="CN3" s="467"/>
      <c r="CO3" s="467"/>
      <c r="CP3" s="467"/>
      <c r="CQ3" s="467"/>
      <c r="CR3" s="467"/>
      <c r="CS3" s="467"/>
      <c r="CT3" s="467"/>
      <c r="CU3" s="467"/>
      <c r="CV3" s="467"/>
      <c r="CW3" s="467"/>
      <c r="CX3" s="467"/>
      <c r="CY3" s="467"/>
      <c r="CZ3" s="467"/>
      <c r="DA3" s="467"/>
      <c r="DB3" s="467"/>
      <c r="DC3" s="467"/>
      <c r="DD3" s="467"/>
      <c r="DE3" s="467"/>
      <c r="DF3" s="467"/>
      <c r="DG3" s="467"/>
      <c r="DH3" s="467"/>
      <c r="DI3" s="467"/>
      <c r="DJ3" s="467"/>
      <c r="DK3" s="467"/>
      <c r="DL3" s="467"/>
      <c r="DM3" s="467"/>
      <c r="DN3" s="467"/>
      <c r="DO3" s="467"/>
      <c r="DP3" s="467"/>
      <c r="DQ3" s="467"/>
      <c r="DR3" s="467"/>
      <c r="DS3" s="467"/>
      <c r="DT3" s="467"/>
      <c r="DU3" s="467"/>
      <c r="DV3" s="467"/>
      <c r="DW3" s="467"/>
      <c r="DX3" s="467"/>
      <c r="DY3" s="467"/>
      <c r="DZ3" s="467"/>
      <c r="EA3" s="469"/>
    </row>
    <row r="4" spans="1:131" s="480" customFormat="1" ht="26.3" customHeight="1" thickBot="1" x14ac:dyDescent="0.25">
      <c r="A4" s="475" t="s">
        <v>301</v>
      </c>
      <c r="B4" s="475"/>
      <c r="C4" s="475"/>
      <c r="D4" s="475"/>
      <c r="E4" s="475"/>
      <c r="F4" s="475"/>
      <c r="G4" s="475"/>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6"/>
      <c r="BA4" s="476"/>
      <c r="BB4" s="476"/>
      <c r="BC4" s="476"/>
      <c r="BD4" s="476"/>
      <c r="BE4" s="477"/>
      <c r="BF4" s="477"/>
      <c r="BG4" s="477"/>
      <c r="BH4" s="477"/>
      <c r="BI4" s="477"/>
      <c r="BJ4" s="477"/>
      <c r="BK4" s="477"/>
      <c r="BL4" s="477"/>
      <c r="BM4" s="477"/>
      <c r="BN4" s="477"/>
      <c r="BO4" s="477"/>
      <c r="BP4" s="477"/>
      <c r="BQ4" s="478" t="s">
        <v>302</v>
      </c>
      <c r="BR4" s="478"/>
      <c r="BS4" s="478"/>
      <c r="BT4" s="478"/>
      <c r="BU4" s="478"/>
      <c r="BV4" s="478"/>
      <c r="BW4" s="478"/>
      <c r="BX4" s="478"/>
      <c r="BY4" s="478"/>
      <c r="BZ4" s="478"/>
      <c r="CA4" s="478"/>
      <c r="CB4" s="478"/>
      <c r="CC4" s="478"/>
      <c r="CD4" s="478"/>
      <c r="CE4" s="478"/>
      <c r="CF4" s="478"/>
      <c r="CG4" s="478"/>
      <c r="CH4" s="478"/>
      <c r="CI4" s="478"/>
      <c r="CJ4" s="478"/>
      <c r="CK4" s="478"/>
      <c r="CL4" s="478"/>
      <c r="CM4" s="478"/>
      <c r="CN4" s="478"/>
      <c r="CO4" s="478"/>
      <c r="CP4" s="478"/>
      <c r="CQ4" s="478"/>
      <c r="CR4" s="478"/>
      <c r="CS4" s="478"/>
      <c r="CT4" s="478"/>
      <c r="CU4" s="478"/>
      <c r="CV4" s="478"/>
      <c r="CW4" s="478"/>
      <c r="CX4" s="478"/>
      <c r="CY4" s="478"/>
      <c r="CZ4" s="478"/>
      <c r="DA4" s="478"/>
      <c r="DB4" s="478"/>
      <c r="DC4" s="478"/>
      <c r="DD4" s="478"/>
      <c r="DE4" s="478"/>
      <c r="DF4" s="478"/>
      <c r="DG4" s="478"/>
      <c r="DH4" s="478"/>
      <c r="DI4" s="478"/>
      <c r="DJ4" s="478"/>
      <c r="DK4" s="478"/>
      <c r="DL4" s="478"/>
      <c r="DM4" s="478"/>
      <c r="DN4" s="478"/>
      <c r="DO4" s="478"/>
      <c r="DP4" s="478"/>
      <c r="DQ4" s="478"/>
      <c r="DR4" s="478"/>
      <c r="DS4" s="478"/>
      <c r="DT4" s="478"/>
      <c r="DU4" s="478"/>
      <c r="DV4" s="478"/>
      <c r="DW4" s="478"/>
      <c r="DX4" s="478"/>
      <c r="DY4" s="478"/>
      <c r="DZ4" s="478"/>
      <c r="EA4" s="479"/>
    </row>
    <row r="5" spans="1:131" s="480" customFormat="1" ht="26.3" customHeight="1" x14ac:dyDescent="0.2">
      <c r="A5" s="481" t="s">
        <v>303</v>
      </c>
      <c r="B5" s="482"/>
      <c r="C5" s="482"/>
      <c r="D5" s="482"/>
      <c r="E5" s="482"/>
      <c r="F5" s="482"/>
      <c r="G5" s="482"/>
      <c r="H5" s="482"/>
      <c r="I5" s="482"/>
      <c r="J5" s="482"/>
      <c r="K5" s="482"/>
      <c r="L5" s="482"/>
      <c r="M5" s="482"/>
      <c r="N5" s="482"/>
      <c r="O5" s="482"/>
      <c r="P5" s="483"/>
      <c r="Q5" s="484" t="s">
        <v>304</v>
      </c>
      <c r="R5" s="485"/>
      <c r="S5" s="485"/>
      <c r="T5" s="485"/>
      <c r="U5" s="486"/>
      <c r="V5" s="484" t="s">
        <v>305</v>
      </c>
      <c r="W5" s="485"/>
      <c r="X5" s="485"/>
      <c r="Y5" s="485"/>
      <c r="Z5" s="486"/>
      <c r="AA5" s="484" t="s">
        <v>306</v>
      </c>
      <c r="AB5" s="485"/>
      <c r="AC5" s="485"/>
      <c r="AD5" s="485"/>
      <c r="AE5" s="485"/>
      <c r="AF5" s="487" t="s">
        <v>307</v>
      </c>
      <c r="AG5" s="485"/>
      <c r="AH5" s="485"/>
      <c r="AI5" s="485"/>
      <c r="AJ5" s="488"/>
      <c r="AK5" s="485" t="s">
        <v>308</v>
      </c>
      <c r="AL5" s="485"/>
      <c r="AM5" s="485"/>
      <c r="AN5" s="485"/>
      <c r="AO5" s="486"/>
      <c r="AP5" s="484" t="s">
        <v>309</v>
      </c>
      <c r="AQ5" s="485"/>
      <c r="AR5" s="485"/>
      <c r="AS5" s="485"/>
      <c r="AT5" s="486"/>
      <c r="AU5" s="484" t="s">
        <v>310</v>
      </c>
      <c r="AV5" s="485"/>
      <c r="AW5" s="485"/>
      <c r="AX5" s="485"/>
      <c r="AY5" s="488"/>
      <c r="AZ5" s="476"/>
      <c r="BA5" s="476"/>
      <c r="BB5" s="476"/>
      <c r="BC5" s="476"/>
      <c r="BD5" s="476"/>
      <c r="BE5" s="477"/>
      <c r="BF5" s="477"/>
      <c r="BG5" s="477"/>
      <c r="BH5" s="477"/>
      <c r="BI5" s="477"/>
      <c r="BJ5" s="477"/>
      <c r="BK5" s="477"/>
      <c r="BL5" s="477"/>
      <c r="BM5" s="477"/>
      <c r="BN5" s="477"/>
      <c r="BO5" s="477"/>
      <c r="BP5" s="477"/>
      <c r="BQ5" s="481" t="s">
        <v>311</v>
      </c>
      <c r="BR5" s="482"/>
      <c r="BS5" s="482"/>
      <c r="BT5" s="482"/>
      <c r="BU5" s="482"/>
      <c r="BV5" s="482"/>
      <c r="BW5" s="482"/>
      <c r="BX5" s="482"/>
      <c r="BY5" s="482"/>
      <c r="BZ5" s="482"/>
      <c r="CA5" s="482"/>
      <c r="CB5" s="482"/>
      <c r="CC5" s="482"/>
      <c r="CD5" s="482"/>
      <c r="CE5" s="482"/>
      <c r="CF5" s="482"/>
      <c r="CG5" s="483"/>
      <c r="CH5" s="484" t="s">
        <v>312</v>
      </c>
      <c r="CI5" s="485"/>
      <c r="CJ5" s="485"/>
      <c r="CK5" s="485"/>
      <c r="CL5" s="486"/>
      <c r="CM5" s="484" t="s">
        <v>313</v>
      </c>
      <c r="CN5" s="485"/>
      <c r="CO5" s="485"/>
      <c r="CP5" s="485"/>
      <c r="CQ5" s="486"/>
      <c r="CR5" s="484" t="s">
        <v>314</v>
      </c>
      <c r="CS5" s="485"/>
      <c r="CT5" s="485"/>
      <c r="CU5" s="485"/>
      <c r="CV5" s="486"/>
      <c r="CW5" s="484" t="s">
        <v>315</v>
      </c>
      <c r="CX5" s="485"/>
      <c r="CY5" s="485"/>
      <c r="CZ5" s="485"/>
      <c r="DA5" s="486"/>
      <c r="DB5" s="484" t="s">
        <v>316</v>
      </c>
      <c r="DC5" s="485"/>
      <c r="DD5" s="485"/>
      <c r="DE5" s="485"/>
      <c r="DF5" s="486"/>
      <c r="DG5" s="489" t="s">
        <v>317</v>
      </c>
      <c r="DH5" s="490"/>
      <c r="DI5" s="490"/>
      <c r="DJ5" s="490"/>
      <c r="DK5" s="491"/>
      <c r="DL5" s="489" t="s">
        <v>318</v>
      </c>
      <c r="DM5" s="490"/>
      <c r="DN5" s="490"/>
      <c r="DO5" s="490"/>
      <c r="DP5" s="491"/>
      <c r="DQ5" s="484" t="s">
        <v>319</v>
      </c>
      <c r="DR5" s="485"/>
      <c r="DS5" s="485"/>
      <c r="DT5" s="485"/>
      <c r="DU5" s="486"/>
      <c r="DV5" s="484" t="s">
        <v>310</v>
      </c>
      <c r="DW5" s="485"/>
      <c r="DX5" s="485"/>
      <c r="DY5" s="485"/>
      <c r="DZ5" s="488"/>
      <c r="EA5" s="479"/>
    </row>
    <row r="6" spans="1:131" s="480" customFormat="1" ht="26.3" customHeight="1" thickBot="1" x14ac:dyDescent="0.25">
      <c r="A6" s="492"/>
      <c r="B6" s="493"/>
      <c r="C6" s="493"/>
      <c r="D6" s="493"/>
      <c r="E6" s="493"/>
      <c r="F6" s="493"/>
      <c r="G6" s="493"/>
      <c r="H6" s="493"/>
      <c r="I6" s="493"/>
      <c r="J6" s="493"/>
      <c r="K6" s="493"/>
      <c r="L6" s="493"/>
      <c r="M6" s="493"/>
      <c r="N6" s="493"/>
      <c r="O6" s="493"/>
      <c r="P6" s="494"/>
      <c r="Q6" s="495"/>
      <c r="R6" s="496"/>
      <c r="S6" s="496"/>
      <c r="T6" s="496"/>
      <c r="U6" s="497"/>
      <c r="V6" s="495"/>
      <c r="W6" s="496"/>
      <c r="X6" s="496"/>
      <c r="Y6" s="496"/>
      <c r="Z6" s="497"/>
      <c r="AA6" s="495"/>
      <c r="AB6" s="496"/>
      <c r="AC6" s="496"/>
      <c r="AD6" s="496"/>
      <c r="AE6" s="496"/>
      <c r="AF6" s="498"/>
      <c r="AG6" s="496"/>
      <c r="AH6" s="496"/>
      <c r="AI6" s="496"/>
      <c r="AJ6" s="499"/>
      <c r="AK6" s="496"/>
      <c r="AL6" s="496"/>
      <c r="AM6" s="496"/>
      <c r="AN6" s="496"/>
      <c r="AO6" s="497"/>
      <c r="AP6" s="495"/>
      <c r="AQ6" s="496"/>
      <c r="AR6" s="496"/>
      <c r="AS6" s="496"/>
      <c r="AT6" s="497"/>
      <c r="AU6" s="495"/>
      <c r="AV6" s="496"/>
      <c r="AW6" s="496"/>
      <c r="AX6" s="496"/>
      <c r="AY6" s="499"/>
      <c r="AZ6" s="476"/>
      <c r="BA6" s="476"/>
      <c r="BB6" s="476"/>
      <c r="BC6" s="476"/>
      <c r="BD6" s="476"/>
      <c r="BE6" s="477"/>
      <c r="BF6" s="477"/>
      <c r="BG6" s="477"/>
      <c r="BH6" s="477"/>
      <c r="BI6" s="477"/>
      <c r="BJ6" s="477"/>
      <c r="BK6" s="477"/>
      <c r="BL6" s="477"/>
      <c r="BM6" s="477"/>
      <c r="BN6" s="477"/>
      <c r="BO6" s="477"/>
      <c r="BP6" s="477"/>
      <c r="BQ6" s="492"/>
      <c r="BR6" s="493"/>
      <c r="BS6" s="493"/>
      <c r="BT6" s="493"/>
      <c r="BU6" s="493"/>
      <c r="BV6" s="493"/>
      <c r="BW6" s="493"/>
      <c r="BX6" s="493"/>
      <c r="BY6" s="493"/>
      <c r="BZ6" s="493"/>
      <c r="CA6" s="493"/>
      <c r="CB6" s="493"/>
      <c r="CC6" s="493"/>
      <c r="CD6" s="493"/>
      <c r="CE6" s="493"/>
      <c r="CF6" s="493"/>
      <c r="CG6" s="494"/>
      <c r="CH6" s="495"/>
      <c r="CI6" s="496"/>
      <c r="CJ6" s="496"/>
      <c r="CK6" s="496"/>
      <c r="CL6" s="497"/>
      <c r="CM6" s="495"/>
      <c r="CN6" s="496"/>
      <c r="CO6" s="496"/>
      <c r="CP6" s="496"/>
      <c r="CQ6" s="497"/>
      <c r="CR6" s="495"/>
      <c r="CS6" s="496"/>
      <c r="CT6" s="496"/>
      <c r="CU6" s="496"/>
      <c r="CV6" s="497"/>
      <c r="CW6" s="495"/>
      <c r="CX6" s="496"/>
      <c r="CY6" s="496"/>
      <c r="CZ6" s="496"/>
      <c r="DA6" s="497"/>
      <c r="DB6" s="495"/>
      <c r="DC6" s="496"/>
      <c r="DD6" s="496"/>
      <c r="DE6" s="496"/>
      <c r="DF6" s="497"/>
      <c r="DG6" s="500"/>
      <c r="DH6" s="501"/>
      <c r="DI6" s="501"/>
      <c r="DJ6" s="501"/>
      <c r="DK6" s="502"/>
      <c r="DL6" s="500"/>
      <c r="DM6" s="501"/>
      <c r="DN6" s="501"/>
      <c r="DO6" s="501"/>
      <c r="DP6" s="502"/>
      <c r="DQ6" s="495"/>
      <c r="DR6" s="496"/>
      <c r="DS6" s="496"/>
      <c r="DT6" s="496"/>
      <c r="DU6" s="497"/>
      <c r="DV6" s="495"/>
      <c r="DW6" s="496"/>
      <c r="DX6" s="496"/>
      <c r="DY6" s="496"/>
      <c r="DZ6" s="499"/>
      <c r="EA6" s="479"/>
    </row>
    <row r="7" spans="1:131" s="480" customFormat="1" ht="26.3" customHeight="1" thickTop="1" x14ac:dyDescent="0.2">
      <c r="A7" s="503">
        <v>1</v>
      </c>
      <c r="B7" s="504" t="s">
        <v>320</v>
      </c>
      <c r="C7" s="505"/>
      <c r="D7" s="505"/>
      <c r="E7" s="505"/>
      <c r="F7" s="505"/>
      <c r="G7" s="505"/>
      <c r="H7" s="505"/>
      <c r="I7" s="505"/>
      <c r="J7" s="505"/>
      <c r="K7" s="505"/>
      <c r="L7" s="505"/>
      <c r="M7" s="505"/>
      <c r="N7" s="505"/>
      <c r="O7" s="505"/>
      <c r="P7" s="506"/>
      <c r="Q7" s="507">
        <v>26904</v>
      </c>
      <c r="R7" s="508"/>
      <c r="S7" s="508"/>
      <c r="T7" s="508"/>
      <c r="U7" s="508"/>
      <c r="V7" s="508">
        <v>25514</v>
      </c>
      <c r="W7" s="508"/>
      <c r="X7" s="508"/>
      <c r="Y7" s="508"/>
      <c r="Z7" s="508"/>
      <c r="AA7" s="508">
        <v>1390</v>
      </c>
      <c r="AB7" s="508"/>
      <c r="AC7" s="508"/>
      <c r="AD7" s="508"/>
      <c r="AE7" s="509"/>
      <c r="AF7" s="510">
        <v>700</v>
      </c>
      <c r="AG7" s="511"/>
      <c r="AH7" s="511"/>
      <c r="AI7" s="511"/>
      <c r="AJ7" s="512"/>
      <c r="AK7" s="513">
        <v>26</v>
      </c>
      <c r="AL7" s="514"/>
      <c r="AM7" s="514"/>
      <c r="AN7" s="514"/>
      <c r="AO7" s="514"/>
      <c r="AP7" s="514">
        <v>24732</v>
      </c>
      <c r="AQ7" s="514"/>
      <c r="AR7" s="514"/>
      <c r="AS7" s="514"/>
      <c r="AT7" s="514"/>
      <c r="AU7" s="515"/>
      <c r="AV7" s="515"/>
      <c r="AW7" s="515"/>
      <c r="AX7" s="515"/>
      <c r="AY7" s="516"/>
      <c r="AZ7" s="476"/>
      <c r="BA7" s="476"/>
      <c r="BB7" s="476"/>
      <c r="BC7" s="476"/>
      <c r="BD7" s="476"/>
      <c r="BE7" s="477"/>
      <c r="BF7" s="477"/>
      <c r="BG7" s="477"/>
      <c r="BH7" s="477"/>
      <c r="BI7" s="477"/>
      <c r="BJ7" s="477"/>
      <c r="BK7" s="477"/>
      <c r="BL7" s="477"/>
      <c r="BM7" s="477"/>
      <c r="BN7" s="477"/>
      <c r="BO7" s="477"/>
      <c r="BP7" s="477"/>
      <c r="BQ7" s="503">
        <v>1</v>
      </c>
      <c r="BR7" s="517"/>
      <c r="BS7" s="518" t="s">
        <v>321</v>
      </c>
      <c r="BT7" s="519"/>
      <c r="BU7" s="519"/>
      <c r="BV7" s="519"/>
      <c r="BW7" s="519"/>
      <c r="BX7" s="519"/>
      <c r="BY7" s="519"/>
      <c r="BZ7" s="519"/>
      <c r="CA7" s="519"/>
      <c r="CB7" s="519"/>
      <c r="CC7" s="519"/>
      <c r="CD7" s="519"/>
      <c r="CE7" s="519"/>
      <c r="CF7" s="519"/>
      <c r="CG7" s="520"/>
      <c r="CH7" s="521">
        <v>-4</v>
      </c>
      <c r="CI7" s="522"/>
      <c r="CJ7" s="522"/>
      <c r="CK7" s="522"/>
      <c r="CL7" s="523"/>
      <c r="CM7" s="521">
        <v>128</v>
      </c>
      <c r="CN7" s="522"/>
      <c r="CO7" s="522"/>
      <c r="CP7" s="522"/>
      <c r="CQ7" s="523"/>
      <c r="CR7" s="521">
        <v>89</v>
      </c>
      <c r="CS7" s="522"/>
      <c r="CT7" s="522"/>
      <c r="CU7" s="522"/>
      <c r="CV7" s="523"/>
      <c r="CW7" s="521">
        <v>5</v>
      </c>
      <c r="CX7" s="522"/>
      <c r="CY7" s="522"/>
      <c r="CZ7" s="522"/>
      <c r="DA7" s="523"/>
      <c r="DB7" s="521"/>
      <c r="DC7" s="522"/>
      <c r="DD7" s="522"/>
      <c r="DE7" s="522"/>
      <c r="DF7" s="523"/>
      <c r="DG7" s="521"/>
      <c r="DH7" s="522"/>
      <c r="DI7" s="522"/>
      <c r="DJ7" s="522"/>
      <c r="DK7" s="523"/>
      <c r="DL7" s="521"/>
      <c r="DM7" s="522"/>
      <c r="DN7" s="522"/>
      <c r="DO7" s="522"/>
      <c r="DP7" s="523"/>
      <c r="DQ7" s="521"/>
      <c r="DR7" s="522"/>
      <c r="DS7" s="522"/>
      <c r="DT7" s="522"/>
      <c r="DU7" s="523"/>
      <c r="DV7" s="518"/>
      <c r="DW7" s="519"/>
      <c r="DX7" s="519"/>
      <c r="DY7" s="519"/>
      <c r="DZ7" s="524"/>
      <c r="EA7" s="479"/>
    </row>
    <row r="8" spans="1:131" s="480" customFormat="1" ht="26.3" customHeight="1" x14ac:dyDescent="0.2">
      <c r="A8" s="525">
        <v>2</v>
      </c>
      <c r="B8" s="526" t="s">
        <v>322</v>
      </c>
      <c r="C8" s="527"/>
      <c r="D8" s="527"/>
      <c r="E8" s="527"/>
      <c r="F8" s="527"/>
      <c r="G8" s="527"/>
      <c r="H8" s="527"/>
      <c r="I8" s="527"/>
      <c r="J8" s="527"/>
      <c r="K8" s="527"/>
      <c r="L8" s="527"/>
      <c r="M8" s="527"/>
      <c r="N8" s="527"/>
      <c r="O8" s="527"/>
      <c r="P8" s="528"/>
      <c r="Q8" s="529">
        <v>6</v>
      </c>
      <c r="R8" s="530"/>
      <c r="S8" s="530"/>
      <c r="T8" s="530"/>
      <c r="U8" s="530"/>
      <c r="V8" s="530">
        <v>5</v>
      </c>
      <c r="W8" s="530"/>
      <c r="X8" s="530"/>
      <c r="Y8" s="530"/>
      <c r="Z8" s="530"/>
      <c r="AA8" s="530">
        <v>1</v>
      </c>
      <c r="AB8" s="530"/>
      <c r="AC8" s="530"/>
      <c r="AD8" s="530"/>
      <c r="AE8" s="531"/>
      <c r="AF8" s="532">
        <v>1</v>
      </c>
      <c r="AG8" s="533"/>
      <c r="AH8" s="533"/>
      <c r="AI8" s="533"/>
      <c r="AJ8" s="534"/>
      <c r="AK8" s="535" t="s">
        <v>323</v>
      </c>
      <c r="AL8" s="536"/>
      <c r="AM8" s="536"/>
      <c r="AN8" s="536"/>
      <c r="AO8" s="536"/>
      <c r="AP8" s="536" t="s">
        <v>323</v>
      </c>
      <c r="AQ8" s="536"/>
      <c r="AR8" s="536"/>
      <c r="AS8" s="536"/>
      <c r="AT8" s="536"/>
      <c r="AU8" s="537"/>
      <c r="AV8" s="537"/>
      <c r="AW8" s="537"/>
      <c r="AX8" s="537"/>
      <c r="AY8" s="538"/>
      <c r="AZ8" s="476"/>
      <c r="BA8" s="476"/>
      <c r="BB8" s="476"/>
      <c r="BC8" s="476"/>
      <c r="BD8" s="476"/>
      <c r="BE8" s="477"/>
      <c r="BF8" s="477"/>
      <c r="BG8" s="477"/>
      <c r="BH8" s="477"/>
      <c r="BI8" s="477"/>
      <c r="BJ8" s="477"/>
      <c r="BK8" s="477"/>
      <c r="BL8" s="477"/>
      <c r="BM8" s="477"/>
      <c r="BN8" s="477"/>
      <c r="BO8" s="477"/>
      <c r="BP8" s="477"/>
      <c r="BQ8" s="525">
        <v>2</v>
      </c>
      <c r="BR8" s="539" t="s">
        <v>324</v>
      </c>
      <c r="BS8" s="540" t="s">
        <v>325</v>
      </c>
      <c r="BT8" s="541"/>
      <c r="BU8" s="541"/>
      <c r="BV8" s="541"/>
      <c r="BW8" s="541"/>
      <c r="BX8" s="541"/>
      <c r="BY8" s="541"/>
      <c r="BZ8" s="541"/>
      <c r="CA8" s="541"/>
      <c r="CB8" s="541"/>
      <c r="CC8" s="541"/>
      <c r="CD8" s="541"/>
      <c r="CE8" s="541"/>
      <c r="CF8" s="541"/>
      <c r="CG8" s="542"/>
      <c r="CH8" s="543">
        <v>0</v>
      </c>
      <c r="CI8" s="544"/>
      <c r="CJ8" s="544"/>
      <c r="CK8" s="544"/>
      <c r="CL8" s="545"/>
      <c r="CM8" s="543">
        <v>154</v>
      </c>
      <c r="CN8" s="544"/>
      <c r="CO8" s="544"/>
      <c r="CP8" s="544"/>
      <c r="CQ8" s="545"/>
      <c r="CR8" s="543">
        <v>5</v>
      </c>
      <c r="CS8" s="544"/>
      <c r="CT8" s="544"/>
      <c r="CU8" s="544"/>
      <c r="CV8" s="545"/>
      <c r="CW8" s="543" t="s">
        <v>323</v>
      </c>
      <c r="CX8" s="544"/>
      <c r="CY8" s="544"/>
      <c r="CZ8" s="544"/>
      <c r="DA8" s="545"/>
      <c r="DB8" s="543"/>
      <c r="DC8" s="544"/>
      <c r="DD8" s="544"/>
      <c r="DE8" s="544"/>
      <c r="DF8" s="545"/>
      <c r="DG8" s="543"/>
      <c r="DH8" s="544"/>
      <c r="DI8" s="544"/>
      <c r="DJ8" s="544"/>
      <c r="DK8" s="545"/>
      <c r="DL8" s="543"/>
      <c r="DM8" s="544"/>
      <c r="DN8" s="544"/>
      <c r="DO8" s="544"/>
      <c r="DP8" s="545"/>
      <c r="DQ8" s="543"/>
      <c r="DR8" s="544"/>
      <c r="DS8" s="544"/>
      <c r="DT8" s="544"/>
      <c r="DU8" s="545"/>
      <c r="DV8" s="540"/>
      <c r="DW8" s="541"/>
      <c r="DX8" s="541"/>
      <c r="DY8" s="541"/>
      <c r="DZ8" s="546"/>
      <c r="EA8" s="479"/>
    </row>
    <row r="9" spans="1:131" s="480" customFormat="1" ht="26.3" customHeight="1" x14ac:dyDescent="0.2">
      <c r="A9" s="525">
        <v>3</v>
      </c>
      <c r="B9" s="526"/>
      <c r="C9" s="527"/>
      <c r="D9" s="527"/>
      <c r="E9" s="527"/>
      <c r="F9" s="527"/>
      <c r="G9" s="527"/>
      <c r="H9" s="527"/>
      <c r="I9" s="527"/>
      <c r="J9" s="527"/>
      <c r="K9" s="527"/>
      <c r="L9" s="527"/>
      <c r="M9" s="527"/>
      <c r="N9" s="527"/>
      <c r="O9" s="527"/>
      <c r="P9" s="528"/>
      <c r="Q9" s="529"/>
      <c r="R9" s="530"/>
      <c r="S9" s="530"/>
      <c r="T9" s="530"/>
      <c r="U9" s="530"/>
      <c r="V9" s="530"/>
      <c r="W9" s="530"/>
      <c r="X9" s="530"/>
      <c r="Y9" s="530"/>
      <c r="Z9" s="530"/>
      <c r="AA9" s="530"/>
      <c r="AB9" s="530"/>
      <c r="AC9" s="530"/>
      <c r="AD9" s="530"/>
      <c r="AE9" s="531"/>
      <c r="AF9" s="532"/>
      <c r="AG9" s="533"/>
      <c r="AH9" s="533"/>
      <c r="AI9" s="533"/>
      <c r="AJ9" s="534"/>
      <c r="AK9" s="535"/>
      <c r="AL9" s="536"/>
      <c r="AM9" s="536"/>
      <c r="AN9" s="536"/>
      <c r="AO9" s="536"/>
      <c r="AP9" s="536"/>
      <c r="AQ9" s="536"/>
      <c r="AR9" s="536"/>
      <c r="AS9" s="536"/>
      <c r="AT9" s="536"/>
      <c r="AU9" s="537"/>
      <c r="AV9" s="537"/>
      <c r="AW9" s="537"/>
      <c r="AX9" s="537"/>
      <c r="AY9" s="538"/>
      <c r="AZ9" s="476"/>
      <c r="BA9" s="476"/>
      <c r="BB9" s="476"/>
      <c r="BC9" s="476"/>
      <c r="BD9" s="476"/>
      <c r="BE9" s="477"/>
      <c r="BF9" s="477"/>
      <c r="BG9" s="477"/>
      <c r="BH9" s="477"/>
      <c r="BI9" s="477"/>
      <c r="BJ9" s="477"/>
      <c r="BK9" s="477"/>
      <c r="BL9" s="477"/>
      <c r="BM9" s="477"/>
      <c r="BN9" s="477"/>
      <c r="BO9" s="477"/>
      <c r="BP9" s="477"/>
      <c r="BQ9" s="525">
        <v>3</v>
      </c>
      <c r="BR9" s="539"/>
      <c r="BS9" s="540" t="s">
        <v>326</v>
      </c>
      <c r="BT9" s="541"/>
      <c r="BU9" s="541"/>
      <c r="BV9" s="541"/>
      <c r="BW9" s="541"/>
      <c r="BX9" s="541"/>
      <c r="BY9" s="541"/>
      <c r="BZ9" s="541"/>
      <c r="CA9" s="541"/>
      <c r="CB9" s="541"/>
      <c r="CC9" s="541"/>
      <c r="CD9" s="541"/>
      <c r="CE9" s="541"/>
      <c r="CF9" s="541"/>
      <c r="CG9" s="542"/>
      <c r="CH9" s="543">
        <v>-4</v>
      </c>
      <c r="CI9" s="544"/>
      <c r="CJ9" s="544"/>
      <c r="CK9" s="544"/>
      <c r="CL9" s="545"/>
      <c r="CM9" s="543">
        <v>6</v>
      </c>
      <c r="CN9" s="544"/>
      <c r="CO9" s="544"/>
      <c r="CP9" s="544"/>
      <c r="CQ9" s="545"/>
      <c r="CR9" s="543">
        <v>3</v>
      </c>
      <c r="CS9" s="544"/>
      <c r="CT9" s="544"/>
      <c r="CU9" s="544"/>
      <c r="CV9" s="545"/>
      <c r="CW9" s="543">
        <v>13</v>
      </c>
      <c r="CX9" s="544"/>
      <c r="CY9" s="544"/>
      <c r="CZ9" s="544"/>
      <c r="DA9" s="545"/>
      <c r="DB9" s="543"/>
      <c r="DC9" s="544"/>
      <c r="DD9" s="544"/>
      <c r="DE9" s="544"/>
      <c r="DF9" s="545"/>
      <c r="DG9" s="543"/>
      <c r="DH9" s="544"/>
      <c r="DI9" s="544"/>
      <c r="DJ9" s="544"/>
      <c r="DK9" s="545"/>
      <c r="DL9" s="543"/>
      <c r="DM9" s="544"/>
      <c r="DN9" s="544"/>
      <c r="DO9" s="544"/>
      <c r="DP9" s="545"/>
      <c r="DQ9" s="543"/>
      <c r="DR9" s="544"/>
      <c r="DS9" s="544"/>
      <c r="DT9" s="544"/>
      <c r="DU9" s="545"/>
      <c r="DV9" s="540"/>
      <c r="DW9" s="541"/>
      <c r="DX9" s="541"/>
      <c r="DY9" s="541"/>
      <c r="DZ9" s="546"/>
      <c r="EA9" s="479"/>
    </row>
    <row r="10" spans="1:131" s="480" customFormat="1" ht="26.3" customHeight="1" x14ac:dyDescent="0.2">
      <c r="A10" s="525">
        <v>4</v>
      </c>
      <c r="B10" s="526"/>
      <c r="C10" s="527"/>
      <c r="D10" s="527"/>
      <c r="E10" s="527"/>
      <c r="F10" s="527"/>
      <c r="G10" s="527"/>
      <c r="H10" s="527"/>
      <c r="I10" s="527"/>
      <c r="J10" s="527"/>
      <c r="K10" s="527"/>
      <c r="L10" s="527"/>
      <c r="M10" s="527"/>
      <c r="N10" s="527"/>
      <c r="O10" s="527"/>
      <c r="P10" s="528"/>
      <c r="Q10" s="529"/>
      <c r="R10" s="530"/>
      <c r="S10" s="530"/>
      <c r="T10" s="530"/>
      <c r="U10" s="530"/>
      <c r="V10" s="530"/>
      <c r="W10" s="530"/>
      <c r="X10" s="530"/>
      <c r="Y10" s="530"/>
      <c r="Z10" s="530"/>
      <c r="AA10" s="530"/>
      <c r="AB10" s="530"/>
      <c r="AC10" s="530"/>
      <c r="AD10" s="530"/>
      <c r="AE10" s="531"/>
      <c r="AF10" s="532"/>
      <c r="AG10" s="533"/>
      <c r="AH10" s="533"/>
      <c r="AI10" s="533"/>
      <c r="AJ10" s="534"/>
      <c r="AK10" s="535"/>
      <c r="AL10" s="536"/>
      <c r="AM10" s="536"/>
      <c r="AN10" s="536"/>
      <c r="AO10" s="536"/>
      <c r="AP10" s="536"/>
      <c r="AQ10" s="536"/>
      <c r="AR10" s="536"/>
      <c r="AS10" s="536"/>
      <c r="AT10" s="536"/>
      <c r="AU10" s="537"/>
      <c r="AV10" s="537"/>
      <c r="AW10" s="537"/>
      <c r="AX10" s="537"/>
      <c r="AY10" s="538"/>
      <c r="AZ10" s="476"/>
      <c r="BA10" s="476"/>
      <c r="BB10" s="476"/>
      <c r="BC10" s="476"/>
      <c r="BD10" s="476"/>
      <c r="BE10" s="477"/>
      <c r="BF10" s="477"/>
      <c r="BG10" s="477"/>
      <c r="BH10" s="477"/>
      <c r="BI10" s="477"/>
      <c r="BJ10" s="477"/>
      <c r="BK10" s="477"/>
      <c r="BL10" s="477"/>
      <c r="BM10" s="477"/>
      <c r="BN10" s="477"/>
      <c r="BO10" s="477"/>
      <c r="BP10" s="477"/>
      <c r="BQ10" s="525">
        <v>4</v>
      </c>
      <c r="BR10" s="539"/>
      <c r="BS10" s="540" t="s">
        <v>327</v>
      </c>
      <c r="BT10" s="541"/>
      <c r="BU10" s="541"/>
      <c r="BV10" s="541"/>
      <c r="BW10" s="541"/>
      <c r="BX10" s="541"/>
      <c r="BY10" s="541"/>
      <c r="BZ10" s="541"/>
      <c r="CA10" s="541"/>
      <c r="CB10" s="541"/>
      <c r="CC10" s="541"/>
      <c r="CD10" s="541"/>
      <c r="CE10" s="541"/>
      <c r="CF10" s="541"/>
      <c r="CG10" s="542"/>
      <c r="CH10" s="543">
        <v>3</v>
      </c>
      <c r="CI10" s="544"/>
      <c r="CJ10" s="544"/>
      <c r="CK10" s="544"/>
      <c r="CL10" s="545"/>
      <c r="CM10" s="543">
        <v>16</v>
      </c>
      <c r="CN10" s="544"/>
      <c r="CO10" s="544"/>
      <c r="CP10" s="544"/>
      <c r="CQ10" s="545"/>
      <c r="CR10" s="543">
        <v>5</v>
      </c>
      <c r="CS10" s="544"/>
      <c r="CT10" s="544"/>
      <c r="CU10" s="544"/>
      <c r="CV10" s="545"/>
      <c r="CW10" s="543" t="s">
        <v>323</v>
      </c>
      <c r="CX10" s="544"/>
      <c r="CY10" s="544"/>
      <c r="CZ10" s="544"/>
      <c r="DA10" s="545"/>
      <c r="DB10" s="543"/>
      <c r="DC10" s="544"/>
      <c r="DD10" s="544"/>
      <c r="DE10" s="544"/>
      <c r="DF10" s="545"/>
      <c r="DG10" s="543"/>
      <c r="DH10" s="544"/>
      <c r="DI10" s="544"/>
      <c r="DJ10" s="544"/>
      <c r="DK10" s="545"/>
      <c r="DL10" s="543"/>
      <c r="DM10" s="544"/>
      <c r="DN10" s="544"/>
      <c r="DO10" s="544"/>
      <c r="DP10" s="545"/>
      <c r="DQ10" s="543"/>
      <c r="DR10" s="544"/>
      <c r="DS10" s="544"/>
      <c r="DT10" s="544"/>
      <c r="DU10" s="545"/>
      <c r="DV10" s="540"/>
      <c r="DW10" s="541"/>
      <c r="DX10" s="541"/>
      <c r="DY10" s="541"/>
      <c r="DZ10" s="546"/>
      <c r="EA10" s="479"/>
    </row>
    <row r="11" spans="1:131" s="480" customFormat="1" ht="26.3" customHeight="1" x14ac:dyDescent="0.2">
      <c r="A11" s="525">
        <v>5</v>
      </c>
      <c r="B11" s="526"/>
      <c r="C11" s="527"/>
      <c r="D11" s="527"/>
      <c r="E11" s="527"/>
      <c r="F11" s="527"/>
      <c r="G11" s="527"/>
      <c r="H11" s="527"/>
      <c r="I11" s="527"/>
      <c r="J11" s="527"/>
      <c r="K11" s="527"/>
      <c r="L11" s="527"/>
      <c r="M11" s="527"/>
      <c r="N11" s="527"/>
      <c r="O11" s="527"/>
      <c r="P11" s="528"/>
      <c r="Q11" s="529"/>
      <c r="R11" s="530"/>
      <c r="S11" s="530"/>
      <c r="T11" s="530"/>
      <c r="U11" s="530"/>
      <c r="V11" s="530"/>
      <c r="W11" s="530"/>
      <c r="X11" s="530"/>
      <c r="Y11" s="530"/>
      <c r="Z11" s="530"/>
      <c r="AA11" s="530"/>
      <c r="AB11" s="530"/>
      <c r="AC11" s="530"/>
      <c r="AD11" s="530"/>
      <c r="AE11" s="531"/>
      <c r="AF11" s="532"/>
      <c r="AG11" s="533"/>
      <c r="AH11" s="533"/>
      <c r="AI11" s="533"/>
      <c r="AJ11" s="534"/>
      <c r="AK11" s="535"/>
      <c r="AL11" s="536"/>
      <c r="AM11" s="536"/>
      <c r="AN11" s="536"/>
      <c r="AO11" s="536"/>
      <c r="AP11" s="536"/>
      <c r="AQ11" s="536"/>
      <c r="AR11" s="536"/>
      <c r="AS11" s="536"/>
      <c r="AT11" s="536"/>
      <c r="AU11" s="537"/>
      <c r="AV11" s="537"/>
      <c r="AW11" s="537"/>
      <c r="AX11" s="537"/>
      <c r="AY11" s="538"/>
      <c r="AZ11" s="476"/>
      <c r="BA11" s="476"/>
      <c r="BB11" s="476"/>
      <c r="BC11" s="476"/>
      <c r="BD11" s="476"/>
      <c r="BE11" s="477"/>
      <c r="BF11" s="477"/>
      <c r="BG11" s="477"/>
      <c r="BH11" s="477"/>
      <c r="BI11" s="477"/>
      <c r="BJ11" s="477"/>
      <c r="BK11" s="477"/>
      <c r="BL11" s="477"/>
      <c r="BM11" s="477"/>
      <c r="BN11" s="477"/>
      <c r="BO11" s="477"/>
      <c r="BP11" s="477"/>
      <c r="BQ11" s="525">
        <v>5</v>
      </c>
      <c r="BR11" s="539"/>
      <c r="BS11" s="540" t="s">
        <v>328</v>
      </c>
      <c r="BT11" s="541"/>
      <c r="BU11" s="541"/>
      <c r="BV11" s="541"/>
      <c r="BW11" s="541"/>
      <c r="BX11" s="541"/>
      <c r="BY11" s="541"/>
      <c r="BZ11" s="541"/>
      <c r="CA11" s="541"/>
      <c r="CB11" s="541"/>
      <c r="CC11" s="541"/>
      <c r="CD11" s="541"/>
      <c r="CE11" s="541"/>
      <c r="CF11" s="541"/>
      <c r="CG11" s="542"/>
      <c r="CH11" s="543">
        <v>6</v>
      </c>
      <c r="CI11" s="544"/>
      <c r="CJ11" s="544"/>
      <c r="CK11" s="544"/>
      <c r="CL11" s="545"/>
      <c r="CM11" s="543">
        <v>21</v>
      </c>
      <c r="CN11" s="544"/>
      <c r="CO11" s="544"/>
      <c r="CP11" s="544"/>
      <c r="CQ11" s="545"/>
      <c r="CR11" s="543">
        <v>3</v>
      </c>
      <c r="CS11" s="544"/>
      <c r="CT11" s="544"/>
      <c r="CU11" s="544"/>
      <c r="CV11" s="545"/>
      <c r="CW11" s="543">
        <v>1</v>
      </c>
      <c r="CX11" s="544"/>
      <c r="CY11" s="544"/>
      <c r="CZ11" s="544"/>
      <c r="DA11" s="545"/>
      <c r="DB11" s="543"/>
      <c r="DC11" s="544"/>
      <c r="DD11" s="544"/>
      <c r="DE11" s="544"/>
      <c r="DF11" s="545"/>
      <c r="DG11" s="543"/>
      <c r="DH11" s="544"/>
      <c r="DI11" s="544"/>
      <c r="DJ11" s="544"/>
      <c r="DK11" s="545"/>
      <c r="DL11" s="543"/>
      <c r="DM11" s="544"/>
      <c r="DN11" s="544"/>
      <c r="DO11" s="544"/>
      <c r="DP11" s="545"/>
      <c r="DQ11" s="543"/>
      <c r="DR11" s="544"/>
      <c r="DS11" s="544"/>
      <c r="DT11" s="544"/>
      <c r="DU11" s="545"/>
      <c r="DV11" s="540"/>
      <c r="DW11" s="541"/>
      <c r="DX11" s="541"/>
      <c r="DY11" s="541"/>
      <c r="DZ11" s="546"/>
      <c r="EA11" s="479"/>
    </row>
    <row r="12" spans="1:131" s="480" customFormat="1" ht="26.3" customHeight="1" x14ac:dyDescent="0.2">
      <c r="A12" s="525">
        <v>6</v>
      </c>
      <c r="B12" s="526"/>
      <c r="C12" s="527"/>
      <c r="D12" s="527"/>
      <c r="E12" s="527"/>
      <c r="F12" s="527"/>
      <c r="G12" s="527"/>
      <c r="H12" s="527"/>
      <c r="I12" s="527"/>
      <c r="J12" s="527"/>
      <c r="K12" s="527"/>
      <c r="L12" s="527"/>
      <c r="M12" s="527"/>
      <c r="N12" s="527"/>
      <c r="O12" s="527"/>
      <c r="P12" s="528"/>
      <c r="Q12" s="529"/>
      <c r="R12" s="530"/>
      <c r="S12" s="530"/>
      <c r="T12" s="530"/>
      <c r="U12" s="530"/>
      <c r="V12" s="530"/>
      <c r="W12" s="530"/>
      <c r="X12" s="530"/>
      <c r="Y12" s="530"/>
      <c r="Z12" s="530"/>
      <c r="AA12" s="530"/>
      <c r="AB12" s="530"/>
      <c r="AC12" s="530"/>
      <c r="AD12" s="530"/>
      <c r="AE12" s="531"/>
      <c r="AF12" s="532"/>
      <c r="AG12" s="533"/>
      <c r="AH12" s="533"/>
      <c r="AI12" s="533"/>
      <c r="AJ12" s="534"/>
      <c r="AK12" s="535"/>
      <c r="AL12" s="536"/>
      <c r="AM12" s="536"/>
      <c r="AN12" s="536"/>
      <c r="AO12" s="536"/>
      <c r="AP12" s="536"/>
      <c r="AQ12" s="536"/>
      <c r="AR12" s="536"/>
      <c r="AS12" s="536"/>
      <c r="AT12" s="536"/>
      <c r="AU12" s="537"/>
      <c r="AV12" s="537"/>
      <c r="AW12" s="537"/>
      <c r="AX12" s="537"/>
      <c r="AY12" s="538"/>
      <c r="AZ12" s="476"/>
      <c r="BA12" s="476"/>
      <c r="BB12" s="476"/>
      <c r="BC12" s="476"/>
      <c r="BD12" s="476"/>
      <c r="BE12" s="477"/>
      <c r="BF12" s="477"/>
      <c r="BG12" s="477"/>
      <c r="BH12" s="477"/>
      <c r="BI12" s="477"/>
      <c r="BJ12" s="477"/>
      <c r="BK12" s="477"/>
      <c r="BL12" s="477"/>
      <c r="BM12" s="477"/>
      <c r="BN12" s="477"/>
      <c r="BO12" s="477"/>
      <c r="BP12" s="477"/>
      <c r="BQ12" s="525">
        <v>6</v>
      </c>
      <c r="BR12" s="539"/>
      <c r="BS12" s="540"/>
      <c r="BT12" s="541"/>
      <c r="BU12" s="541"/>
      <c r="BV12" s="541"/>
      <c r="BW12" s="541"/>
      <c r="BX12" s="541"/>
      <c r="BY12" s="541"/>
      <c r="BZ12" s="541"/>
      <c r="CA12" s="541"/>
      <c r="CB12" s="541"/>
      <c r="CC12" s="541"/>
      <c r="CD12" s="541"/>
      <c r="CE12" s="541"/>
      <c r="CF12" s="541"/>
      <c r="CG12" s="542"/>
      <c r="CH12" s="543"/>
      <c r="CI12" s="544"/>
      <c r="CJ12" s="544"/>
      <c r="CK12" s="544"/>
      <c r="CL12" s="545"/>
      <c r="CM12" s="543"/>
      <c r="CN12" s="544"/>
      <c r="CO12" s="544"/>
      <c r="CP12" s="544"/>
      <c r="CQ12" s="545"/>
      <c r="CR12" s="543"/>
      <c r="CS12" s="544"/>
      <c r="CT12" s="544"/>
      <c r="CU12" s="544"/>
      <c r="CV12" s="545"/>
      <c r="CW12" s="543"/>
      <c r="CX12" s="544"/>
      <c r="CY12" s="544"/>
      <c r="CZ12" s="544"/>
      <c r="DA12" s="545"/>
      <c r="DB12" s="543"/>
      <c r="DC12" s="544"/>
      <c r="DD12" s="544"/>
      <c r="DE12" s="544"/>
      <c r="DF12" s="545"/>
      <c r="DG12" s="543"/>
      <c r="DH12" s="544"/>
      <c r="DI12" s="544"/>
      <c r="DJ12" s="544"/>
      <c r="DK12" s="545"/>
      <c r="DL12" s="543"/>
      <c r="DM12" s="544"/>
      <c r="DN12" s="544"/>
      <c r="DO12" s="544"/>
      <c r="DP12" s="545"/>
      <c r="DQ12" s="543"/>
      <c r="DR12" s="544"/>
      <c r="DS12" s="544"/>
      <c r="DT12" s="544"/>
      <c r="DU12" s="545"/>
      <c r="DV12" s="540"/>
      <c r="DW12" s="541"/>
      <c r="DX12" s="541"/>
      <c r="DY12" s="541"/>
      <c r="DZ12" s="546"/>
      <c r="EA12" s="479"/>
    </row>
    <row r="13" spans="1:131" s="480" customFormat="1" ht="26.3" customHeight="1" x14ac:dyDescent="0.2">
      <c r="A13" s="525">
        <v>7</v>
      </c>
      <c r="B13" s="526"/>
      <c r="C13" s="527"/>
      <c r="D13" s="527"/>
      <c r="E13" s="527"/>
      <c r="F13" s="527"/>
      <c r="G13" s="527"/>
      <c r="H13" s="527"/>
      <c r="I13" s="527"/>
      <c r="J13" s="527"/>
      <c r="K13" s="527"/>
      <c r="L13" s="527"/>
      <c r="M13" s="527"/>
      <c r="N13" s="527"/>
      <c r="O13" s="527"/>
      <c r="P13" s="528"/>
      <c r="Q13" s="529"/>
      <c r="R13" s="530"/>
      <c r="S13" s="530"/>
      <c r="T13" s="530"/>
      <c r="U13" s="530"/>
      <c r="V13" s="530"/>
      <c r="W13" s="530"/>
      <c r="X13" s="530"/>
      <c r="Y13" s="530"/>
      <c r="Z13" s="530"/>
      <c r="AA13" s="530"/>
      <c r="AB13" s="530"/>
      <c r="AC13" s="530"/>
      <c r="AD13" s="530"/>
      <c r="AE13" s="531"/>
      <c r="AF13" s="532"/>
      <c r="AG13" s="533"/>
      <c r="AH13" s="533"/>
      <c r="AI13" s="533"/>
      <c r="AJ13" s="534"/>
      <c r="AK13" s="535"/>
      <c r="AL13" s="536"/>
      <c r="AM13" s="536"/>
      <c r="AN13" s="536"/>
      <c r="AO13" s="536"/>
      <c r="AP13" s="536"/>
      <c r="AQ13" s="536"/>
      <c r="AR13" s="536"/>
      <c r="AS13" s="536"/>
      <c r="AT13" s="536"/>
      <c r="AU13" s="537"/>
      <c r="AV13" s="537"/>
      <c r="AW13" s="537"/>
      <c r="AX13" s="537"/>
      <c r="AY13" s="538"/>
      <c r="AZ13" s="476"/>
      <c r="BA13" s="476"/>
      <c r="BB13" s="476"/>
      <c r="BC13" s="476"/>
      <c r="BD13" s="476"/>
      <c r="BE13" s="477"/>
      <c r="BF13" s="477"/>
      <c r="BG13" s="477"/>
      <c r="BH13" s="477"/>
      <c r="BI13" s="477"/>
      <c r="BJ13" s="477"/>
      <c r="BK13" s="477"/>
      <c r="BL13" s="477"/>
      <c r="BM13" s="477"/>
      <c r="BN13" s="477"/>
      <c r="BO13" s="477"/>
      <c r="BP13" s="477"/>
      <c r="BQ13" s="525">
        <v>7</v>
      </c>
      <c r="BR13" s="539"/>
      <c r="BS13" s="540"/>
      <c r="BT13" s="541"/>
      <c r="BU13" s="541"/>
      <c r="BV13" s="541"/>
      <c r="BW13" s="541"/>
      <c r="BX13" s="541"/>
      <c r="BY13" s="541"/>
      <c r="BZ13" s="541"/>
      <c r="CA13" s="541"/>
      <c r="CB13" s="541"/>
      <c r="CC13" s="541"/>
      <c r="CD13" s="541"/>
      <c r="CE13" s="541"/>
      <c r="CF13" s="541"/>
      <c r="CG13" s="542"/>
      <c r="CH13" s="543"/>
      <c r="CI13" s="544"/>
      <c r="CJ13" s="544"/>
      <c r="CK13" s="544"/>
      <c r="CL13" s="545"/>
      <c r="CM13" s="543"/>
      <c r="CN13" s="544"/>
      <c r="CO13" s="544"/>
      <c r="CP13" s="544"/>
      <c r="CQ13" s="545"/>
      <c r="CR13" s="543"/>
      <c r="CS13" s="544"/>
      <c r="CT13" s="544"/>
      <c r="CU13" s="544"/>
      <c r="CV13" s="545"/>
      <c r="CW13" s="543"/>
      <c r="CX13" s="544"/>
      <c r="CY13" s="544"/>
      <c r="CZ13" s="544"/>
      <c r="DA13" s="545"/>
      <c r="DB13" s="543"/>
      <c r="DC13" s="544"/>
      <c r="DD13" s="544"/>
      <c r="DE13" s="544"/>
      <c r="DF13" s="545"/>
      <c r="DG13" s="543"/>
      <c r="DH13" s="544"/>
      <c r="DI13" s="544"/>
      <c r="DJ13" s="544"/>
      <c r="DK13" s="545"/>
      <c r="DL13" s="543"/>
      <c r="DM13" s="544"/>
      <c r="DN13" s="544"/>
      <c r="DO13" s="544"/>
      <c r="DP13" s="545"/>
      <c r="DQ13" s="543"/>
      <c r="DR13" s="544"/>
      <c r="DS13" s="544"/>
      <c r="DT13" s="544"/>
      <c r="DU13" s="545"/>
      <c r="DV13" s="540"/>
      <c r="DW13" s="541"/>
      <c r="DX13" s="541"/>
      <c r="DY13" s="541"/>
      <c r="DZ13" s="546"/>
      <c r="EA13" s="479"/>
    </row>
    <row r="14" spans="1:131" s="480" customFormat="1" ht="26.3" customHeight="1" x14ac:dyDescent="0.2">
      <c r="A14" s="525">
        <v>8</v>
      </c>
      <c r="B14" s="526"/>
      <c r="C14" s="527"/>
      <c r="D14" s="527"/>
      <c r="E14" s="527"/>
      <c r="F14" s="527"/>
      <c r="G14" s="527"/>
      <c r="H14" s="527"/>
      <c r="I14" s="527"/>
      <c r="J14" s="527"/>
      <c r="K14" s="527"/>
      <c r="L14" s="527"/>
      <c r="M14" s="527"/>
      <c r="N14" s="527"/>
      <c r="O14" s="527"/>
      <c r="P14" s="528"/>
      <c r="Q14" s="529"/>
      <c r="R14" s="530"/>
      <c r="S14" s="530"/>
      <c r="T14" s="530"/>
      <c r="U14" s="530"/>
      <c r="V14" s="530"/>
      <c r="W14" s="530"/>
      <c r="X14" s="530"/>
      <c r="Y14" s="530"/>
      <c r="Z14" s="530"/>
      <c r="AA14" s="530"/>
      <c r="AB14" s="530"/>
      <c r="AC14" s="530"/>
      <c r="AD14" s="530"/>
      <c r="AE14" s="531"/>
      <c r="AF14" s="532"/>
      <c r="AG14" s="533"/>
      <c r="AH14" s="533"/>
      <c r="AI14" s="533"/>
      <c r="AJ14" s="534"/>
      <c r="AK14" s="535"/>
      <c r="AL14" s="536"/>
      <c r="AM14" s="536"/>
      <c r="AN14" s="536"/>
      <c r="AO14" s="536"/>
      <c r="AP14" s="536"/>
      <c r="AQ14" s="536"/>
      <c r="AR14" s="536"/>
      <c r="AS14" s="536"/>
      <c r="AT14" s="536"/>
      <c r="AU14" s="537"/>
      <c r="AV14" s="537"/>
      <c r="AW14" s="537"/>
      <c r="AX14" s="537"/>
      <c r="AY14" s="538"/>
      <c r="AZ14" s="476"/>
      <c r="BA14" s="476"/>
      <c r="BB14" s="476"/>
      <c r="BC14" s="476"/>
      <c r="BD14" s="476"/>
      <c r="BE14" s="477"/>
      <c r="BF14" s="477"/>
      <c r="BG14" s="477"/>
      <c r="BH14" s="477"/>
      <c r="BI14" s="477"/>
      <c r="BJ14" s="477"/>
      <c r="BK14" s="477"/>
      <c r="BL14" s="477"/>
      <c r="BM14" s="477"/>
      <c r="BN14" s="477"/>
      <c r="BO14" s="477"/>
      <c r="BP14" s="477"/>
      <c r="BQ14" s="525">
        <v>8</v>
      </c>
      <c r="BR14" s="539"/>
      <c r="BS14" s="540"/>
      <c r="BT14" s="541"/>
      <c r="BU14" s="541"/>
      <c r="BV14" s="541"/>
      <c r="BW14" s="541"/>
      <c r="BX14" s="541"/>
      <c r="BY14" s="541"/>
      <c r="BZ14" s="541"/>
      <c r="CA14" s="541"/>
      <c r="CB14" s="541"/>
      <c r="CC14" s="541"/>
      <c r="CD14" s="541"/>
      <c r="CE14" s="541"/>
      <c r="CF14" s="541"/>
      <c r="CG14" s="542"/>
      <c r="CH14" s="543"/>
      <c r="CI14" s="544"/>
      <c r="CJ14" s="544"/>
      <c r="CK14" s="544"/>
      <c r="CL14" s="545"/>
      <c r="CM14" s="543"/>
      <c r="CN14" s="544"/>
      <c r="CO14" s="544"/>
      <c r="CP14" s="544"/>
      <c r="CQ14" s="545"/>
      <c r="CR14" s="543"/>
      <c r="CS14" s="544"/>
      <c r="CT14" s="544"/>
      <c r="CU14" s="544"/>
      <c r="CV14" s="545"/>
      <c r="CW14" s="543"/>
      <c r="CX14" s="544"/>
      <c r="CY14" s="544"/>
      <c r="CZ14" s="544"/>
      <c r="DA14" s="545"/>
      <c r="DB14" s="543"/>
      <c r="DC14" s="544"/>
      <c r="DD14" s="544"/>
      <c r="DE14" s="544"/>
      <c r="DF14" s="545"/>
      <c r="DG14" s="543"/>
      <c r="DH14" s="544"/>
      <c r="DI14" s="544"/>
      <c r="DJ14" s="544"/>
      <c r="DK14" s="545"/>
      <c r="DL14" s="543"/>
      <c r="DM14" s="544"/>
      <c r="DN14" s="544"/>
      <c r="DO14" s="544"/>
      <c r="DP14" s="545"/>
      <c r="DQ14" s="543"/>
      <c r="DR14" s="544"/>
      <c r="DS14" s="544"/>
      <c r="DT14" s="544"/>
      <c r="DU14" s="545"/>
      <c r="DV14" s="540"/>
      <c r="DW14" s="541"/>
      <c r="DX14" s="541"/>
      <c r="DY14" s="541"/>
      <c r="DZ14" s="546"/>
      <c r="EA14" s="479"/>
    </row>
    <row r="15" spans="1:131" s="480" customFormat="1" ht="26.3" customHeight="1" x14ac:dyDescent="0.2">
      <c r="A15" s="525">
        <v>9</v>
      </c>
      <c r="B15" s="526"/>
      <c r="C15" s="527"/>
      <c r="D15" s="527"/>
      <c r="E15" s="527"/>
      <c r="F15" s="527"/>
      <c r="G15" s="527"/>
      <c r="H15" s="527"/>
      <c r="I15" s="527"/>
      <c r="J15" s="527"/>
      <c r="K15" s="527"/>
      <c r="L15" s="527"/>
      <c r="M15" s="527"/>
      <c r="N15" s="527"/>
      <c r="O15" s="527"/>
      <c r="P15" s="528"/>
      <c r="Q15" s="529"/>
      <c r="R15" s="530"/>
      <c r="S15" s="530"/>
      <c r="T15" s="530"/>
      <c r="U15" s="530"/>
      <c r="V15" s="530"/>
      <c r="W15" s="530"/>
      <c r="X15" s="530"/>
      <c r="Y15" s="530"/>
      <c r="Z15" s="530"/>
      <c r="AA15" s="530"/>
      <c r="AB15" s="530"/>
      <c r="AC15" s="530"/>
      <c r="AD15" s="530"/>
      <c r="AE15" s="531"/>
      <c r="AF15" s="532"/>
      <c r="AG15" s="533"/>
      <c r="AH15" s="533"/>
      <c r="AI15" s="533"/>
      <c r="AJ15" s="534"/>
      <c r="AK15" s="535"/>
      <c r="AL15" s="536"/>
      <c r="AM15" s="536"/>
      <c r="AN15" s="536"/>
      <c r="AO15" s="536"/>
      <c r="AP15" s="536"/>
      <c r="AQ15" s="536"/>
      <c r="AR15" s="536"/>
      <c r="AS15" s="536"/>
      <c r="AT15" s="536"/>
      <c r="AU15" s="537"/>
      <c r="AV15" s="537"/>
      <c r="AW15" s="537"/>
      <c r="AX15" s="537"/>
      <c r="AY15" s="538"/>
      <c r="AZ15" s="476"/>
      <c r="BA15" s="476"/>
      <c r="BB15" s="476"/>
      <c r="BC15" s="476"/>
      <c r="BD15" s="476"/>
      <c r="BE15" s="477"/>
      <c r="BF15" s="477"/>
      <c r="BG15" s="477"/>
      <c r="BH15" s="477"/>
      <c r="BI15" s="477"/>
      <c r="BJ15" s="477"/>
      <c r="BK15" s="477"/>
      <c r="BL15" s="477"/>
      <c r="BM15" s="477"/>
      <c r="BN15" s="477"/>
      <c r="BO15" s="477"/>
      <c r="BP15" s="477"/>
      <c r="BQ15" s="525">
        <v>9</v>
      </c>
      <c r="BR15" s="539"/>
      <c r="BS15" s="540"/>
      <c r="BT15" s="541"/>
      <c r="BU15" s="541"/>
      <c r="BV15" s="541"/>
      <c r="BW15" s="541"/>
      <c r="BX15" s="541"/>
      <c r="BY15" s="541"/>
      <c r="BZ15" s="541"/>
      <c r="CA15" s="541"/>
      <c r="CB15" s="541"/>
      <c r="CC15" s="541"/>
      <c r="CD15" s="541"/>
      <c r="CE15" s="541"/>
      <c r="CF15" s="541"/>
      <c r="CG15" s="542"/>
      <c r="CH15" s="543"/>
      <c r="CI15" s="544"/>
      <c r="CJ15" s="544"/>
      <c r="CK15" s="544"/>
      <c r="CL15" s="545"/>
      <c r="CM15" s="543"/>
      <c r="CN15" s="544"/>
      <c r="CO15" s="544"/>
      <c r="CP15" s="544"/>
      <c r="CQ15" s="545"/>
      <c r="CR15" s="543"/>
      <c r="CS15" s="544"/>
      <c r="CT15" s="544"/>
      <c r="CU15" s="544"/>
      <c r="CV15" s="545"/>
      <c r="CW15" s="543"/>
      <c r="CX15" s="544"/>
      <c r="CY15" s="544"/>
      <c r="CZ15" s="544"/>
      <c r="DA15" s="545"/>
      <c r="DB15" s="543"/>
      <c r="DC15" s="544"/>
      <c r="DD15" s="544"/>
      <c r="DE15" s="544"/>
      <c r="DF15" s="545"/>
      <c r="DG15" s="543"/>
      <c r="DH15" s="544"/>
      <c r="DI15" s="544"/>
      <c r="DJ15" s="544"/>
      <c r="DK15" s="545"/>
      <c r="DL15" s="543"/>
      <c r="DM15" s="544"/>
      <c r="DN15" s="544"/>
      <c r="DO15" s="544"/>
      <c r="DP15" s="545"/>
      <c r="DQ15" s="543"/>
      <c r="DR15" s="544"/>
      <c r="DS15" s="544"/>
      <c r="DT15" s="544"/>
      <c r="DU15" s="545"/>
      <c r="DV15" s="540"/>
      <c r="DW15" s="541"/>
      <c r="DX15" s="541"/>
      <c r="DY15" s="541"/>
      <c r="DZ15" s="546"/>
      <c r="EA15" s="479"/>
    </row>
    <row r="16" spans="1:131" s="480" customFormat="1" ht="26.3" customHeight="1" x14ac:dyDescent="0.2">
      <c r="A16" s="525">
        <v>10</v>
      </c>
      <c r="B16" s="526"/>
      <c r="C16" s="527"/>
      <c r="D16" s="527"/>
      <c r="E16" s="527"/>
      <c r="F16" s="527"/>
      <c r="G16" s="527"/>
      <c r="H16" s="527"/>
      <c r="I16" s="527"/>
      <c r="J16" s="527"/>
      <c r="K16" s="527"/>
      <c r="L16" s="527"/>
      <c r="M16" s="527"/>
      <c r="N16" s="527"/>
      <c r="O16" s="527"/>
      <c r="P16" s="528"/>
      <c r="Q16" s="529"/>
      <c r="R16" s="530"/>
      <c r="S16" s="530"/>
      <c r="T16" s="530"/>
      <c r="U16" s="530"/>
      <c r="V16" s="530"/>
      <c r="W16" s="530"/>
      <c r="X16" s="530"/>
      <c r="Y16" s="530"/>
      <c r="Z16" s="530"/>
      <c r="AA16" s="530"/>
      <c r="AB16" s="530"/>
      <c r="AC16" s="530"/>
      <c r="AD16" s="530"/>
      <c r="AE16" s="531"/>
      <c r="AF16" s="532"/>
      <c r="AG16" s="533"/>
      <c r="AH16" s="533"/>
      <c r="AI16" s="533"/>
      <c r="AJ16" s="534"/>
      <c r="AK16" s="535"/>
      <c r="AL16" s="536"/>
      <c r="AM16" s="536"/>
      <c r="AN16" s="536"/>
      <c r="AO16" s="536"/>
      <c r="AP16" s="536"/>
      <c r="AQ16" s="536"/>
      <c r="AR16" s="536"/>
      <c r="AS16" s="536"/>
      <c r="AT16" s="536"/>
      <c r="AU16" s="537"/>
      <c r="AV16" s="537"/>
      <c r="AW16" s="537"/>
      <c r="AX16" s="537"/>
      <c r="AY16" s="538"/>
      <c r="AZ16" s="476"/>
      <c r="BA16" s="476"/>
      <c r="BB16" s="476"/>
      <c r="BC16" s="476"/>
      <c r="BD16" s="476"/>
      <c r="BE16" s="477"/>
      <c r="BF16" s="477"/>
      <c r="BG16" s="477"/>
      <c r="BH16" s="477"/>
      <c r="BI16" s="477"/>
      <c r="BJ16" s="477"/>
      <c r="BK16" s="477"/>
      <c r="BL16" s="477"/>
      <c r="BM16" s="477"/>
      <c r="BN16" s="477"/>
      <c r="BO16" s="477"/>
      <c r="BP16" s="477"/>
      <c r="BQ16" s="525">
        <v>10</v>
      </c>
      <c r="BR16" s="539"/>
      <c r="BS16" s="540"/>
      <c r="BT16" s="541"/>
      <c r="BU16" s="541"/>
      <c r="BV16" s="541"/>
      <c r="BW16" s="541"/>
      <c r="BX16" s="541"/>
      <c r="BY16" s="541"/>
      <c r="BZ16" s="541"/>
      <c r="CA16" s="541"/>
      <c r="CB16" s="541"/>
      <c r="CC16" s="541"/>
      <c r="CD16" s="541"/>
      <c r="CE16" s="541"/>
      <c r="CF16" s="541"/>
      <c r="CG16" s="542"/>
      <c r="CH16" s="543"/>
      <c r="CI16" s="544"/>
      <c r="CJ16" s="544"/>
      <c r="CK16" s="544"/>
      <c r="CL16" s="545"/>
      <c r="CM16" s="543"/>
      <c r="CN16" s="544"/>
      <c r="CO16" s="544"/>
      <c r="CP16" s="544"/>
      <c r="CQ16" s="545"/>
      <c r="CR16" s="543"/>
      <c r="CS16" s="544"/>
      <c r="CT16" s="544"/>
      <c r="CU16" s="544"/>
      <c r="CV16" s="545"/>
      <c r="CW16" s="543"/>
      <c r="CX16" s="544"/>
      <c r="CY16" s="544"/>
      <c r="CZ16" s="544"/>
      <c r="DA16" s="545"/>
      <c r="DB16" s="543"/>
      <c r="DC16" s="544"/>
      <c r="DD16" s="544"/>
      <c r="DE16" s="544"/>
      <c r="DF16" s="545"/>
      <c r="DG16" s="543"/>
      <c r="DH16" s="544"/>
      <c r="DI16" s="544"/>
      <c r="DJ16" s="544"/>
      <c r="DK16" s="545"/>
      <c r="DL16" s="543"/>
      <c r="DM16" s="544"/>
      <c r="DN16" s="544"/>
      <c r="DO16" s="544"/>
      <c r="DP16" s="545"/>
      <c r="DQ16" s="543"/>
      <c r="DR16" s="544"/>
      <c r="DS16" s="544"/>
      <c r="DT16" s="544"/>
      <c r="DU16" s="545"/>
      <c r="DV16" s="540"/>
      <c r="DW16" s="541"/>
      <c r="DX16" s="541"/>
      <c r="DY16" s="541"/>
      <c r="DZ16" s="546"/>
      <c r="EA16" s="479"/>
    </row>
    <row r="17" spans="1:131" s="480" customFormat="1" ht="26.3" customHeight="1" x14ac:dyDescent="0.2">
      <c r="A17" s="525">
        <v>11</v>
      </c>
      <c r="B17" s="526"/>
      <c r="C17" s="527"/>
      <c r="D17" s="527"/>
      <c r="E17" s="527"/>
      <c r="F17" s="527"/>
      <c r="G17" s="527"/>
      <c r="H17" s="527"/>
      <c r="I17" s="527"/>
      <c r="J17" s="527"/>
      <c r="K17" s="527"/>
      <c r="L17" s="527"/>
      <c r="M17" s="527"/>
      <c r="N17" s="527"/>
      <c r="O17" s="527"/>
      <c r="P17" s="528"/>
      <c r="Q17" s="529"/>
      <c r="R17" s="530"/>
      <c r="S17" s="530"/>
      <c r="T17" s="530"/>
      <c r="U17" s="530"/>
      <c r="V17" s="530"/>
      <c r="W17" s="530"/>
      <c r="X17" s="530"/>
      <c r="Y17" s="530"/>
      <c r="Z17" s="530"/>
      <c r="AA17" s="530"/>
      <c r="AB17" s="530"/>
      <c r="AC17" s="530"/>
      <c r="AD17" s="530"/>
      <c r="AE17" s="531"/>
      <c r="AF17" s="532"/>
      <c r="AG17" s="533"/>
      <c r="AH17" s="533"/>
      <c r="AI17" s="533"/>
      <c r="AJ17" s="534"/>
      <c r="AK17" s="535"/>
      <c r="AL17" s="536"/>
      <c r="AM17" s="536"/>
      <c r="AN17" s="536"/>
      <c r="AO17" s="536"/>
      <c r="AP17" s="536"/>
      <c r="AQ17" s="536"/>
      <c r="AR17" s="536"/>
      <c r="AS17" s="536"/>
      <c r="AT17" s="536"/>
      <c r="AU17" s="537"/>
      <c r="AV17" s="537"/>
      <c r="AW17" s="537"/>
      <c r="AX17" s="537"/>
      <c r="AY17" s="538"/>
      <c r="AZ17" s="476"/>
      <c r="BA17" s="476"/>
      <c r="BB17" s="476"/>
      <c r="BC17" s="476"/>
      <c r="BD17" s="476"/>
      <c r="BE17" s="477"/>
      <c r="BF17" s="477"/>
      <c r="BG17" s="477"/>
      <c r="BH17" s="477"/>
      <c r="BI17" s="477"/>
      <c r="BJ17" s="477"/>
      <c r="BK17" s="477"/>
      <c r="BL17" s="477"/>
      <c r="BM17" s="477"/>
      <c r="BN17" s="477"/>
      <c r="BO17" s="477"/>
      <c r="BP17" s="477"/>
      <c r="BQ17" s="525">
        <v>11</v>
      </c>
      <c r="BR17" s="539"/>
      <c r="BS17" s="540"/>
      <c r="BT17" s="541"/>
      <c r="BU17" s="541"/>
      <c r="BV17" s="541"/>
      <c r="BW17" s="541"/>
      <c r="BX17" s="541"/>
      <c r="BY17" s="541"/>
      <c r="BZ17" s="541"/>
      <c r="CA17" s="541"/>
      <c r="CB17" s="541"/>
      <c r="CC17" s="541"/>
      <c r="CD17" s="541"/>
      <c r="CE17" s="541"/>
      <c r="CF17" s="541"/>
      <c r="CG17" s="542"/>
      <c r="CH17" s="543"/>
      <c r="CI17" s="544"/>
      <c r="CJ17" s="544"/>
      <c r="CK17" s="544"/>
      <c r="CL17" s="545"/>
      <c r="CM17" s="543"/>
      <c r="CN17" s="544"/>
      <c r="CO17" s="544"/>
      <c r="CP17" s="544"/>
      <c r="CQ17" s="545"/>
      <c r="CR17" s="543"/>
      <c r="CS17" s="544"/>
      <c r="CT17" s="544"/>
      <c r="CU17" s="544"/>
      <c r="CV17" s="545"/>
      <c r="CW17" s="543"/>
      <c r="CX17" s="544"/>
      <c r="CY17" s="544"/>
      <c r="CZ17" s="544"/>
      <c r="DA17" s="545"/>
      <c r="DB17" s="543"/>
      <c r="DC17" s="544"/>
      <c r="DD17" s="544"/>
      <c r="DE17" s="544"/>
      <c r="DF17" s="545"/>
      <c r="DG17" s="543"/>
      <c r="DH17" s="544"/>
      <c r="DI17" s="544"/>
      <c r="DJ17" s="544"/>
      <c r="DK17" s="545"/>
      <c r="DL17" s="543"/>
      <c r="DM17" s="544"/>
      <c r="DN17" s="544"/>
      <c r="DO17" s="544"/>
      <c r="DP17" s="545"/>
      <c r="DQ17" s="543"/>
      <c r="DR17" s="544"/>
      <c r="DS17" s="544"/>
      <c r="DT17" s="544"/>
      <c r="DU17" s="545"/>
      <c r="DV17" s="540"/>
      <c r="DW17" s="541"/>
      <c r="DX17" s="541"/>
      <c r="DY17" s="541"/>
      <c r="DZ17" s="546"/>
      <c r="EA17" s="479"/>
    </row>
    <row r="18" spans="1:131" s="480" customFormat="1" ht="26.3" customHeight="1" x14ac:dyDescent="0.2">
      <c r="A18" s="525">
        <v>12</v>
      </c>
      <c r="B18" s="526"/>
      <c r="C18" s="527"/>
      <c r="D18" s="527"/>
      <c r="E18" s="527"/>
      <c r="F18" s="527"/>
      <c r="G18" s="527"/>
      <c r="H18" s="527"/>
      <c r="I18" s="527"/>
      <c r="J18" s="527"/>
      <c r="K18" s="527"/>
      <c r="L18" s="527"/>
      <c r="M18" s="527"/>
      <c r="N18" s="527"/>
      <c r="O18" s="527"/>
      <c r="P18" s="528"/>
      <c r="Q18" s="529"/>
      <c r="R18" s="530"/>
      <c r="S18" s="530"/>
      <c r="T18" s="530"/>
      <c r="U18" s="530"/>
      <c r="V18" s="530"/>
      <c r="W18" s="530"/>
      <c r="X18" s="530"/>
      <c r="Y18" s="530"/>
      <c r="Z18" s="530"/>
      <c r="AA18" s="530"/>
      <c r="AB18" s="530"/>
      <c r="AC18" s="530"/>
      <c r="AD18" s="530"/>
      <c r="AE18" s="531"/>
      <c r="AF18" s="532"/>
      <c r="AG18" s="533"/>
      <c r="AH18" s="533"/>
      <c r="AI18" s="533"/>
      <c r="AJ18" s="534"/>
      <c r="AK18" s="535"/>
      <c r="AL18" s="536"/>
      <c r="AM18" s="536"/>
      <c r="AN18" s="536"/>
      <c r="AO18" s="536"/>
      <c r="AP18" s="536"/>
      <c r="AQ18" s="536"/>
      <c r="AR18" s="536"/>
      <c r="AS18" s="536"/>
      <c r="AT18" s="536"/>
      <c r="AU18" s="537"/>
      <c r="AV18" s="537"/>
      <c r="AW18" s="537"/>
      <c r="AX18" s="537"/>
      <c r="AY18" s="538"/>
      <c r="AZ18" s="476"/>
      <c r="BA18" s="476"/>
      <c r="BB18" s="476"/>
      <c r="BC18" s="476"/>
      <c r="BD18" s="476"/>
      <c r="BE18" s="477"/>
      <c r="BF18" s="477"/>
      <c r="BG18" s="477"/>
      <c r="BH18" s="477"/>
      <c r="BI18" s="477"/>
      <c r="BJ18" s="477"/>
      <c r="BK18" s="477"/>
      <c r="BL18" s="477"/>
      <c r="BM18" s="477"/>
      <c r="BN18" s="477"/>
      <c r="BO18" s="477"/>
      <c r="BP18" s="477"/>
      <c r="BQ18" s="525">
        <v>12</v>
      </c>
      <c r="BR18" s="539"/>
      <c r="BS18" s="540"/>
      <c r="BT18" s="541"/>
      <c r="BU18" s="541"/>
      <c r="BV18" s="541"/>
      <c r="BW18" s="541"/>
      <c r="BX18" s="541"/>
      <c r="BY18" s="541"/>
      <c r="BZ18" s="541"/>
      <c r="CA18" s="541"/>
      <c r="CB18" s="541"/>
      <c r="CC18" s="541"/>
      <c r="CD18" s="541"/>
      <c r="CE18" s="541"/>
      <c r="CF18" s="541"/>
      <c r="CG18" s="542"/>
      <c r="CH18" s="543"/>
      <c r="CI18" s="544"/>
      <c r="CJ18" s="544"/>
      <c r="CK18" s="544"/>
      <c r="CL18" s="545"/>
      <c r="CM18" s="543"/>
      <c r="CN18" s="544"/>
      <c r="CO18" s="544"/>
      <c r="CP18" s="544"/>
      <c r="CQ18" s="545"/>
      <c r="CR18" s="543"/>
      <c r="CS18" s="544"/>
      <c r="CT18" s="544"/>
      <c r="CU18" s="544"/>
      <c r="CV18" s="545"/>
      <c r="CW18" s="543"/>
      <c r="CX18" s="544"/>
      <c r="CY18" s="544"/>
      <c r="CZ18" s="544"/>
      <c r="DA18" s="545"/>
      <c r="DB18" s="543"/>
      <c r="DC18" s="544"/>
      <c r="DD18" s="544"/>
      <c r="DE18" s="544"/>
      <c r="DF18" s="545"/>
      <c r="DG18" s="543"/>
      <c r="DH18" s="544"/>
      <c r="DI18" s="544"/>
      <c r="DJ18" s="544"/>
      <c r="DK18" s="545"/>
      <c r="DL18" s="543"/>
      <c r="DM18" s="544"/>
      <c r="DN18" s="544"/>
      <c r="DO18" s="544"/>
      <c r="DP18" s="545"/>
      <c r="DQ18" s="543"/>
      <c r="DR18" s="544"/>
      <c r="DS18" s="544"/>
      <c r="DT18" s="544"/>
      <c r="DU18" s="545"/>
      <c r="DV18" s="540"/>
      <c r="DW18" s="541"/>
      <c r="DX18" s="541"/>
      <c r="DY18" s="541"/>
      <c r="DZ18" s="546"/>
      <c r="EA18" s="479"/>
    </row>
    <row r="19" spans="1:131" s="480" customFormat="1" ht="26.3" customHeight="1" x14ac:dyDescent="0.2">
      <c r="A19" s="525">
        <v>13</v>
      </c>
      <c r="B19" s="526"/>
      <c r="C19" s="527"/>
      <c r="D19" s="527"/>
      <c r="E19" s="527"/>
      <c r="F19" s="527"/>
      <c r="G19" s="527"/>
      <c r="H19" s="527"/>
      <c r="I19" s="527"/>
      <c r="J19" s="527"/>
      <c r="K19" s="527"/>
      <c r="L19" s="527"/>
      <c r="M19" s="527"/>
      <c r="N19" s="527"/>
      <c r="O19" s="527"/>
      <c r="P19" s="528"/>
      <c r="Q19" s="529"/>
      <c r="R19" s="530"/>
      <c r="S19" s="530"/>
      <c r="T19" s="530"/>
      <c r="U19" s="530"/>
      <c r="V19" s="530"/>
      <c r="W19" s="530"/>
      <c r="X19" s="530"/>
      <c r="Y19" s="530"/>
      <c r="Z19" s="530"/>
      <c r="AA19" s="530"/>
      <c r="AB19" s="530"/>
      <c r="AC19" s="530"/>
      <c r="AD19" s="530"/>
      <c r="AE19" s="531"/>
      <c r="AF19" s="532"/>
      <c r="AG19" s="533"/>
      <c r="AH19" s="533"/>
      <c r="AI19" s="533"/>
      <c r="AJ19" s="534"/>
      <c r="AK19" s="535"/>
      <c r="AL19" s="536"/>
      <c r="AM19" s="536"/>
      <c r="AN19" s="536"/>
      <c r="AO19" s="536"/>
      <c r="AP19" s="536"/>
      <c r="AQ19" s="536"/>
      <c r="AR19" s="536"/>
      <c r="AS19" s="536"/>
      <c r="AT19" s="536"/>
      <c r="AU19" s="537"/>
      <c r="AV19" s="537"/>
      <c r="AW19" s="537"/>
      <c r="AX19" s="537"/>
      <c r="AY19" s="538"/>
      <c r="AZ19" s="476"/>
      <c r="BA19" s="476"/>
      <c r="BB19" s="476"/>
      <c r="BC19" s="476"/>
      <c r="BD19" s="476"/>
      <c r="BE19" s="477"/>
      <c r="BF19" s="477"/>
      <c r="BG19" s="477"/>
      <c r="BH19" s="477"/>
      <c r="BI19" s="477"/>
      <c r="BJ19" s="477"/>
      <c r="BK19" s="477"/>
      <c r="BL19" s="477"/>
      <c r="BM19" s="477"/>
      <c r="BN19" s="477"/>
      <c r="BO19" s="477"/>
      <c r="BP19" s="477"/>
      <c r="BQ19" s="525">
        <v>13</v>
      </c>
      <c r="BR19" s="539"/>
      <c r="BS19" s="540"/>
      <c r="BT19" s="541"/>
      <c r="BU19" s="541"/>
      <c r="BV19" s="541"/>
      <c r="BW19" s="541"/>
      <c r="BX19" s="541"/>
      <c r="BY19" s="541"/>
      <c r="BZ19" s="541"/>
      <c r="CA19" s="541"/>
      <c r="CB19" s="541"/>
      <c r="CC19" s="541"/>
      <c r="CD19" s="541"/>
      <c r="CE19" s="541"/>
      <c r="CF19" s="541"/>
      <c r="CG19" s="542"/>
      <c r="CH19" s="543"/>
      <c r="CI19" s="544"/>
      <c r="CJ19" s="544"/>
      <c r="CK19" s="544"/>
      <c r="CL19" s="545"/>
      <c r="CM19" s="543"/>
      <c r="CN19" s="544"/>
      <c r="CO19" s="544"/>
      <c r="CP19" s="544"/>
      <c r="CQ19" s="545"/>
      <c r="CR19" s="543"/>
      <c r="CS19" s="544"/>
      <c r="CT19" s="544"/>
      <c r="CU19" s="544"/>
      <c r="CV19" s="545"/>
      <c r="CW19" s="543"/>
      <c r="CX19" s="544"/>
      <c r="CY19" s="544"/>
      <c r="CZ19" s="544"/>
      <c r="DA19" s="545"/>
      <c r="DB19" s="543"/>
      <c r="DC19" s="544"/>
      <c r="DD19" s="544"/>
      <c r="DE19" s="544"/>
      <c r="DF19" s="545"/>
      <c r="DG19" s="543"/>
      <c r="DH19" s="544"/>
      <c r="DI19" s="544"/>
      <c r="DJ19" s="544"/>
      <c r="DK19" s="545"/>
      <c r="DL19" s="543"/>
      <c r="DM19" s="544"/>
      <c r="DN19" s="544"/>
      <c r="DO19" s="544"/>
      <c r="DP19" s="545"/>
      <c r="DQ19" s="543"/>
      <c r="DR19" s="544"/>
      <c r="DS19" s="544"/>
      <c r="DT19" s="544"/>
      <c r="DU19" s="545"/>
      <c r="DV19" s="540"/>
      <c r="DW19" s="541"/>
      <c r="DX19" s="541"/>
      <c r="DY19" s="541"/>
      <c r="DZ19" s="546"/>
      <c r="EA19" s="479"/>
    </row>
    <row r="20" spans="1:131" s="480" customFormat="1" ht="26.3" customHeight="1" x14ac:dyDescent="0.2">
      <c r="A20" s="525">
        <v>14</v>
      </c>
      <c r="B20" s="526"/>
      <c r="C20" s="527"/>
      <c r="D20" s="527"/>
      <c r="E20" s="527"/>
      <c r="F20" s="527"/>
      <c r="G20" s="527"/>
      <c r="H20" s="527"/>
      <c r="I20" s="527"/>
      <c r="J20" s="527"/>
      <c r="K20" s="527"/>
      <c r="L20" s="527"/>
      <c r="M20" s="527"/>
      <c r="N20" s="527"/>
      <c r="O20" s="527"/>
      <c r="P20" s="528"/>
      <c r="Q20" s="529"/>
      <c r="R20" s="530"/>
      <c r="S20" s="530"/>
      <c r="T20" s="530"/>
      <c r="U20" s="530"/>
      <c r="V20" s="530"/>
      <c r="W20" s="530"/>
      <c r="X20" s="530"/>
      <c r="Y20" s="530"/>
      <c r="Z20" s="530"/>
      <c r="AA20" s="530"/>
      <c r="AB20" s="530"/>
      <c r="AC20" s="530"/>
      <c r="AD20" s="530"/>
      <c r="AE20" s="531"/>
      <c r="AF20" s="532"/>
      <c r="AG20" s="533"/>
      <c r="AH20" s="533"/>
      <c r="AI20" s="533"/>
      <c r="AJ20" s="534"/>
      <c r="AK20" s="535"/>
      <c r="AL20" s="536"/>
      <c r="AM20" s="536"/>
      <c r="AN20" s="536"/>
      <c r="AO20" s="536"/>
      <c r="AP20" s="536"/>
      <c r="AQ20" s="536"/>
      <c r="AR20" s="536"/>
      <c r="AS20" s="536"/>
      <c r="AT20" s="536"/>
      <c r="AU20" s="537"/>
      <c r="AV20" s="537"/>
      <c r="AW20" s="537"/>
      <c r="AX20" s="537"/>
      <c r="AY20" s="538"/>
      <c r="AZ20" s="476"/>
      <c r="BA20" s="476"/>
      <c r="BB20" s="476"/>
      <c r="BC20" s="476"/>
      <c r="BD20" s="476"/>
      <c r="BE20" s="477"/>
      <c r="BF20" s="477"/>
      <c r="BG20" s="477"/>
      <c r="BH20" s="477"/>
      <c r="BI20" s="477"/>
      <c r="BJ20" s="477"/>
      <c r="BK20" s="477"/>
      <c r="BL20" s="477"/>
      <c r="BM20" s="477"/>
      <c r="BN20" s="477"/>
      <c r="BO20" s="477"/>
      <c r="BP20" s="477"/>
      <c r="BQ20" s="525">
        <v>14</v>
      </c>
      <c r="BR20" s="539"/>
      <c r="BS20" s="540"/>
      <c r="BT20" s="541"/>
      <c r="BU20" s="541"/>
      <c r="BV20" s="541"/>
      <c r="BW20" s="541"/>
      <c r="BX20" s="541"/>
      <c r="BY20" s="541"/>
      <c r="BZ20" s="541"/>
      <c r="CA20" s="541"/>
      <c r="CB20" s="541"/>
      <c r="CC20" s="541"/>
      <c r="CD20" s="541"/>
      <c r="CE20" s="541"/>
      <c r="CF20" s="541"/>
      <c r="CG20" s="542"/>
      <c r="CH20" s="543"/>
      <c r="CI20" s="544"/>
      <c r="CJ20" s="544"/>
      <c r="CK20" s="544"/>
      <c r="CL20" s="545"/>
      <c r="CM20" s="543"/>
      <c r="CN20" s="544"/>
      <c r="CO20" s="544"/>
      <c r="CP20" s="544"/>
      <c r="CQ20" s="545"/>
      <c r="CR20" s="543"/>
      <c r="CS20" s="544"/>
      <c r="CT20" s="544"/>
      <c r="CU20" s="544"/>
      <c r="CV20" s="545"/>
      <c r="CW20" s="543"/>
      <c r="CX20" s="544"/>
      <c r="CY20" s="544"/>
      <c r="CZ20" s="544"/>
      <c r="DA20" s="545"/>
      <c r="DB20" s="543"/>
      <c r="DC20" s="544"/>
      <c r="DD20" s="544"/>
      <c r="DE20" s="544"/>
      <c r="DF20" s="545"/>
      <c r="DG20" s="543"/>
      <c r="DH20" s="544"/>
      <c r="DI20" s="544"/>
      <c r="DJ20" s="544"/>
      <c r="DK20" s="545"/>
      <c r="DL20" s="543"/>
      <c r="DM20" s="544"/>
      <c r="DN20" s="544"/>
      <c r="DO20" s="544"/>
      <c r="DP20" s="545"/>
      <c r="DQ20" s="543"/>
      <c r="DR20" s="544"/>
      <c r="DS20" s="544"/>
      <c r="DT20" s="544"/>
      <c r="DU20" s="545"/>
      <c r="DV20" s="540"/>
      <c r="DW20" s="541"/>
      <c r="DX20" s="541"/>
      <c r="DY20" s="541"/>
      <c r="DZ20" s="546"/>
      <c r="EA20" s="479"/>
    </row>
    <row r="21" spans="1:131" s="480" customFormat="1" ht="26.3" customHeight="1" thickBot="1" x14ac:dyDescent="0.25">
      <c r="A21" s="525">
        <v>15</v>
      </c>
      <c r="B21" s="526"/>
      <c r="C21" s="527"/>
      <c r="D21" s="527"/>
      <c r="E21" s="527"/>
      <c r="F21" s="527"/>
      <c r="G21" s="527"/>
      <c r="H21" s="527"/>
      <c r="I21" s="527"/>
      <c r="J21" s="527"/>
      <c r="K21" s="527"/>
      <c r="L21" s="527"/>
      <c r="M21" s="527"/>
      <c r="N21" s="527"/>
      <c r="O21" s="527"/>
      <c r="P21" s="528"/>
      <c r="Q21" s="529"/>
      <c r="R21" s="530"/>
      <c r="S21" s="530"/>
      <c r="T21" s="530"/>
      <c r="U21" s="530"/>
      <c r="V21" s="530"/>
      <c r="W21" s="530"/>
      <c r="X21" s="530"/>
      <c r="Y21" s="530"/>
      <c r="Z21" s="530"/>
      <c r="AA21" s="530"/>
      <c r="AB21" s="530"/>
      <c r="AC21" s="530"/>
      <c r="AD21" s="530"/>
      <c r="AE21" s="531"/>
      <c r="AF21" s="532"/>
      <c r="AG21" s="533"/>
      <c r="AH21" s="533"/>
      <c r="AI21" s="533"/>
      <c r="AJ21" s="534"/>
      <c r="AK21" s="535"/>
      <c r="AL21" s="536"/>
      <c r="AM21" s="536"/>
      <c r="AN21" s="536"/>
      <c r="AO21" s="536"/>
      <c r="AP21" s="536"/>
      <c r="AQ21" s="536"/>
      <c r="AR21" s="536"/>
      <c r="AS21" s="536"/>
      <c r="AT21" s="536"/>
      <c r="AU21" s="537"/>
      <c r="AV21" s="537"/>
      <c r="AW21" s="537"/>
      <c r="AX21" s="537"/>
      <c r="AY21" s="538"/>
      <c r="AZ21" s="476"/>
      <c r="BA21" s="476"/>
      <c r="BB21" s="476"/>
      <c r="BC21" s="476"/>
      <c r="BD21" s="476"/>
      <c r="BE21" s="477"/>
      <c r="BF21" s="477"/>
      <c r="BG21" s="477"/>
      <c r="BH21" s="477"/>
      <c r="BI21" s="477"/>
      <c r="BJ21" s="477"/>
      <c r="BK21" s="477"/>
      <c r="BL21" s="477"/>
      <c r="BM21" s="477"/>
      <c r="BN21" s="477"/>
      <c r="BO21" s="477"/>
      <c r="BP21" s="477"/>
      <c r="BQ21" s="525">
        <v>15</v>
      </c>
      <c r="BR21" s="539"/>
      <c r="BS21" s="540"/>
      <c r="BT21" s="541"/>
      <c r="BU21" s="541"/>
      <c r="BV21" s="541"/>
      <c r="BW21" s="541"/>
      <c r="BX21" s="541"/>
      <c r="BY21" s="541"/>
      <c r="BZ21" s="541"/>
      <c r="CA21" s="541"/>
      <c r="CB21" s="541"/>
      <c r="CC21" s="541"/>
      <c r="CD21" s="541"/>
      <c r="CE21" s="541"/>
      <c r="CF21" s="541"/>
      <c r="CG21" s="542"/>
      <c r="CH21" s="543"/>
      <c r="CI21" s="544"/>
      <c r="CJ21" s="544"/>
      <c r="CK21" s="544"/>
      <c r="CL21" s="545"/>
      <c r="CM21" s="543"/>
      <c r="CN21" s="544"/>
      <c r="CO21" s="544"/>
      <c r="CP21" s="544"/>
      <c r="CQ21" s="545"/>
      <c r="CR21" s="543"/>
      <c r="CS21" s="544"/>
      <c r="CT21" s="544"/>
      <c r="CU21" s="544"/>
      <c r="CV21" s="545"/>
      <c r="CW21" s="543"/>
      <c r="CX21" s="544"/>
      <c r="CY21" s="544"/>
      <c r="CZ21" s="544"/>
      <c r="DA21" s="545"/>
      <c r="DB21" s="543"/>
      <c r="DC21" s="544"/>
      <c r="DD21" s="544"/>
      <c r="DE21" s="544"/>
      <c r="DF21" s="545"/>
      <c r="DG21" s="543"/>
      <c r="DH21" s="544"/>
      <c r="DI21" s="544"/>
      <c r="DJ21" s="544"/>
      <c r="DK21" s="545"/>
      <c r="DL21" s="543"/>
      <c r="DM21" s="544"/>
      <c r="DN21" s="544"/>
      <c r="DO21" s="544"/>
      <c r="DP21" s="545"/>
      <c r="DQ21" s="543"/>
      <c r="DR21" s="544"/>
      <c r="DS21" s="544"/>
      <c r="DT21" s="544"/>
      <c r="DU21" s="545"/>
      <c r="DV21" s="540"/>
      <c r="DW21" s="541"/>
      <c r="DX21" s="541"/>
      <c r="DY21" s="541"/>
      <c r="DZ21" s="546"/>
      <c r="EA21" s="479"/>
    </row>
    <row r="22" spans="1:131" s="480" customFormat="1" ht="26.3" customHeight="1" x14ac:dyDescent="0.2">
      <c r="A22" s="525">
        <v>16</v>
      </c>
      <c r="B22" s="526"/>
      <c r="C22" s="527"/>
      <c r="D22" s="527"/>
      <c r="E22" s="527"/>
      <c r="F22" s="527"/>
      <c r="G22" s="527"/>
      <c r="H22" s="527"/>
      <c r="I22" s="527"/>
      <c r="J22" s="527"/>
      <c r="K22" s="527"/>
      <c r="L22" s="527"/>
      <c r="M22" s="527"/>
      <c r="N22" s="527"/>
      <c r="O22" s="527"/>
      <c r="P22" s="528"/>
      <c r="Q22" s="547"/>
      <c r="R22" s="548"/>
      <c r="S22" s="548"/>
      <c r="T22" s="548"/>
      <c r="U22" s="548"/>
      <c r="V22" s="548"/>
      <c r="W22" s="548"/>
      <c r="X22" s="548"/>
      <c r="Y22" s="548"/>
      <c r="Z22" s="548"/>
      <c r="AA22" s="548"/>
      <c r="AB22" s="548"/>
      <c r="AC22" s="548"/>
      <c r="AD22" s="548"/>
      <c r="AE22" s="549"/>
      <c r="AF22" s="532"/>
      <c r="AG22" s="533"/>
      <c r="AH22" s="533"/>
      <c r="AI22" s="533"/>
      <c r="AJ22" s="534"/>
      <c r="AK22" s="550"/>
      <c r="AL22" s="551"/>
      <c r="AM22" s="551"/>
      <c r="AN22" s="551"/>
      <c r="AO22" s="551"/>
      <c r="AP22" s="551"/>
      <c r="AQ22" s="551"/>
      <c r="AR22" s="551"/>
      <c r="AS22" s="551"/>
      <c r="AT22" s="551"/>
      <c r="AU22" s="552"/>
      <c r="AV22" s="552"/>
      <c r="AW22" s="552"/>
      <c r="AX22" s="552"/>
      <c r="AY22" s="553"/>
      <c r="AZ22" s="554" t="s">
        <v>329</v>
      </c>
      <c r="BA22" s="554"/>
      <c r="BB22" s="554"/>
      <c r="BC22" s="554"/>
      <c r="BD22" s="555"/>
      <c r="BE22" s="477"/>
      <c r="BF22" s="477"/>
      <c r="BG22" s="477"/>
      <c r="BH22" s="477"/>
      <c r="BI22" s="477"/>
      <c r="BJ22" s="477"/>
      <c r="BK22" s="477"/>
      <c r="BL22" s="477"/>
      <c r="BM22" s="477"/>
      <c r="BN22" s="477"/>
      <c r="BO22" s="477"/>
      <c r="BP22" s="477"/>
      <c r="BQ22" s="525">
        <v>16</v>
      </c>
      <c r="BR22" s="539"/>
      <c r="BS22" s="540"/>
      <c r="BT22" s="541"/>
      <c r="BU22" s="541"/>
      <c r="BV22" s="541"/>
      <c r="BW22" s="541"/>
      <c r="BX22" s="541"/>
      <c r="BY22" s="541"/>
      <c r="BZ22" s="541"/>
      <c r="CA22" s="541"/>
      <c r="CB22" s="541"/>
      <c r="CC22" s="541"/>
      <c r="CD22" s="541"/>
      <c r="CE22" s="541"/>
      <c r="CF22" s="541"/>
      <c r="CG22" s="542"/>
      <c r="CH22" s="543"/>
      <c r="CI22" s="544"/>
      <c r="CJ22" s="544"/>
      <c r="CK22" s="544"/>
      <c r="CL22" s="545"/>
      <c r="CM22" s="543"/>
      <c r="CN22" s="544"/>
      <c r="CO22" s="544"/>
      <c r="CP22" s="544"/>
      <c r="CQ22" s="545"/>
      <c r="CR22" s="543"/>
      <c r="CS22" s="544"/>
      <c r="CT22" s="544"/>
      <c r="CU22" s="544"/>
      <c r="CV22" s="545"/>
      <c r="CW22" s="543"/>
      <c r="CX22" s="544"/>
      <c r="CY22" s="544"/>
      <c r="CZ22" s="544"/>
      <c r="DA22" s="545"/>
      <c r="DB22" s="543"/>
      <c r="DC22" s="544"/>
      <c r="DD22" s="544"/>
      <c r="DE22" s="544"/>
      <c r="DF22" s="545"/>
      <c r="DG22" s="543"/>
      <c r="DH22" s="544"/>
      <c r="DI22" s="544"/>
      <c r="DJ22" s="544"/>
      <c r="DK22" s="545"/>
      <c r="DL22" s="543"/>
      <c r="DM22" s="544"/>
      <c r="DN22" s="544"/>
      <c r="DO22" s="544"/>
      <c r="DP22" s="545"/>
      <c r="DQ22" s="543"/>
      <c r="DR22" s="544"/>
      <c r="DS22" s="544"/>
      <c r="DT22" s="544"/>
      <c r="DU22" s="545"/>
      <c r="DV22" s="540"/>
      <c r="DW22" s="541"/>
      <c r="DX22" s="541"/>
      <c r="DY22" s="541"/>
      <c r="DZ22" s="546"/>
      <c r="EA22" s="479"/>
    </row>
    <row r="23" spans="1:131" s="480" customFormat="1" ht="26.3" customHeight="1" thickBot="1" x14ac:dyDescent="0.25">
      <c r="A23" s="556" t="s">
        <v>330</v>
      </c>
      <c r="B23" s="557" t="s">
        <v>331</v>
      </c>
      <c r="C23" s="558"/>
      <c r="D23" s="558"/>
      <c r="E23" s="558"/>
      <c r="F23" s="558"/>
      <c r="G23" s="558"/>
      <c r="H23" s="558"/>
      <c r="I23" s="558"/>
      <c r="J23" s="558"/>
      <c r="K23" s="558"/>
      <c r="L23" s="558"/>
      <c r="M23" s="558"/>
      <c r="N23" s="558"/>
      <c r="O23" s="558"/>
      <c r="P23" s="559"/>
      <c r="Q23" s="560">
        <v>26910</v>
      </c>
      <c r="R23" s="561"/>
      <c r="S23" s="561"/>
      <c r="T23" s="561"/>
      <c r="U23" s="561"/>
      <c r="V23" s="561">
        <v>25519</v>
      </c>
      <c r="W23" s="561"/>
      <c r="X23" s="561"/>
      <c r="Y23" s="561"/>
      <c r="Z23" s="561"/>
      <c r="AA23" s="561">
        <v>1391</v>
      </c>
      <c r="AB23" s="561"/>
      <c r="AC23" s="561"/>
      <c r="AD23" s="561"/>
      <c r="AE23" s="562"/>
      <c r="AF23" s="563">
        <v>700</v>
      </c>
      <c r="AG23" s="561"/>
      <c r="AH23" s="561"/>
      <c r="AI23" s="561"/>
      <c r="AJ23" s="564"/>
      <c r="AK23" s="565"/>
      <c r="AL23" s="566"/>
      <c r="AM23" s="566"/>
      <c r="AN23" s="566"/>
      <c r="AO23" s="566"/>
      <c r="AP23" s="561">
        <v>24732</v>
      </c>
      <c r="AQ23" s="561"/>
      <c r="AR23" s="561"/>
      <c r="AS23" s="561"/>
      <c r="AT23" s="561"/>
      <c r="AU23" s="567"/>
      <c r="AV23" s="567"/>
      <c r="AW23" s="567"/>
      <c r="AX23" s="567"/>
      <c r="AY23" s="568"/>
      <c r="AZ23" s="569" t="s">
        <v>64</v>
      </c>
      <c r="BA23" s="570"/>
      <c r="BB23" s="570"/>
      <c r="BC23" s="570"/>
      <c r="BD23" s="571"/>
      <c r="BE23" s="477"/>
      <c r="BF23" s="477"/>
      <c r="BG23" s="477"/>
      <c r="BH23" s="477"/>
      <c r="BI23" s="477"/>
      <c r="BJ23" s="477"/>
      <c r="BK23" s="477"/>
      <c r="BL23" s="477"/>
      <c r="BM23" s="477"/>
      <c r="BN23" s="477"/>
      <c r="BO23" s="477"/>
      <c r="BP23" s="477"/>
      <c r="BQ23" s="525">
        <v>17</v>
      </c>
      <c r="BR23" s="539"/>
      <c r="BS23" s="540"/>
      <c r="BT23" s="541"/>
      <c r="BU23" s="541"/>
      <c r="BV23" s="541"/>
      <c r="BW23" s="541"/>
      <c r="BX23" s="541"/>
      <c r="BY23" s="541"/>
      <c r="BZ23" s="541"/>
      <c r="CA23" s="541"/>
      <c r="CB23" s="541"/>
      <c r="CC23" s="541"/>
      <c r="CD23" s="541"/>
      <c r="CE23" s="541"/>
      <c r="CF23" s="541"/>
      <c r="CG23" s="542"/>
      <c r="CH23" s="543"/>
      <c r="CI23" s="544"/>
      <c r="CJ23" s="544"/>
      <c r="CK23" s="544"/>
      <c r="CL23" s="545"/>
      <c r="CM23" s="543"/>
      <c r="CN23" s="544"/>
      <c r="CO23" s="544"/>
      <c r="CP23" s="544"/>
      <c r="CQ23" s="545"/>
      <c r="CR23" s="543"/>
      <c r="CS23" s="544"/>
      <c r="CT23" s="544"/>
      <c r="CU23" s="544"/>
      <c r="CV23" s="545"/>
      <c r="CW23" s="543"/>
      <c r="CX23" s="544"/>
      <c r="CY23" s="544"/>
      <c r="CZ23" s="544"/>
      <c r="DA23" s="545"/>
      <c r="DB23" s="543"/>
      <c r="DC23" s="544"/>
      <c r="DD23" s="544"/>
      <c r="DE23" s="544"/>
      <c r="DF23" s="545"/>
      <c r="DG23" s="543"/>
      <c r="DH23" s="544"/>
      <c r="DI23" s="544"/>
      <c r="DJ23" s="544"/>
      <c r="DK23" s="545"/>
      <c r="DL23" s="543"/>
      <c r="DM23" s="544"/>
      <c r="DN23" s="544"/>
      <c r="DO23" s="544"/>
      <c r="DP23" s="545"/>
      <c r="DQ23" s="543"/>
      <c r="DR23" s="544"/>
      <c r="DS23" s="544"/>
      <c r="DT23" s="544"/>
      <c r="DU23" s="545"/>
      <c r="DV23" s="540"/>
      <c r="DW23" s="541"/>
      <c r="DX23" s="541"/>
      <c r="DY23" s="541"/>
      <c r="DZ23" s="546"/>
      <c r="EA23" s="479"/>
    </row>
    <row r="24" spans="1:131" s="480" customFormat="1" ht="26.3" customHeight="1" x14ac:dyDescent="0.2">
      <c r="A24" s="572" t="s">
        <v>332</v>
      </c>
      <c r="B24" s="572"/>
      <c r="C24" s="572"/>
      <c r="D24" s="572"/>
      <c r="E24" s="572"/>
      <c r="F24" s="572"/>
      <c r="G24" s="572"/>
      <c r="H24" s="572"/>
      <c r="I24" s="572"/>
      <c r="J24" s="572"/>
      <c r="K24" s="572"/>
      <c r="L24" s="572"/>
      <c r="M24" s="572"/>
      <c r="N24" s="572"/>
      <c r="O24" s="572"/>
      <c r="P24" s="572"/>
      <c r="Q24" s="572"/>
      <c r="R24" s="572"/>
      <c r="S24" s="572"/>
      <c r="T24" s="572"/>
      <c r="U24" s="572"/>
      <c r="V24" s="572"/>
      <c r="W24" s="572"/>
      <c r="X24" s="572"/>
      <c r="Y24" s="572"/>
      <c r="Z24" s="572"/>
      <c r="AA24" s="572"/>
      <c r="AB24" s="572"/>
      <c r="AC24" s="572"/>
      <c r="AD24" s="572"/>
      <c r="AE24" s="572"/>
      <c r="AF24" s="572"/>
      <c r="AG24" s="572"/>
      <c r="AH24" s="572"/>
      <c r="AI24" s="572"/>
      <c r="AJ24" s="572"/>
      <c r="AK24" s="572"/>
      <c r="AL24" s="572"/>
      <c r="AM24" s="572"/>
      <c r="AN24" s="572"/>
      <c r="AO24" s="572"/>
      <c r="AP24" s="572"/>
      <c r="AQ24" s="572"/>
      <c r="AR24" s="572"/>
      <c r="AS24" s="572"/>
      <c r="AT24" s="572"/>
      <c r="AU24" s="572"/>
      <c r="AV24" s="572"/>
      <c r="AW24" s="572"/>
      <c r="AX24" s="572"/>
      <c r="AY24" s="572"/>
      <c r="AZ24" s="476"/>
      <c r="BA24" s="476"/>
      <c r="BB24" s="476"/>
      <c r="BC24" s="476"/>
      <c r="BD24" s="476"/>
      <c r="BE24" s="477"/>
      <c r="BF24" s="477"/>
      <c r="BG24" s="477"/>
      <c r="BH24" s="477"/>
      <c r="BI24" s="477"/>
      <c r="BJ24" s="477"/>
      <c r="BK24" s="477"/>
      <c r="BL24" s="477"/>
      <c r="BM24" s="477"/>
      <c r="BN24" s="477"/>
      <c r="BO24" s="477"/>
      <c r="BP24" s="477"/>
      <c r="BQ24" s="525">
        <v>18</v>
      </c>
      <c r="BR24" s="539"/>
      <c r="BS24" s="540"/>
      <c r="BT24" s="541"/>
      <c r="BU24" s="541"/>
      <c r="BV24" s="541"/>
      <c r="BW24" s="541"/>
      <c r="BX24" s="541"/>
      <c r="BY24" s="541"/>
      <c r="BZ24" s="541"/>
      <c r="CA24" s="541"/>
      <c r="CB24" s="541"/>
      <c r="CC24" s="541"/>
      <c r="CD24" s="541"/>
      <c r="CE24" s="541"/>
      <c r="CF24" s="541"/>
      <c r="CG24" s="542"/>
      <c r="CH24" s="543"/>
      <c r="CI24" s="544"/>
      <c r="CJ24" s="544"/>
      <c r="CK24" s="544"/>
      <c r="CL24" s="545"/>
      <c r="CM24" s="543"/>
      <c r="CN24" s="544"/>
      <c r="CO24" s="544"/>
      <c r="CP24" s="544"/>
      <c r="CQ24" s="545"/>
      <c r="CR24" s="543"/>
      <c r="CS24" s="544"/>
      <c r="CT24" s="544"/>
      <c r="CU24" s="544"/>
      <c r="CV24" s="545"/>
      <c r="CW24" s="543"/>
      <c r="CX24" s="544"/>
      <c r="CY24" s="544"/>
      <c r="CZ24" s="544"/>
      <c r="DA24" s="545"/>
      <c r="DB24" s="543"/>
      <c r="DC24" s="544"/>
      <c r="DD24" s="544"/>
      <c r="DE24" s="544"/>
      <c r="DF24" s="545"/>
      <c r="DG24" s="543"/>
      <c r="DH24" s="544"/>
      <c r="DI24" s="544"/>
      <c r="DJ24" s="544"/>
      <c r="DK24" s="545"/>
      <c r="DL24" s="543"/>
      <c r="DM24" s="544"/>
      <c r="DN24" s="544"/>
      <c r="DO24" s="544"/>
      <c r="DP24" s="545"/>
      <c r="DQ24" s="543"/>
      <c r="DR24" s="544"/>
      <c r="DS24" s="544"/>
      <c r="DT24" s="544"/>
      <c r="DU24" s="545"/>
      <c r="DV24" s="540"/>
      <c r="DW24" s="541"/>
      <c r="DX24" s="541"/>
      <c r="DY24" s="541"/>
      <c r="DZ24" s="546"/>
      <c r="EA24" s="479"/>
    </row>
    <row r="25" spans="1:131" ht="26.3" customHeight="1" thickBot="1" x14ac:dyDescent="0.25">
      <c r="A25" s="475" t="s">
        <v>333</v>
      </c>
      <c r="B25" s="475"/>
      <c r="C25" s="475"/>
      <c r="D25" s="475"/>
      <c r="E25" s="475"/>
      <c r="F25" s="475"/>
      <c r="G25" s="475"/>
      <c r="H25" s="475"/>
      <c r="I25" s="475"/>
      <c r="J25" s="475"/>
      <c r="K25" s="475"/>
      <c r="L25" s="475"/>
      <c r="M25" s="475"/>
      <c r="N25" s="475"/>
      <c r="O25" s="475"/>
      <c r="P25" s="475"/>
      <c r="Q25" s="475"/>
      <c r="R25" s="475"/>
      <c r="S25" s="475"/>
      <c r="T25" s="475"/>
      <c r="U25" s="475"/>
      <c r="V25" s="475"/>
      <c r="W25" s="475"/>
      <c r="X25" s="475"/>
      <c r="Y25" s="475"/>
      <c r="Z25" s="475"/>
      <c r="AA25" s="475"/>
      <c r="AB25" s="475"/>
      <c r="AC25" s="475"/>
      <c r="AD25" s="475"/>
      <c r="AE25" s="475"/>
      <c r="AF25" s="475"/>
      <c r="AG25" s="475"/>
      <c r="AH25" s="475"/>
      <c r="AI25" s="475"/>
      <c r="AJ25" s="475"/>
      <c r="AK25" s="475"/>
      <c r="AL25" s="475"/>
      <c r="AM25" s="475"/>
      <c r="AN25" s="475"/>
      <c r="AO25" s="475"/>
      <c r="AP25" s="475"/>
      <c r="AQ25" s="475"/>
      <c r="AR25" s="475"/>
      <c r="AS25" s="475"/>
      <c r="AT25" s="475"/>
      <c r="AU25" s="475"/>
      <c r="AV25" s="475"/>
      <c r="AW25" s="475"/>
      <c r="AX25" s="475"/>
      <c r="AY25" s="475"/>
      <c r="AZ25" s="475"/>
      <c r="BA25" s="475"/>
      <c r="BB25" s="475"/>
      <c r="BC25" s="475"/>
      <c r="BD25" s="475"/>
      <c r="BE25" s="475"/>
      <c r="BF25" s="475"/>
      <c r="BG25" s="475"/>
      <c r="BH25" s="475"/>
      <c r="BI25" s="475"/>
      <c r="BJ25" s="476"/>
      <c r="BK25" s="476"/>
      <c r="BL25" s="476"/>
      <c r="BM25" s="476"/>
      <c r="BN25" s="476"/>
      <c r="BO25" s="573"/>
      <c r="BP25" s="573"/>
      <c r="BQ25" s="525">
        <v>19</v>
      </c>
      <c r="BR25" s="539"/>
      <c r="BS25" s="540"/>
      <c r="BT25" s="541"/>
      <c r="BU25" s="541"/>
      <c r="BV25" s="541"/>
      <c r="BW25" s="541"/>
      <c r="BX25" s="541"/>
      <c r="BY25" s="541"/>
      <c r="BZ25" s="541"/>
      <c r="CA25" s="541"/>
      <c r="CB25" s="541"/>
      <c r="CC25" s="541"/>
      <c r="CD25" s="541"/>
      <c r="CE25" s="541"/>
      <c r="CF25" s="541"/>
      <c r="CG25" s="542"/>
      <c r="CH25" s="543"/>
      <c r="CI25" s="544"/>
      <c r="CJ25" s="544"/>
      <c r="CK25" s="544"/>
      <c r="CL25" s="545"/>
      <c r="CM25" s="543"/>
      <c r="CN25" s="544"/>
      <c r="CO25" s="544"/>
      <c r="CP25" s="544"/>
      <c r="CQ25" s="545"/>
      <c r="CR25" s="543"/>
      <c r="CS25" s="544"/>
      <c r="CT25" s="544"/>
      <c r="CU25" s="544"/>
      <c r="CV25" s="545"/>
      <c r="CW25" s="543"/>
      <c r="CX25" s="544"/>
      <c r="CY25" s="544"/>
      <c r="CZ25" s="544"/>
      <c r="DA25" s="545"/>
      <c r="DB25" s="543"/>
      <c r="DC25" s="544"/>
      <c r="DD25" s="544"/>
      <c r="DE25" s="544"/>
      <c r="DF25" s="545"/>
      <c r="DG25" s="543"/>
      <c r="DH25" s="544"/>
      <c r="DI25" s="544"/>
      <c r="DJ25" s="544"/>
      <c r="DK25" s="545"/>
      <c r="DL25" s="543"/>
      <c r="DM25" s="544"/>
      <c r="DN25" s="544"/>
      <c r="DO25" s="544"/>
      <c r="DP25" s="545"/>
      <c r="DQ25" s="543"/>
      <c r="DR25" s="544"/>
      <c r="DS25" s="544"/>
      <c r="DT25" s="544"/>
      <c r="DU25" s="545"/>
      <c r="DV25" s="540"/>
      <c r="DW25" s="541"/>
      <c r="DX25" s="541"/>
      <c r="DY25" s="541"/>
      <c r="DZ25" s="546"/>
      <c r="EA25" s="469"/>
    </row>
    <row r="26" spans="1:131" ht="26.3" customHeight="1" x14ac:dyDescent="0.2">
      <c r="A26" s="481" t="s">
        <v>303</v>
      </c>
      <c r="B26" s="482"/>
      <c r="C26" s="482"/>
      <c r="D26" s="482"/>
      <c r="E26" s="482"/>
      <c r="F26" s="482"/>
      <c r="G26" s="482"/>
      <c r="H26" s="482"/>
      <c r="I26" s="482"/>
      <c r="J26" s="482"/>
      <c r="K26" s="482"/>
      <c r="L26" s="482"/>
      <c r="M26" s="482"/>
      <c r="N26" s="482"/>
      <c r="O26" s="482"/>
      <c r="P26" s="483"/>
      <c r="Q26" s="484" t="s">
        <v>334</v>
      </c>
      <c r="R26" s="485"/>
      <c r="S26" s="485"/>
      <c r="T26" s="485"/>
      <c r="U26" s="486"/>
      <c r="V26" s="484" t="s">
        <v>335</v>
      </c>
      <c r="W26" s="485"/>
      <c r="X26" s="485"/>
      <c r="Y26" s="485"/>
      <c r="Z26" s="486"/>
      <c r="AA26" s="484" t="s">
        <v>336</v>
      </c>
      <c r="AB26" s="485"/>
      <c r="AC26" s="485"/>
      <c r="AD26" s="485"/>
      <c r="AE26" s="485"/>
      <c r="AF26" s="574" t="s">
        <v>337</v>
      </c>
      <c r="AG26" s="575"/>
      <c r="AH26" s="575"/>
      <c r="AI26" s="575"/>
      <c r="AJ26" s="576"/>
      <c r="AK26" s="485" t="s">
        <v>338</v>
      </c>
      <c r="AL26" s="485"/>
      <c r="AM26" s="485"/>
      <c r="AN26" s="485"/>
      <c r="AO26" s="486"/>
      <c r="AP26" s="484" t="s">
        <v>339</v>
      </c>
      <c r="AQ26" s="485"/>
      <c r="AR26" s="485"/>
      <c r="AS26" s="485"/>
      <c r="AT26" s="486"/>
      <c r="AU26" s="484" t="s">
        <v>340</v>
      </c>
      <c r="AV26" s="485"/>
      <c r="AW26" s="485"/>
      <c r="AX26" s="485"/>
      <c r="AY26" s="486"/>
      <c r="AZ26" s="484" t="s">
        <v>341</v>
      </c>
      <c r="BA26" s="485"/>
      <c r="BB26" s="485"/>
      <c r="BC26" s="485"/>
      <c r="BD26" s="486"/>
      <c r="BE26" s="484" t="s">
        <v>310</v>
      </c>
      <c r="BF26" s="485"/>
      <c r="BG26" s="485"/>
      <c r="BH26" s="485"/>
      <c r="BI26" s="488"/>
      <c r="BJ26" s="476"/>
      <c r="BK26" s="476"/>
      <c r="BL26" s="476"/>
      <c r="BM26" s="476"/>
      <c r="BN26" s="476"/>
      <c r="BO26" s="573"/>
      <c r="BP26" s="573"/>
      <c r="BQ26" s="525">
        <v>20</v>
      </c>
      <c r="BR26" s="539"/>
      <c r="BS26" s="540"/>
      <c r="BT26" s="541"/>
      <c r="BU26" s="541"/>
      <c r="BV26" s="541"/>
      <c r="BW26" s="541"/>
      <c r="BX26" s="541"/>
      <c r="BY26" s="541"/>
      <c r="BZ26" s="541"/>
      <c r="CA26" s="541"/>
      <c r="CB26" s="541"/>
      <c r="CC26" s="541"/>
      <c r="CD26" s="541"/>
      <c r="CE26" s="541"/>
      <c r="CF26" s="541"/>
      <c r="CG26" s="542"/>
      <c r="CH26" s="543"/>
      <c r="CI26" s="544"/>
      <c r="CJ26" s="544"/>
      <c r="CK26" s="544"/>
      <c r="CL26" s="545"/>
      <c r="CM26" s="543"/>
      <c r="CN26" s="544"/>
      <c r="CO26" s="544"/>
      <c r="CP26" s="544"/>
      <c r="CQ26" s="545"/>
      <c r="CR26" s="543"/>
      <c r="CS26" s="544"/>
      <c r="CT26" s="544"/>
      <c r="CU26" s="544"/>
      <c r="CV26" s="545"/>
      <c r="CW26" s="543"/>
      <c r="CX26" s="544"/>
      <c r="CY26" s="544"/>
      <c r="CZ26" s="544"/>
      <c r="DA26" s="545"/>
      <c r="DB26" s="543"/>
      <c r="DC26" s="544"/>
      <c r="DD26" s="544"/>
      <c r="DE26" s="544"/>
      <c r="DF26" s="545"/>
      <c r="DG26" s="543"/>
      <c r="DH26" s="544"/>
      <c r="DI26" s="544"/>
      <c r="DJ26" s="544"/>
      <c r="DK26" s="545"/>
      <c r="DL26" s="543"/>
      <c r="DM26" s="544"/>
      <c r="DN26" s="544"/>
      <c r="DO26" s="544"/>
      <c r="DP26" s="545"/>
      <c r="DQ26" s="543"/>
      <c r="DR26" s="544"/>
      <c r="DS26" s="544"/>
      <c r="DT26" s="544"/>
      <c r="DU26" s="545"/>
      <c r="DV26" s="540"/>
      <c r="DW26" s="541"/>
      <c r="DX26" s="541"/>
      <c r="DY26" s="541"/>
      <c r="DZ26" s="546"/>
      <c r="EA26" s="469"/>
    </row>
    <row r="27" spans="1:131" ht="26.3" customHeight="1" thickBot="1" x14ac:dyDescent="0.25">
      <c r="A27" s="492"/>
      <c r="B27" s="493"/>
      <c r="C27" s="493"/>
      <c r="D27" s="493"/>
      <c r="E27" s="493"/>
      <c r="F27" s="493"/>
      <c r="G27" s="493"/>
      <c r="H27" s="493"/>
      <c r="I27" s="493"/>
      <c r="J27" s="493"/>
      <c r="K27" s="493"/>
      <c r="L27" s="493"/>
      <c r="M27" s="493"/>
      <c r="N27" s="493"/>
      <c r="O27" s="493"/>
      <c r="P27" s="494"/>
      <c r="Q27" s="495"/>
      <c r="R27" s="496"/>
      <c r="S27" s="496"/>
      <c r="T27" s="496"/>
      <c r="U27" s="497"/>
      <c r="V27" s="495"/>
      <c r="W27" s="496"/>
      <c r="X27" s="496"/>
      <c r="Y27" s="496"/>
      <c r="Z27" s="497"/>
      <c r="AA27" s="495"/>
      <c r="AB27" s="496"/>
      <c r="AC27" s="496"/>
      <c r="AD27" s="496"/>
      <c r="AE27" s="496"/>
      <c r="AF27" s="577"/>
      <c r="AG27" s="578"/>
      <c r="AH27" s="578"/>
      <c r="AI27" s="578"/>
      <c r="AJ27" s="579"/>
      <c r="AK27" s="496"/>
      <c r="AL27" s="496"/>
      <c r="AM27" s="496"/>
      <c r="AN27" s="496"/>
      <c r="AO27" s="497"/>
      <c r="AP27" s="495"/>
      <c r="AQ27" s="496"/>
      <c r="AR27" s="496"/>
      <c r="AS27" s="496"/>
      <c r="AT27" s="497"/>
      <c r="AU27" s="495"/>
      <c r="AV27" s="496"/>
      <c r="AW27" s="496"/>
      <c r="AX27" s="496"/>
      <c r="AY27" s="497"/>
      <c r="AZ27" s="495"/>
      <c r="BA27" s="496"/>
      <c r="BB27" s="496"/>
      <c r="BC27" s="496"/>
      <c r="BD27" s="497"/>
      <c r="BE27" s="495"/>
      <c r="BF27" s="496"/>
      <c r="BG27" s="496"/>
      <c r="BH27" s="496"/>
      <c r="BI27" s="499"/>
      <c r="BJ27" s="476"/>
      <c r="BK27" s="476"/>
      <c r="BL27" s="476"/>
      <c r="BM27" s="476"/>
      <c r="BN27" s="476"/>
      <c r="BO27" s="573"/>
      <c r="BP27" s="573"/>
      <c r="BQ27" s="525">
        <v>21</v>
      </c>
      <c r="BR27" s="539"/>
      <c r="BS27" s="540"/>
      <c r="BT27" s="541"/>
      <c r="BU27" s="541"/>
      <c r="BV27" s="541"/>
      <c r="BW27" s="541"/>
      <c r="BX27" s="541"/>
      <c r="BY27" s="541"/>
      <c r="BZ27" s="541"/>
      <c r="CA27" s="541"/>
      <c r="CB27" s="541"/>
      <c r="CC27" s="541"/>
      <c r="CD27" s="541"/>
      <c r="CE27" s="541"/>
      <c r="CF27" s="541"/>
      <c r="CG27" s="542"/>
      <c r="CH27" s="543"/>
      <c r="CI27" s="544"/>
      <c r="CJ27" s="544"/>
      <c r="CK27" s="544"/>
      <c r="CL27" s="545"/>
      <c r="CM27" s="543"/>
      <c r="CN27" s="544"/>
      <c r="CO27" s="544"/>
      <c r="CP27" s="544"/>
      <c r="CQ27" s="545"/>
      <c r="CR27" s="543"/>
      <c r="CS27" s="544"/>
      <c r="CT27" s="544"/>
      <c r="CU27" s="544"/>
      <c r="CV27" s="545"/>
      <c r="CW27" s="543"/>
      <c r="CX27" s="544"/>
      <c r="CY27" s="544"/>
      <c r="CZ27" s="544"/>
      <c r="DA27" s="545"/>
      <c r="DB27" s="543"/>
      <c r="DC27" s="544"/>
      <c r="DD27" s="544"/>
      <c r="DE27" s="544"/>
      <c r="DF27" s="545"/>
      <c r="DG27" s="543"/>
      <c r="DH27" s="544"/>
      <c r="DI27" s="544"/>
      <c r="DJ27" s="544"/>
      <c r="DK27" s="545"/>
      <c r="DL27" s="543"/>
      <c r="DM27" s="544"/>
      <c r="DN27" s="544"/>
      <c r="DO27" s="544"/>
      <c r="DP27" s="545"/>
      <c r="DQ27" s="543"/>
      <c r="DR27" s="544"/>
      <c r="DS27" s="544"/>
      <c r="DT27" s="544"/>
      <c r="DU27" s="545"/>
      <c r="DV27" s="540"/>
      <c r="DW27" s="541"/>
      <c r="DX27" s="541"/>
      <c r="DY27" s="541"/>
      <c r="DZ27" s="546"/>
      <c r="EA27" s="469"/>
    </row>
    <row r="28" spans="1:131" ht="26.3" customHeight="1" thickTop="1" x14ac:dyDescent="0.2">
      <c r="A28" s="580">
        <v>1</v>
      </c>
      <c r="B28" s="504" t="s">
        <v>342</v>
      </c>
      <c r="C28" s="505"/>
      <c r="D28" s="505"/>
      <c r="E28" s="505"/>
      <c r="F28" s="505"/>
      <c r="G28" s="505"/>
      <c r="H28" s="505"/>
      <c r="I28" s="505"/>
      <c r="J28" s="505"/>
      <c r="K28" s="505"/>
      <c r="L28" s="505"/>
      <c r="M28" s="505"/>
      <c r="N28" s="505"/>
      <c r="O28" s="505"/>
      <c r="P28" s="506"/>
      <c r="Q28" s="581">
        <v>4232</v>
      </c>
      <c r="R28" s="582"/>
      <c r="S28" s="582"/>
      <c r="T28" s="582"/>
      <c r="U28" s="582"/>
      <c r="V28" s="582">
        <v>4183</v>
      </c>
      <c r="W28" s="582"/>
      <c r="X28" s="582"/>
      <c r="Y28" s="582"/>
      <c r="Z28" s="582"/>
      <c r="AA28" s="582">
        <f>Q28-V28</f>
        <v>49</v>
      </c>
      <c r="AB28" s="582"/>
      <c r="AC28" s="582"/>
      <c r="AD28" s="582"/>
      <c r="AE28" s="583"/>
      <c r="AF28" s="584">
        <v>49</v>
      </c>
      <c r="AG28" s="582"/>
      <c r="AH28" s="582"/>
      <c r="AI28" s="582"/>
      <c r="AJ28" s="585"/>
      <c r="AK28" s="586">
        <v>307</v>
      </c>
      <c r="AL28" s="587"/>
      <c r="AM28" s="587"/>
      <c r="AN28" s="587"/>
      <c r="AO28" s="587"/>
      <c r="AP28" s="587" t="s">
        <v>343</v>
      </c>
      <c r="AQ28" s="587"/>
      <c r="AR28" s="587"/>
      <c r="AS28" s="587"/>
      <c r="AT28" s="587"/>
      <c r="AU28" s="587" t="s">
        <v>343</v>
      </c>
      <c r="AV28" s="587"/>
      <c r="AW28" s="587"/>
      <c r="AX28" s="587"/>
      <c r="AY28" s="587"/>
      <c r="AZ28" s="588" t="s">
        <v>343</v>
      </c>
      <c r="BA28" s="588"/>
      <c r="BB28" s="588"/>
      <c r="BC28" s="588"/>
      <c r="BD28" s="588"/>
      <c r="BE28" s="589"/>
      <c r="BF28" s="589"/>
      <c r="BG28" s="589"/>
      <c r="BH28" s="589"/>
      <c r="BI28" s="590"/>
      <c r="BJ28" s="476"/>
      <c r="BK28" s="476"/>
      <c r="BL28" s="476"/>
      <c r="BM28" s="476"/>
      <c r="BN28" s="476"/>
      <c r="BO28" s="573"/>
      <c r="BP28" s="573"/>
      <c r="BQ28" s="525">
        <v>22</v>
      </c>
      <c r="BR28" s="539"/>
      <c r="BS28" s="540"/>
      <c r="BT28" s="541"/>
      <c r="BU28" s="541"/>
      <c r="BV28" s="541"/>
      <c r="BW28" s="541"/>
      <c r="BX28" s="541"/>
      <c r="BY28" s="541"/>
      <c r="BZ28" s="541"/>
      <c r="CA28" s="541"/>
      <c r="CB28" s="541"/>
      <c r="CC28" s="541"/>
      <c r="CD28" s="541"/>
      <c r="CE28" s="541"/>
      <c r="CF28" s="541"/>
      <c r="CG28" s="542"/>
      <c r="CH28" s="543"/>
      <c r="CI28" s="544"/>
      <c r="CJ28" s="544"/>
      <c r="CK28" s="544"/>
      <c r="CL28" s="545"/>
      <c r="CM28" s="543"/>
      <c r="CN28" s="544"/>
      <c r="CO28" s="544"/>
      <c r="CP28" s="544"/>
      <c r="CQ28" s="545"/>
      <c r="CR28" s="543"/>
      <c r="CS28" s="544"/>
      <c r="CT28" s="544"/>
      <c r="CU28" s="544"/>
      <c r="CV28" s="545"/>
      <c r="CW28" s="543"/>
      <c r="CX28" s="544"/>
      <c r="CY28" s="544"/>
      <c r="CZ28" s="544"/>
      <c r="DA28" s="545"/>
      <c r="DB28" s="543"/>
      <c r="DC28" s="544"/>
      <c r="DD28" s="544"/>
      <c r="DE28" s="544"/>
      <c r="DF28" s="545"/>
      <c r="DG28" s="543"/>
      <c r="DH28" s="544"/>
      <c r="DI28" s="544"/>
      <c r="DJ28" s="544"/>
      <c r="DK28" s="545"/>
      <c r="DL28" s="543"/>
      <c r="DM28" s="544"/>
      <c r="DN28" s="544"/>
      <c r="DO28" s="544"/>
      <c r="DP28" s="545"/>
      <c r="DQ28" s="543"/>
      <c r="DR28" s="544"/>
      <c r="DS28" s="544"/>
      <c r="DT28" s="544"/>
      <c r="DU28" s="545"/>
      <c r="DV28" s="540"/>
      <c r="DW28" s="541"/>
      <c r="DX28" s="541"/>
      <c r="DY28" s="541"/>
      <c r="DZ28" s="546"/>
      <c r="EA28" s="469"/>
    </row>
    <row r="29" spans="1:131" ht="26.3" customHeight="1" x14ac:dyDescent="0.2">
      <c r="A29" s="580">
        <v>2</v>
      </c>
      <c r="B29" s="526" t="s">
        <v>344</v>
      </c>
      <c r="C29" s="527"/>
      <c r="D29" s="527"/>
      <c r="E29" s="527"/>
      <c r="F29" s="527"/>
      <c r="G29" s="527"/>
      <c r="H29" s="527"/>
      <c r="I29" s="527"/>
      <c r="J29" s="527"/>
      <c r="K29" s="527"/>
      <c r="L29" s="527"/>
      <c r="M29" s="527"/>
      <c r="N29" s="527"/>
      <c r="O29" s="527"/>
      <c r="P29" s="528"/>
      <c r="Q29" s="529">
        <v>6204</v>
      </c>
      <c r="R29" s="530"/>
      <c r="S29" s="530"/>
      <c r="T29" s="530"/>
      <c r="U29" s="530"/>
      <c r="V29" s="530">
        <v>5986</v>
      </c>
      <c r="W29" s="530"/>
      <c r="X29" s="530"/>
      <c r="Y29" s="530"/>
      <c r="Z29" s="530"/>
      <c r="AA29" s="531">
        <f t="shared" ref="AA29:AA34" si="0">Q29-V29</f>
        <v>218</v>
      </c>
      <c r="AB29" s="533"/>
      <c r="AC29" s="533"/>
      <c r="AD29" s="533"/>
      <c r="AE29" s="534"/>
      <c r="AF29" s="532">
        <v>218</v>
      </c>
      <c r="AG29" s="533"/>
      <c r="AH29" s="533"/>
      <c r="AI29" s="533"/>
      <c r="AJ29" s="534"/>
      <c r="AK29" s="591">
        <v>890</v>
      </c>
      <c r="AL29" s="592"/>
      <c r="AM29" s="592"/>
      <c r="AN29" s="592"/>
      <c r="AO29" s="592"/>
      <c r="AP29" s="592" t="s">
        <v>343</v>
      </c>
      <c r="AQ29" s="592"/>
      <c r="AR29" s="592"/>
      <c r="AS29" s="592"/>
      <c r="AT29" s="592"/>
      <c r="AU29" s="592" t="s">
        <v>343</v>
      </c>
      <c r="AV29" s="592"/>
      <c r="AW29" s="592"/>
      <c r="AX29" s="592"/>
      <c r="AY29" s="592"/>
      <c r="AZ29" s="593" t="s">
        <v>343</v>
      </c>
      <c r="BA29" s="593"/>
      <c r="BB29" s="593"/>
      <c r="BC29" s="593"/>
      <c r="BD29" s="593"/>
      <c r="BE29" s="594"/>
      <c r="BF29" s="594"/>
      <c r="BG29" s="594"/>
      <c r="BH29" s="594"/>
      <c r="BI29" s="595"/>
      <c r="BJ29" s="476"/>
      <c r="BK29" s="476"/>
      <c r="BL29" s="476"/>
      <c r="BM29" s="476"/>
      <c r="BN29" s="476"/>
      <c r="BO29" s="573"/>
      <c r="BP29" s="573"/>
      <c r="BQ29" s="525">
        <v>23</v>
      </c>
      <c r="BR29" s="539"/>
      <c r="BS29" s="540"/>
      <c r="BT29" s="541"/>
      <c r="BU29" s="541"/>
      <c r="BV29" s="541"/>
      <c r="BW29" s="541"/>
      <c r="BX29" s="541"/>
      <c r="BY29" s="541"/>
      <c r="BZ29" s="541"/>
      <c r="CA29" s="541"/>
      <c r="CB29" s="541"/>
      <c r="CC29" s="541"/>
      <c r="CD29" s="541"/>
      <c r="CE29" s="541"/>
      <c r="CF29" s="541"/>
      <c r="CG29" s="542"/>
      <c r="CH29" s="543"/>
      <c r="CI29" s="544"/>
      <c r="CJ29" s="544"/>
      <c r="CK29" s="544"/>
      <c r="CL29" s="545"/>
      <c r="CM29" s="543"/>
      <c r="CN29" s="544"/>
      <c r="CO29" s="544"/>
      <c r="CP29" s="544"/>
      <c r="CQ29" s="545"/>
      <c r="CR29" s="543"/>
      <c r="CS29" s="544"/>
      <c r="CT29" s="544"/>
      <c r="CU29" s="544"/>
      <c r="CV29" s="545"/>
      <c r="CW29" s="543"/>
      <c r="CX29" s="544"/>
      <c r="CY29" s="544"/>
      <c r="CZ29" s="544"/>
      <c r="DA29" s="545"/>
      <c r="DB29" s="543"/>
      <c r="DC29" s="544"/>
      <c r="DD29" s="544"/>
      <c r="DE29" s="544"/>
      <c r="DF29" s="545"/>
      <c r="DG29" s="543"/>
      <c r="DH29" s="544"/>
      <c r="DI29" s="544"/>
      <c r="DJ29" s="544"/>
      <c r="DK29" s="545"/>
      <c r="DL29" s="543"/>
      <c r="DM29" s="544"/>
      <c r="DN29" s="544"/>
      <c r="DO29" s="544"/>
      <c r="DP29" s="545"/>
      <c r="DQ29" s="543"/>
      <c r="DR29" s="544"/>
      <c r="DS29" s="544"/>
      <c r="DT29" s="544"/>
      <c r="DU29" s="545"/>
      <c r="DV29" s="540"/>
      <c r="DW29" s="541"/>
      <c r="DX29" s="541"/>
      <c r="DY29" s="541"/>
      <c r="DZ29" s="546"/>
      <c r="EA29" s="469"/>
    </row>
    <row r="30" spans="1:131" ht="26.3" customHeight="1" x14ac:dyDescent="0.2">
      <c r="A30" s="580">
        <v>3</v>
      </c>
      <c r="B30" s="526" t="s">
        <v>345</v>
      </c>
      <c r="C30" s="527"/>
      <c r="D30" s="527"/>
      <c r="E30" s="527"/>
      <c r="F30" s="527"/>
      <c r="G30" s="527"/>
      <c r="H30" s="527"/>
      <c r="I30" s="527"/>
      <c r="J30" s="527"/>
      <c r="K30" s="527"/>
      <c r="L30" s="527"/>
      <c r="M30" s="527"/>
      <c r="N30" s="527"/>
      <c r="O30" s="527"/>
      <c r="P30" s="528"/>
      <c r="Q30" s="529">
        <v>19</v>
      </c>
      <c r="R30" s="530"/>
      <c r="S30" s="530"/>
      <c r="T30" s="530"/>
      <c r="U30" s="530"/>
      <c r="V30" s="530">
        <v>19</v>
      </c>
      <c r="W30" s="530"/>
      <c r="X30" s="530"/>
      <c r="Y30" s="530"/>
      <c r="Z30" s="530"/>
      <c r="AA30" s="531">
        <f t="shared" si="0"/>
        <v>0</v>
      </c>
      <c r="AB30" s="533"/>
      <c r="AC30" s="533"/>
      <c r="AD30" s="533"/>
      <c r="AE30" s="534"/>
      <c r="AF30" s="532" t="s">
        <v>64</v>
      </c>
      <c r="AG30" s="533"/>
      <c r="AH30" s="533"/>
      <c r="AI30" s="533"/>
      <c r="AJ30" s="534"/>
      <c r="AK30" s="591">
        <v>2</v>
      </c>
      <c r="AL30" s="592"/>
      <c r="AM30" s="592"/>
      <c r="AN30" s="592"/>
      <c r="AO30" s="592"/>
      <c r="AP30" s="592" t="s">
        <v>343</v>
      </c>
      <c r="AQ30" s="592"/>
      <c r="AR30" s="592"/>
      <c r="AS30" s="592"/>
      <c r="AT30" s="592"/>
      <c r="AU30" s="592" t="s">
        <v>343</v>
      </c>
      <c r="AV30" s="592"/>
      <c r="AW30" s="592"/>
      <c r="AX30" s="592"/>
      <c r="AY30" s="592"/>
      <c r="AZ30" s="593" t="s">
        <v>343</v>
      </c>
      <c r="BA30" s="593"/>
      <c r="BB30" s="593"/>
      <c r="BC30" s="593"/>
      <c r="BD30" s="593"/>
      <c r="BE30" s="594"/>
      <c r="BF30" s="594"/>
      <c r="BG30" s="594"/>
      <c r="BH30" s="594"/>
      <c r="BI30" s="595"/>
      <c r="BJ30" s="476"/>
      <c r="BK30" s="476"/>
      <c r="BL30" s="476"/>
      <c r="BM30" s="476"/>
      <c r="BN30" s="476"/>
      <c r="BO30" s="573"/>
      <c r="BP30" s="573"/>
      <c r="BQ30" s="525">
        <v>24</v>
      </c>
      <c r="BR30" s="539"/>
      <c r="BS30" s="540"/>
      <c r="BT30" s="541"/>
      <c r="BU30" s="541"/>
      <c r="BV30" s="541"/>
      <c r="BW30" s="541"/>
      <c r="BX30" s="541"/>
      <c r="BY30" s="541"/>
      <c r="BZ30" s="541"/>
      <c r="CA30" s="541"/>
      <c r="CB30" s="541"/>
      <c r="CC30" s="541"/>
      <c r="CD30" s="541"/>
      <c r="CE30" s="541"/>
      <c r="CF30" s="541"/>
      <c r="CG30" s="542"/>
      <c r="CH30" s="543"/>
      <c r="CI30" s="544"/>
      <c r="CJ30" s="544"/>
      <c r="CK30" s="544"/>
      <c r="CL30" s="545"/>
      <c r="CM30" s="543"/>
      <c r="CN30" s="544"/>
      <c r="CO30" s="544"/>
      <c r="CP30" s="544"/>
      <c r="CQ30" s="545"/>
      <c r="CR30" s="543"/>
      <c r="CS30" s="544"/>
      <c r="CT30" s="544"/>
      <c r="CU30" s="544"/>
      <c r="CV30" s="545"/>
      <c r="CW30" s="543"/>
      <c r="CX30" s="544"/>
      <c r="CY30" s="544"/>
      <c r="CZ30" s="544"/>
      <c r="DA30" s="545"/>
      <c r="DB30" s="543"/>
      <c r="DC30" s="544"/>
      <c r="DD30" s="544"/>
      <c r="DE30" s="544"/>
      <c r="DF30" s="545"/>
      <c r="DG30" s="543"/>
      <c r="DH30" s="544"/>
      <c r="DI30" s="544"/>
      <c r="DJ30" s="544"/>
      <c r="DK30" s="545"/>
      <c r="DL30" s="543"/>
      <c r="DM30" s="544"/>
      <c r="DN30" s="544"/>
      <c r="DO30" s="544"/>
      <c r="DP30" s="545"/>
      <c r="DQ30" s="543"/>
      <c r="DR30" s="544"/>
      <c r="DS30" s="544"/>
      <c r="DT30" s="544"/>
      <c r="DU30" s="545"/>
      <c r="DV30" s="540"/>
      <c r="DW30" s="541"/>
      <c r="DX30" s="541"/>
      <c r="DY30" s="541"/>
      <c r="DZ30" s="546"/>
      <c r="EA30" s="469"/>
    </row>
    <row r="31" spans="1:131" ht="26.3" customHeight="1" x14ac:dyDescent="0.2">
      <c r="A31" s="580">
        <v>4</v>
      </c>
      <c r="B31" s="526" t="s">
        <v>346</v>
      </c>
      <c r="C31" s="527"/>
      <c r="D31" s="527"/>
      <c r="E31" s="527"/>
      <c r="F31" s="527"/>
      <c r="G31" s="527"/>
      <c r="H31" s="527"/>
      <c r="I31" s="527"/>
      <c r="J31" s="527"/>
      <c r="K31" s="527"/>
      <c r="L31" s="527"/>
      <c r="M31" s="527"/>
      <c r="N31" s="527"/>
      <c r="O31" s="527"/>
      <c r="P31" s="528"/>
      <c r="Q31" s="529">
        <v>804</v>
      </c>
      <c r="R31" s="530"/>
      <c r="S31" s="530"/>
      <c r="T31" s="530"/>
      <c r="U31" s="530"/>
      <c r="V31" s="530">
        <v>801</v>
      </c>
      <c r="W31" s="530"/>
      <c r="X31" s="530"/>
      <c r="Y31" s="530"/>
      <c r="Z31" s="530"/>
      <c r="AA31" s="531">
        <f t="shared" si="0"/>
        <v>3</v>
      </c>
      <c r="AB31" s="533"/>
      <c r="AC31" s="533"/>
      <c r="AD31" s="533"/>
      <c r="AE31" s="534"/>
      <c r="AF31" s="532">
        <v>3</v>
      </c>
      <c r="AG31" s="533"/>
      <c r="AH31" s="533"/>
      <c r="AI31" s="533"/>
      <c r="AJ31" s="534"/>
      <c r="AK31" s="591">
        <v>203</v>
      </c>
      <c r="AL31" s="592"/>
      <c r="AM31" s="592"/>
      <c r="AN31" s="592"/>
      <c r="AO31" s="592"/>
      <c r="AP31" s="592" t="s">
        <v>343</v>
      </c>
      <c r="AQ31" s="592"/>
      <c r="AR31" s="592"/>
      <c r="AS31" s="592"/>
      <c r="AT31" s="592"/>
      <c r="AU31" s="592" t="s">
        <v>343</v>
      </c>
      <c r="AV31" s="592"/>
      <c r="AW31" s="592"/>
      <c r="AX31" s="592"/>
      <c r="AY31" s="592"/>
      <c r="AZ31" s="593" t="s">
        <v>343</v>
      </c>
      <c r="BA31" s="593"/>
      <c r="BB31" s="593"/>
      <c r="BC31" s="593"/>
      <c r="BD31" s="593"/>
      <c r="BE31" s="594"/>
      <c r="BF31" s="594"/>
      <c r="BG31" s="594"/>
      <c r="BH31" s="594"/>
      <c r="BI31" s="595"/>
      <c r="BJ31" s="476"/>
      <c r="BK31" s="476"/>
      <c r="BL31" s="476"/>
      <c r="BM31" s="476"/>
      <c r="BN31" s="476"/>
      <c r="BO31" s="573"/>
      <c r="BP31" s="573"/>
      <c r="BQ31" s="525">
        <v>25</v>
      </c>
      <c r="BR31" s="539"/>
      <c r="BS31" s="540"/>
      <c r="BT31" s="541"/>
      <c r="BU31" s="541"/>
      <c r="BV31" s="541"/>
      <c r="BW31" s="541"/>
      <c r="BX31" s="541"/>
      <c r="BY31" s="541"/>
      <c r="BZ31" s="541"/>
      <c r="CA31" s="541"/>
      <c r="CB31" s="541"/>
      <c r="CC31" s="541"/>
      <c r="CD31" s="541"/>
      <c r="CE31" s="541"/>
      <c r="CF31" s="541"/>
      <c r="CG31" s="542"/>
      <c r="CH31" s="543"/>
      <c r="CI31" s="544"/>
      <c r="CJ31" s="544"/>
      <c r="CK31" s="544"/>
      <c r="CL31" s="545"/>
      <c r="CM31" s="543"/>
      <c r="CN31" s="544"/>
      <c r="CO31" s="544"/>
      <c r="CP31" s="544"/>
      <c r="CQ31" s="545"/>
      <c r="CR31" s="543"/>
      <c r="CS31" s="544"/>
      <c r="CT31" s="544"/>
      <c r="CU31" s="544"/>
      <c r="CV31" s="545"/>
      <c r="CW31" s="543"/>
      <c r="CX31" s="544"/>
      <c r="CY31" s="544"/>
      <c r="CZ31" s="544"/>
      <c r="DA31" s="545"/>
      <c r="DB31" s="543"/>
      <c r="DC31" s="544"/>
      <c r="DD31" s="544"/>
      <c r="DE31" s="544"/>
      <c r="DF31" s="545"/>
      <c r="DG31" s="543"/>
      <c r="DH31" s="544"/>
      <c r="DI31" s="544"/>
      <c r="DJ31" s="544"/>
      <c r="DK31" s="545"/>
      <c r="DL31" s="543"/>
      <c r="DM31" s="544"/>
      <c r="DN31" s="544"/>
      <c r="DO31" s="544"/>
      <c r="DP31" s="545"/>
      <c r="DQ31" s="543"/>
      <c r="DR31" s="544"/>
      <c r="DS31" s="544"/>
      <c r="DT31" s="544"/>
      <c r="DU31" s="545"/>
      <c r="DV31" s="540"/>
      <c r="DW31" s="541"/>
      <c r="DX31" s="541"/>
      <c r="DY31" s="541"/>
      <c r="DZ31" s="546"/>
      <c r="EA31" s="469"/>
    </row>
    <row r="32" spans="1:131" ht="26.3" customHeight="1" x14ac:dyDescent="0.2">
      <c r="A32" s="580">
        <v>5</v>
      </c>
      <c r="B32" s="526" t="s">
        <v>347</v>
      </c>
      <c r="C32" s="527"/>
      <c r="D32" s="527"/>
      <c r="E32" s="527"/>
      <c r="F32" s="527"/>
      <c r="G32" s="527"/>
      <c r="H32" s="527"/>
      <c r="I32" s="527"/>
      <c r="J32" s="527"/>
      <c r="K32" s="527"/>
      <c r="L32" s="527"/>
      <c r="M32" s="527"/>
      <c r="N32" s="527"/>
      <c r="O32" s="527"/>
      <c r="P32" s="528"/>
      <c r="Q32" s="529">
        <v>1192</v>
      </c>
      <c r="R32" s="530"/>
      <c r="S32" s="530"/>
      <c r="T32" s="530"/>
      <c r="U32" s="530"/>
      <c r="V32" s="530">
        <v>1114</v>
      </c>
      <c r="W32" s="530"/>
      <c r="X32" s="530"/>
      <c r="Y32" s="530"/>
      <c r="Z32" s="530"/>
      <c r="AA32" s="531">
        <f t="shared" si="0"/>
        <v>78</v>
      </c>
      <c r="AB32" s="533"/>
      <c r="AC32" s="533"/>
      <c r="AD32" s="533"/>
      <c r="AE32" s="534"/>
      <c r="AF32" s="532">
        <v>1133</v>
      </c>
      <c r="AG32" s="533"/>
      <c r="AH32" s="533"/>
      <c r="AI32" s="533"/>
      <c r="AJ32" s="534"/>
      <c r="AK32" s="591">
        <v>87</v>
      </c>
      <c r="AL32" s="592"/>
      <c r="AM32" s="592"/>
      <c r="AN32" s="592"/>
      <c r="AO32" s="592"/>
      <c r="AP32" s="592">
        <v>2783</v>
      </c>
      <c r="AQ32" s="592"/>
      <c r="AR32" s="592"/>
      <c r="AS32" s="592"/>
      <c r="AT32" s="592"/>
      <c r="AU32" s="592">
        <v>106</v>
      </c>
      <c r="AV32" s="592"/>
      <c r="AW32" s="592"/>
      <c r="AX32" s="592"/>
      <c r="AY32" s="592"/>
      <c r="AZ32" s="596" t="s">
        <v>323</v>
      </c>
      <c r="BA32" s="597"/>
      <c r="BB32" s="597"/>
      <c r="BC32" s="597"/>
      <c r="BD32" s="598"/>
      <c r="BE32" s="594" t="s">
        <v>348</v>
      </c>
      <c r="BF32" s="594"/>
      <c r="BG32" s="594"/>
      <c r="BH32" s="594"/>
      <c r="BI32" s="595"/>
      <c r="BJ32" s="476"/>
      <c r="BK32" s="476"/>
      <c r="BL32" s="476"/>
      <c r="BM32" s="476"/>
      <c r="BN32" s="476"/>
      <c r="BO32" s="573"/>
      <c r="BP32" s="573"/>
      <c r="BQ32" s="525">
        <v>26</v>
      </c>
      <c r="BR32" s="539"/>
      <c r="BS32" s="540"/>
      <c r="BT32" s="541"/>
      <c r="BU32" s="541"/>
      <c r="BV32" s="541"/>
      <c r="BW32" s="541"/>
      <c r="BX32" s="541"/>
      <c r="BY32" s="541"/>
      <c r="BZ32" s="541"/>
      <c r="CA32" s="541"/>
      <c r="CB32" s="541"/>
      <c r="CC32" s="541"/>
      <c r="CD32" s="541"/>
      <c r="CE32" s="541"/>
      <c r="CF32" s="541"/>
      <c r="CG32" s="542"/>
      <c r="CH32" s="543"/>
      <c r="CI32" s="544"/>
      <c r="CJ32" s="544"/>
      <c r="CK32" s="544"/>
      <c r="CL32" s="545"/>
      <c r="CM32" s="543"/>
      <c r="CN32" s="544"/>
      <c r="CO32" s="544"/>
      <c r="CP32" s="544"/>
      <c r="CQ32" s="545"/>
      <c r="CR32" s="543"/>
      <c r="CS32" s="544"/>
      <c r="CT32" s="544"/>
      <c r="CU32" s="544"/>
      <c r="CV32" s="545"/>
      <c r="CW32" s="543"/>
      <c r="CX32" s="544"/>
      <c r="CY32" s="544"/>
      <c r="CZ32" s="544"/>
      <c r="DA32" s="545"/>
      <c r="DB32" s="543"/>
      <c r="DC32" s="544"/>
      <c r="DD32" s="544"/>
      <c r="DE32" s="544"/>
      <c r="DF32" s="545"/>
      <c r="DG32" s="543"/>
      <c r="DH32" s="544"/>
      <c r="DI32" s="544"/>
      <c r="DJ32" s="544"/>
      <c r="DK32" s="545"/>
      <c r="DL32" s="543"/>
      <c r="DM32" s="544"/>
      <c r="DN32" s="544"/>
      <c r="DO32" s="544"/>
      <c r="DP32" s="545"/>
      <c r="DQ32" s="543"/>
      <c r="DR32" s="544"/>
      <c r="DS32" s="544"/>
      <c r="DT32" s="544"/>
      <c r="DU32" s="545"/>
      <c r="DV32" s="540"/>
      <c r="DW32" s="541"/>
      <c r="DX32" s="541"/>
      <c r="DY32" s="541"/>
      <c r="DZ32" s="546"/>
      <c r="EA32" s="469"/>
    </row>
    <row r="33" spans="1:131" ht="26.3" customHeight="1" x14ac:dyDescent="0.2">
      <c r="A33" s="580">
        <v>6</v>
      </c>
      <c r="B33" s="526" t="s">
        <v>349</v>
      </c>
      <c r="C33" s="527"/>
      <c r="D33" s="527"/>
      <c r="E33" s="527"/>
      <c r="F33" s="527"/>
      <c r="G33" s="527"/>
      <c r="H33" s="527"/>
      <c r="I33" s="527"/>
      <c r="J33" s="527"/>
      <c r="K33" s="527"/>
      <c r="L33" s="527"/>
      <c r="M33" s="527"/>
      <c r="N33" s="527"/>
      <c r="O33" s="527"/>
      <c r="P33" s="528"/>
      <c r="Q33" s="529">
        <v>775</v>
      </c>
      <c r="R33" s="530"/>
      <c r="S33" s="530"/>
      <c r="T33" s="530"/>
      <c r="U33" s="530"/>
      <c r="V33" s="530">
        <v>1100</v>
      </c>
      <c r="W33" s="530"/>
      <c r="X33" s="530"/>
      <c r="Y33" s="530"/>
      <c r="Z33" s="530"/>
      <c r="AA33" s="531">
        <f t="shared" si="0"/>
        <v>-325</v>
      </c>
      <c r="AB33" s="533"/>
      <c r="AC33" s="533"/>
      <c r="AD33" s="533"/>
      <c r="AE33" s="534"/>
      <c r="AF33" s="532">
        <v>11</v>
      </c>
      <c r="AG33" s="533"/>
      <c r="AH33" s="533"/>
      <c r="AI33" s="533"/>
      <c r="AJ33" s="534"/>
      <c r="AK33" s="591">
        <v>861</v>
      </c>
      <c r="AL33" s="592"/>
      <c r="AM33" s="592"/>
      <c r="AN33" s="592"/>
      <c r="AO33" s="592"/>
      <c r="AP33" s="592">
        <v>3885</v>
      </c>
      <c r="AQ33" s="592"/>
      <c r="AR33" s="592"/>
      <c r="AS33" s="592"/>
      <c r="AT33" s="592"/>
      <c r="AU33" s="592">
        <v>2176</v>
      </c>
      <c r="AV33" s="592"/>
      <c r="AW33" s="592"/>
      <c r="AX33" s="592"/>
      <c r="AY33" s="592"/>
      <c r="AZ33" s="593" t="s">
        <v>323</v>
      </c>
      <c r="BA33" s="593"/>
      <c r="BB33" s="593"/>
      <c r="BC33" s="593"/>
      <c r="BD33" s="593"/>
      <c r="BE33" s="594" t="s">
        <v>348</v>
      </c>
      <c r="BF33" s="594"/>
      <c r="BG33" s="594"/>
      <c r="BH33" s="594"/>
      <c r="BI33" s="595"/>
      <c r="BJ33" s="476"/>
      <c r="BK33" s="476"/>
      <c r="BL33" s="476"/>
      <c r="BM33" s="476"/>
      <c r="BN33" s="476"/>
      <c r="BO33" s="573"/>
      <c r="BP33" s="573"/>
      <c r="BQ33" s="525">
        <v>27</v>
      </c>
      <c r="BR33" s="539"/>
      <c r="BS33" s="540"/>
      <c r="BT33" s="541"/>
      <c r="BU33" s="541"/>
      <c r="BV33" s="541"/>
      <c r="BW33" s="541"/>
      <c r="BX33" s="541"/>
      <c r="BY33" s="541"/>
      <c r="BZ33" s="541"/>
      <c r="CA33" s="541"/>
      <c r="CB33" s="541"/>
      <c r="CC33" s="541"/>
      <c r="CD33" s="541"/>
      <c r="CE33" s="541"/>
      <c r="CF33" s="541"/>
      <c r="CG33" s="542"/>
      <c r="CH33" s="543"/>
      <c r="CI33" s="544"/>
      <c r="CJ33" s="544"/>
      <c r="CK33" s="544"/>
      <c r="CL33" s="545"/>
      <c r="CM33" s="543"/>
      <c r="CN33" s="544"/>
      <c r="CO33" s="544"/>
      <c r="CP33" s="544"/>
      <c r="CQ33" s="545"/>
      <c r="CR33" s="543"/>
      <c r="CS33" s="544"/>
      <c r="CT33" s="544"/>
      <c r="CU33" s="544"/>
      <c r="CV33" s="545"/>
      <c r="CW33" s="543"/>
      <c r="CX33" s="544"/>
      <c r="CY33" s="544"/>
      <c r="CZ33" s="544"/>
      <c r="DA33" s="545"/>
      <c r="DB33" s="543"/>
      <c r="DC33" s="544"/>
      <c r="DD33" s="544"/>
      <c r="DE33" s="544"/>
      <c r="DF33" s="545"/>
      <c r="DG33" s="543"/>
      <c r="DH33" s="544"/>
      <c r="DI33" s="544"/>
      <c r="DJ33" s="544"/>
      <c r="DK33" s="545"/>
      <c r="DL33" s="543"/>
      <c r="DM33" s="544"/>
      <c r="DN33" s="544"/>
      <c r="DO33" s="544"/>
      <c r="DP33" s="545"/>
      <c r="DQ33" s="543"/>
      <c r="DR33" s="544"/>
      <c r="DS33" s="544"/>
      <c r="DT33" s="544"/>
      <c r="DU33" s="545"/>
      <c r="DV33" s="540"/>
      <c r="DW33" s="541"/>
      <c r="DX33" s="541"/>
      <c r="DY33" s="541"/>
      <c r="DZ33" s="546"/>
      <c r="EA33" s="469"/>
    </row>
    <row r="34" spans="1:131" ht="26.3" customHeight="1" x14ac:dyDescent="0.2">
      <c r="A34" s="580">
        <v>7</v>
      </c>
      <c r="B34" s="526" t="s">
        <v>350</v>
      </c>
      <c r="C34" s="527"/>
      <c r="D34" s="527"/>
      <c r="E34" s="527"/>
      <c r="F34" s="527"/>
      <c r="G34" s="527"/>
      <c r="H34" s="527"/>
      <c r="I34" s="527"/>
      <c r="J34" s="527"/>
      <c r="K34" s="527"/>
      <c r="L34" s="527"/>
      <c r="M34" s="527"/>
      <c r="N34" s="527"/>
      <c r="O34" s="527"/>
      <c r="P34" s="528"/>
      <c r="Q34" s="529">
        <v>1435</v>
      </c>
      <c r="R34" s="530"/>
      <c r="S34" s="530"/>
      <c r="T34" s="530"/>
      <c r="U34" s="530"/>
      <c r="V34" s="530">
        <v>1432</v>
      </c>
      <c r="W34" s="530"/>
      <c r="X34" s="530"/>
      <c r="Y34" s="530"/>
      <c r="Z34" s="530"/>
      <c r="AA34" s="531">
        <f t="shared" si="0"/>
        <v>3</v>
      </c>
      <c r="AB34" s="533"/>
      <c r="AC34" s="533"/>
      <c r="AD34" s="533"/>
      <c r="AE34" s="534"/>
      <c r="AF34" s="532">
        <v>257</v>
      </c>
      <c r="AG34" s="533"/>
      <c r="AH34" s="533"/>
      <c r="AI34" s="533"/>
      <c r="AJ34" s="534"/>
      <c r="AK34" s="591">
        <v>543</v>
      </c>
      <c r="AL34" s="592"/>
      <c r="AM34" s="592"/>
      <c r="AN34" s="592"/>
      <c r="AO34" s="592"/>
      <c r="AP34" s="592">
        <v>5491</v>
      </c>
      <c r="AQ34" s="592"/>
      <c r="AR34" s="592"/>
      <c r="AS34" s="592"/>
      <c r="AT34" s="592"/>
      <c r="AU34" s="592">
        <v>3855</v>
      </c>
      <c r="AV34" s="592"/>
      <c r="AW34" s="592"/>
      <c r="AX34" s="592"/>
      <c r="AY34" s="592"/>
      <c r="AZ34" s="593" t="s">
        <v>323</v>
      </c>
      <c r="BA34" s="593"/>
      <c r="BB34" s="593"/>
      <c r="BC34" s="593"/>
      <c r="BD34" s="593"/>
      <c r="BE34" s="594" t="s">
        <v>348</v>
      </c>
      <c r="BF34" s="594"/>
      <c r="BG34" s="594"/>
      <c r="BH34" s="594"/>
      <c r="BI34" s="595"/>
      <c r="BJ34" s="476"/>
      <c r="BK34" s="476"/>
      <c r="BL34" s="476"/>
      <c r="BM34" s="476"/>
      <c r="BN34" s="476"/>
      <c r="BO34" s="573"/>
      <c r="BP34" s="573"/>
      <c r="BQ34" s="525">
        <v>28</v>
      </c>
      <c r="BR34" s="539"/>
      <c r="BS34" s="540"/>
      <c r="BT34" s="541"/>
      <c r="BU34" s="541"/>
      <c r="BV34" s="541"/>
      <c r="BW34" s="541"/>
      <c r="BX34" s="541"/>
      <c r="BY34" s="541"/>
      <c r="BZ34" s="541"/>
      <c r="CA34" s="541"/>
      <c r="CB34" s="541"/>
      <c r="CC34" s="541"/>
      <c r="CD34" s="541"/>
      <c r="CE34" s="541"/>
      <c r="CF34" s="541"/>
      <c r="CG34" s="542"/>
      <c r="CH34" s="543"/>
      <c r="CI34" s="544"/>
      <c r="CJ34" s="544"/>
      <c r="CK34" s="544"/>
      <c r="CL34" s="545"/>
      <c r="CM34" s="543"/>
      <c r="CN34" s="544"/>
      <c r="CO34" s="544"/>
      <c r="CP34" s="544"/>
      <c r="CQ34" s="545"/>
      <c r="CR34" s="543"/>
      <c r="CS34" s="544"/>
      <c r="CT34" s="544"/>
      <c r="CU34" s="544"/>
      <c r="CV34" s="545"/>
      <c r="CW34" s="543"/>
      <c r="CX34" s="544"/>
      <c r="CY34" s="544"/>
      <c r="CZ34" s="544"/>
      <c r="DA34" s="545"/>
      <c r="DB34" s="543"/>
      <c r="DC34" s="544"/>
      <c r="DD34" s="544"/>
      <c r="DE34" s="544"/>
      <c r="DF34" s="545"/>
      <c r="DG34" s="543"/>
      <c r="DH34" s="544"/>
      <c r="DI34" s="544"/>
      <c r="DJ34" s="544"/>
      <c r="DK34" s="545"/>
      <c r="DL34" s="543"/>
      <c r="DM34" s="544"/>
      <c r="DN34" s="544"/>
      <c r="DO34" s="544"/>
      <c r="DP34" s="545"/>
      <c r="DQ34" s="543"/>
      <c r="DR34" s="544"/>
      <c r="DS34" s="544"/>
      <c r="DT34" s="544"/>
      <c r="DU34" s="545"/>
      <c r="DV34" s="540"/>
      <c r="DW34" s="541"/>
      <c r="DX34" s="541"/>
      <c r="DY34" s="541"/>
      <c r="DZ34" s="546"/>
      <c r="EA34" s="469"/>
    </row>
    <row r="35" spans="1:131" ht="26.3" customHeight="1" x14ac:dyDescent="0.2">
      <c r="A35" s="580">
        <v>8</v>
      </c>
      <c r="B35" s="526"/>
      <c r="C35" s="527"/>
      <c r="D35" s="527"/>
      <c r="E35" s="527"/>
      <c r="F35" s="527"/>
      <c r="G35" s="527"/>
      <c r="H35" s="527"/>
      <c r="I35" s="527"/>
      <c r="J35" s="527"/>
      <c r="K35" s="527"/>
      <c r="L35" s="527"/>
      <c r="M35" s="527"/>
      <c r="N35" s="527"/>
      <c r="O35" s="527"/>
      <c r="P35" s="528"/>
      <c r="Q35" s="529"/>
      <c r="R35" s="530"/>
      <c r="S35" s="530"/>
      <c r="T35" s="530"/>
      <c r="U35" s="530"/>
      <c r="V35" s="530"/>
      <c r="W35" s="530"/>
      <c r="X35" s="530"/>
      <c r="Y35" s="530"/>
      <c r="Z35" s="530"/>
      <c r="AA35" s="530"/>
      <c r="AB35" s="530"/>
      <c r="AC35" s="530"/>
      <c r="AD35" s="530"/>
      <c r="AE35" s="531"/>
      <c r="AF35" s="532"/>
      <c r="AG35" s="533"/>
      <c r="AH35" s="533"/>
      <c r="AI35" s="533"/>
      <c r="AJ35" s="534"/>
      <c r="AK35" s="591"/>
      <c r="AL35" s="592"/>
      <c r="AM35" s="592"/>
      <c r="AN35" s="592"/>
      <c r="AO35" s="592"/>
      <c r="AP35" s="592"/>
      <c r="AQ35" s="592"/>
      <c r="AR35" s="592"/>
      <c r="AS35" s="592"/>
      <c r="AT35" s="592"/>
      <c r="AU35" s="592"/>
      <c r="AV35" s="592"/>
      <c r="AW35" s="592"/>
      <c r="AX35" s="592"/>
      <c r="AY35" s="592"/>
      <c r="AZ35" s="593"/>
      <c r="BA35" s="593"/>
      <c r="BB35" s="593"/>
      <c r="BC35" s="593"/>
      <c r="BD35" s="593"/>
      <c r="BE35" s="594"/>
      <c r="BF35" s="594"/>
      <c r="BG35" s="594"/>
      <c r="BH35" s="594"/>
      <c r="BI35" s="595"/>
      <c r="BJ35" s="476"/>
      <c r="BK35" s="476"/>
      <c r="BL35" s="476"/>
      <c r="BM35" s="476"/>
      <c r="BN35" s="476"/>
      <c r="BO35" s="573"/>
      <c r="BP35" s="573"/>
      <c r="BQ35" s="525">
        <v>29</v>
      </c>
      <c r="BR35" s="539"/>
      <c r="BS35" s="540"/>
      <c r="BT35" s="541"/>
      <c r="BU35" s="541"/>
      <c r="BV35" s="541"/>
      <c r="BW35" s="541"/>
      <c r="BX35" s="541"/>
      <c r="BY35" s="541"/>
      <c r="BZ35" s="541"/>
      <c r="CA35" s="541"/>
      <c r="CB35" s="541"/>
      <c r="CC35" s="541"/>
      <c r="CD35" s="541"/>
      <c r="CE35" s="541"/>
      <c r="CF35" s="541"/>
      <c r="CG35" s="542"/>
      <c r="CH35" s="543"/>
      <c r="CI35" s="544"/>
      <c r="CJ35" s="544"/>
      <c r="CK35" s="544"/>
      <c r="CL35" s="545"/>
      <c r="CM35" s="543"/>
      <c r="CN35" s="544"/>
      <c r="CO35" s="544"/>
      <c r="CP35" s="544"/>
      <c r="CQ35" s="545"/>
      <c r="CR35" s="543"/>
      <c r="CS35" s="544"/>
      <c r="CT35" s="544"/>
      <c r="CU35" s="544"/>
      <c r="CV35" s="545"/>
      <c r="CW35" s="543"/>
      <c r="CX35" s="544"/>
      <c r="CY35" s="544"/>
      <c r="CZ35" s="544"/>
      <c r="DA35" s="545"/>
      <c r="DB35" s="543"/>
      <c r="DC35" s="544"/>
      <c r="DD35" s="544"/>
      <c r="DE35" s="544"/>
      <c r="DF35" s="545"/>
      <c r="DG35" s="543"/>
      <c r="DH35" s="544"/>
      <c r="DI35" s="544"/>
      <c r="DJ35" s="544"/>
      <c r="DK35" s="545"/>
      <c r="DL35" s="543"/>
      <c r="DM35" s="544"/>
      <c r="DN35" s="544"/>
      <c r="DO35" s="544"/>
      <c r="DP35" s="545"/>
      <c r="DQ35" s="543"/>
      <c r="DR35" s="544"/>
      <c r="DS35" s="544"/>
      <c r="DT35" s="544"/>
      <c r="DU35" s="545"/>
      <c r="DV35" s="540"/>
      <c r="DW35" s="541"/>
      <c r="DX35" s="541"/>
      <c r="DY35" s="541"/>
      <c r="DZ35" s="546"/>
      <c r="EA35" s="469"/>
    </row>
    <row r="36" spans="1:131" ht="26.3" customHeight="1" x14ac:dyDescent="0.2">
      <c r="A36" s="580">
        <v>9</v>
      </c>
      <c r="B36" s="526"/>
      <c r="C36" s="527"/>
      <c r="D36" s="527"/>
      <c r="E36" s="527"/>
      <c r="F36" s="527"/>
      <c r="G36" s="527"/>
      <c r="H36" s="527"/>
      <c r="I36" s="527"/>
      <c r="J36" s="527"/>
      <c r="K36" s="527"/>
      <c r="L36" s="527"/>
      <c r="M36" s="527"/>
      <c r="N36" s="527"/>
      <c r="O36" s="527"/>
      <c r="P36" s="528"/>
      <c r="Q36" s="529"/>
      <c r="R36" s="530"/>
      <c r="S36" s="530"/>
      <c r="T36" s="530"/>
      <c r="U36" s="530"/>
      <c r="V36" s="530"/>
      <c r="W36" s="530"/>
      <c r="X36" s="530"/>
      <c r="Y36" s="530"/>
      <c r="Z36" s="530"/>
      <c r="AA36" s="530"/>
      <c r="AB36" s="530"/>
      <c r="AC36" s="530"/>
      <c r="AD36" s="530"/>
      <c r="AE36" s="531"/>
      <c r="AF36" s="532"/>
      <c r="AG36" s="533"/>
      <c r="AH36" s="533"/>
      <c r="AI36" s="533"/>
      <c r="AJ36" s="534"/>
      <c r="AK36" s="591"/>
      <c r="AL36" s="592"/>
      <c r="AM36" s="592"/>
      <c r="AN36" s="592"/>
      <c r="AO36" s="592"/>
      <c r="AP36" s="592"/>
      <c r="AQ36" s="592"/>
      <c r="AR36" s="592"/>
      <c r="AS36" s="592"/>
      <c r="AT36" s="592"/>
      <c r="AU36" s="592"/>
      <c r="AV36" s="592"/>
      <c r="AW36" s="592"/>
      <c r="AX36" s="592"/>
      <c r="AY36" s="592"/>
      <c r="AZ36" s="593"/>
      <c r="BA36" s="593"/>
      <c r="BB36" s="593"/>
      <c r="BC36" s="593"/>
      <c r="BD36" s="593"/>
      <c r="BE36" s="594"/>
      <c r="BF36" s="594"/>
      <c r="BG36" s="594"/>
      <c r="BH36" s="594"/>
      <c r="BI36" s="595"/>
      <c r="BJ36" s="476"/>
      <c r="BK36" s="476"/>
      <c r="BL36" s="476"/>
      <c r="BM36" s="476"/>
      <c r="BN36" s="476"/>
      <c r="BO36" s="573"/>
      <c r="BP36" s="573"/>
      <c r="BQ36" s="525">
        <v>30</v>
      </c>
      <c r="BR36" s="539"/>
      <c r="BS36" s="540"/>
      <c r="BT36" s="541"/>
      <c r="BU36" s="541"/>
      <c r="BV36" s="541"/>
      <c r="BW36" s="541"/>
      <c r="BX36" s="541"/>
      <c r="BY36" s="541"/>
      <c r="BZ36" s="541"/>
      <c r="CA36" s="541"/>
      <c r="CB36" s="541"/>
      <c r="CC36" s="541"/>
      <c r="CD36" s="541"/>
      <c r="CE36" s="541"/>
      <c r="CF36" s="541"/>
      <c r="CG36" s="542"/>
      <c r="CH36" s="543"/>
      <c r="CI36" s="544"/>
      <c r="CJ36" s="544"/>
      <c r="CK36" s="544"/>
      <c r="CL36" s="545"/>
      <c r="CM36" s="543"/>
      <c r="CN36" s="544"/>
      <c r="CO36" s="544"/>
      <c r="CP36" s="544"/>
      <c r="CQ36" s="545"/>
      <c r="CR36" s="543"/>
      <c r="CS36" s="544"/>
      <c r="CT36" s="544"/>
      <c r="CU36" s="544"/>
      <c r="CV36" s="545"/>
      <c r="CW36" s="543"/>
      <c r="CX36" s="544"/>
      <c r="CY36" s="544"/>
      <c r="CZ36" s="544"/>
      <c r="DA36" s="545"/>
      <c r="DB36" s="543"/>
      <c r="DC36" s="544"/>
      <c r="DD36" s="544"/>
      <c r="DE36" s="544"/>
      <c r="DF36" s="545"/>
      <c r="DG36" s="543"/>
      <c r="DH36" s="544"/>
      <c r="DI36" s="544"/>
      <c r="DJ36" s="544"/>
      <c r="DK36" s="545"/>
      <c r="DL36" s="543"/>
      <c r="DM36" s="544"/>
      <c r="DN36" s="544"/>
      <c r="DO36" s="544"/>
      <c r="DP36" s="545"/>
      <c r="DQ36" s="543"/>
      <c r="DR36" s="544"/>
      <c r="DS36" s="544"/>
      <c r="DT36" s="544"/>
      <c r="DU36" s="545"/>
      <c r="DV36" s="540"/>
      <c r="DW36" s="541"/>
      <c r="DX36" s="541"/>
      <c r="DY36" s="541"/>
      <c r="DZ36" s="546"/>
      <c r="EA36" s="469"/>
    </row>
    <row r="37" spans="1:131" ht="26.3" customHeight="1" x14ac:dyDescent="0.2">
      <c r="A37" s="580">
        <v>10</v>
      </c>
      <c r="B37" s="526"/>
      <c r="C37" s="527"/>
      <c r="D37" s="527"/>
      <c r="E37" s="527"/>
      <c r="F37" s="527"/>
      <c r="G37" s="527"/>
      <c r="H37" s="527"/>
      <c r="I37" s="527"/>
      <c r="J37" s="527"/>
      <c r="K37" s="527"/>
      <c r="L37" s="527"/>
      <c r="M37" s="527"/>
      <c r="N37" s="527"/>
      <c r="O37" s="527"/>
      <c r="P37" s="528"/>
      <c r="Q37" s="529"/>
      <c r="R37" s="530"/>
      <c r="S37" s="530"/>
      <c r="T37" s="530"/>
      <c r="U37" s="530"/>
      <c r="V37" s="530"/>
      <c r="W37" s="530"/>
      <c r="X37" s="530"/>
      <c r="Y37" s="530"/>
      <c r="Z37" s="530"/>
      <c r="AA37" s="530"/>
      <c r="AB37" s="530"/>
      <c r="AC37" s="530"/>
      <c r="AD37" s="530"/>
      <c r="AE37" s="531"/>
      <c r="AF37" s="532"/>
      <c r="AG37" s="533"/>
      <c r="AH37" s="533"/>
      <c r="AI37" s="533"/>
      <c r="AJ37" s="534"/>
      <c r="AK37" s="591"/>
      <c r="AL37" s="592"/>
      <c r="AM37" s="592"/>
      <c r="AN37" s="592"/>
      <c r="AO37" s="592"/>
      <c r="AP37" s="592"/>
      <c r="AQ37" s="592"/>
      <c r="AR37" s="592"/>
      <c r="AS37" s="592"/>
      <c r="AT37" s="592"/>
      <c r="AU37" s="592"/>
      <c r="AV37" s="592"/>
      <c r="AW37" s="592"/>
      <c r="AX37" s="592"/>
      <c r="AY37" s="592"/>
      <c r="AZ37" s="593"/>
      <c r="BA37" s="593"/>
      <c r="BB37" s="593"/>
      <c r="BC37" s="593"/>
      <c r="BD37" s="593"/>
      <c r="BE37" s="594"/>
      <c r="BF37" s="594"/>
      <c r="BG37" s="594"/>
      <c r="BH37" s="594"/>
      <c r="BI37" s="595"/>
      <c r="BJ37" s="476"/>
      <c r="BK37" s="476"/>
      <c r="BL37" s="476"/>
      <c r="BM37" s="476"/>
      <c r="BN37" s="476"/>
      <c r="BO37" s="573"/>
      <c r="BP37" s="573"/>
      <c r="BQ37" s="525">
        <v>31</v>
      </c>
      <c r="BR37" s="539"/>
      <c r="BS37" s="540"/>
      <c r="BT37" s="541"/>
      <c r="BU37" s="541"/>
      <c r="BV37" s="541"/>
      <c r="BW37" s="541"/>
      <c r="BX37" s="541"/>
      <c r="BY37" s="541"/>
      <c r="BZ37" s="541"/>
      <c r="CA37" s="541"/>
      <c r="CB37" s="541"/>
      <c r="CC37" s="541"/>
      <c r="CD37" s="541"/>
      <c r="CE37" s="541"/>
      <c r="CF37" s="541"/>
      <c r="CG37" s="542"/>
      <c r="CH37" s="543"/>
      <c r="CI37" s="544"/>
      <c r="CJ37" s="544"/>
      <c r="CK37" s="544"/>
      <c r="CL37" s="545"/>
      <c r="CM37" s="543"/>
      <c r="CN37" s="544"/>
      <c r="CO37" s="544"/>
      <c r="CP37" s="544"/>
      <c r="CQ37" s="545"/>
      <c r="CR37" s="543"/>
      <c r="CS37" s="544"/>
      <c r="CT37" s="544"/>
      <c r="CU37" s="544"/>
      <c r="CV37" s="545"/>
      <c r="CW37" s="543"/>
      <c r="CX37" s="544"/>
      <c r="CY37" s="544"/>
      <c r="CZ37" s="544"/>
      <c r="DA37" s="545"/>
      <c r="DB37" s="543"/>
      <c r="DC37" s="544"/>
      <c r="DD37" s="544"/>
      <c r="DE37" s="544"/>
      <c r="DF37" s="545"/>
      <c r="DG37" s="543"/>
      <c r="DH37" s="544"/>
      <c r="DI37" s="544"/>
      <c r="DJ37" s="544"/>
      <c r="DK37" s="545"/>
      <c r="DL37" s="543"/>
      <c r="DM37" s="544"/>
      <c r="DN37" s="544"/>
      <c r="DO37" s="544"/>
      <c r="DP37" s="545"/>
      <c r="DQ37" s="543"/>
      <c r="DR37" s="544"/>
      <c r="DS37" s="544"/>
      <c r="DT37" s="544"/>
      <c r="DU37" s="545"/>
      <c r="DV37" s="540"/>
      <c r="DW37" s="541"/>
      <c r="DX37" s="541"/>
      <c r="DY37" s="541"/>
      <c r="DZ37" s="546"/>
      <c r="EA37" s="469"/>
    </row>
    <row r="38" spans="1:131" ht="26.3" customHeight="1" x14ac:dyDescent="0.2">
      <c r="A38" s="580">
        <v>11</v>
      </c>
      <c r="B38" s="526"/>
      <c r="C38" s="527"/>
      <c r="D38" s="527"/>
      <c r="E38" s="527"/>
      <c r="F38" s="527"/>
      <c r="G38" s="527"/>
      <c r="H38" s="527"/>
      <c r="I38" s="527"/>
      <c r="J38" s="527"/>
      <c r="K38" s="527"/>
      <c r="L38" s="527"/>
      <c r="M38" s="527"/>
      <c r="N38" s="527"/>
      <c r="O38" s="527"/>
      <c r="P38" s="528"/>
      <c r="Q38" s="529"/>
      <c r="R38" s="530"/>
      <c r="S38" s="530"/>
      <c r="T38" s="530"/>
      <c r="U38" s="530"/>
      <c r="V38" s="530"/>
      <c r="W38" s="530"/>
      <c r="X38" s="530"/>
      <c r="Y38" s="530"/>
      <c r="Z38" s="530"/>
      <c r="AA38" s="530"/>
      <c r="AB38" s="530"/>
      <c r="AC38" s="530"/>
      <c r="AD38" s="530"/>
      <c r="AE38" s="531"/>
      <c r="AF38" s="532"/>
      <c r="AG38" s="533"/>
      <c r="AH38" s="533"/>
      <c r="AI38" s="533"/>
      <c r="AJ38" s="534"/>
      <c r="AK38" s="591"/>
      <c r="AL38" s="592"/>
      <c r="AM38" s="592"/>
      <c r="AN38" s="592"/>
      <c r="AO38" s="592"/>
      <c r="AP38" s="592"/>
      <c r="AQ38" s="592"/>
      <c r="AR38" s="592"/>
      <c r="AS38" s="592"/>
      <c r="AT38" s="592"/>
      <c r="AU38" s="592"/>
      <c r="AV38" s="592"/>
      <c r="AW38" s="592"/>
      <c r="AX38" s="592"/>
      <c r="AY38" s="592"/>
      <c r="AZ38" s="593"/>
      <c r="BA38" s="593"/>
      <c r="BB38" s="593"/>
      <c r="BC38" s="593"/>
      <c r="BD38" s="593"/>
      <c r="BE38" s="594"/>
      <c r="BF38" s="594"/>
      <c r="BG38" s="594"/>
      <c r="BH38" s="594"/>
      <c r="BI38" s="595"/>
      <c r="BJ38" s="476"/>
      <c r="BK38" s="476"/>
      <c r="BL38" s="476"/>
      <c r="BM38" s="476"/>
      <c r="BN38" s="476"/>
      <c r="BO38" s="573"/>
      <c r="BP38" s="573"/>
      <c r="BQ38" s="525">
        <v>32</v>
      </c>
      <c r="BR38" s="539"/>
      <c r="BS38" s="540"/>
      <c r="BT38" s="541"/>
      <c r="BU38" s="541"/>
      <c r="BV38" s="541"/>
      <c r="BW38" s="541"/>
      <c r="BX38" s="541"/>
      <c r="BY38" s="541"/>
      <c r="BZ38" s="541"/>
      <c r="CA38" s="541"/>
      <c r="CB38" s="541"/>
      <c r="CC38" s="541"/>
      <c r="CD38" s="541"/>
      <c r="CE38" s="541"/>
      <c r="CF38" s="541"/>
      <c r="CG38" s="542"/>
      <c r="CH38" s="543"/>
      <c r="CI38" s="544"/>
      <c r="CJ38" s="544"/>
      <c r="CK38" s="544"/>
      <c r="CL38" s="545"/>
      <c r="CM38" s="543"/>
      <c r="CN38" s="544"/>
      <c r="CO38" s="544"/>
      <c r="CP38" s="544"/>
      <c r="CQ38" s="545"/>
      <c r="CR38" s="543"/>
      <c r="CS38" s="544"/>
      <c r="CT38" s="544"/>
      <c r="CU38" s="544"/>
      <c r="CV38" s="545"/>
      <c r="CW38" s="543"/>
      <c r="CX38" s="544"/>
      <c r="CY38" s="544"/>
      <c r="CZ38" s="544"/>
      <c r="DA38" s="545"/>
      <c r="DB38" s="543"/>
      <c r="DC38" s="544"/>
      <c r="DD38" s="544"/>
      <c r="DE38" s="544"/>
      <c r="DF38" s="545"/>
      <c r="DG38" s="543"/>
      <c r="DH38" s="544"/>
      <c r="DI38" s="544"/>
      <c r="DJ38" s="544"/>
      <c r="DK38" s="545"/>
      <c r="DL38" s="543"/>
      <c r="DM38" s="544"/>
      <c r="DN38" s="544"/>
      <c r="DO38" s="544"/>
      <c r="DP38" s="545"/>
      <c r="DQ38" s="543"/>
      <c r="DR38" s="544"/>
      <c r="DS38" s="544"/>
      <c r="DT38" s="544"/>
      <c r="DU38" s="545"/>
      <c r="DV38" s="540"/>
      <c r="DW38" s="541"/>
      <c r="DX38" s="541"/>
      <c r="DY38" s="541"/>
      <c r="DZ38" s="546"/>
      <c r="EA38" s="469"/>
    </row>
    <row r="39" spans="1:131" ht="26.3" customHeight="1" x14ac:dyDescent="0.2">
      <c r="A39" s="580">
        <v>12</v>
      </c>
      <c r="B39" s="526"/>
      <c r="C39" s="527"/>
      <c r="D39" s="527"/>
      <c r="E39" s="527"/>
      <c r="F39" s="527"/>
      <c r="G39" s="527"/>
      <c r="H39" s="527"/>
      <c r="I39" s="527"/>
      <c r="J39" s="527"/>
      <c r="K39" s="527"/>
      <c r="L39" s="527"/>
      <c r="M39" s="527"/>
      <c r="N39" s="527"/>
      <c r="O39" s="527"/>
      <c r="P39" s="528"/>
      <c r="Q39" s="529"/>
      <c r="R39" s="530"/>
      <c r="S39" s="530"/>
      <c r="T39" s="530"/>
      <c r="U39" s="530"/>
      <c r="V39" s="530"/>
      <c r="W39" s="530"/>
      <c r="X39" s="530"/>
      <c r="Y39" s="530"/>
      <c r="Z39" s="530"/>
      <c r="AA39" s="530"/>
      <c r="AB39" s="530"/>
      <c r="AC39" s="530"/>
      <c r="AD39" s="530"/>
      <c r="AE39" s="531"/>
      <c r="AF39" s="532"/>
      <c r="AG39" s="533"/>
      <c r="AH39" s="533"/>
      <c r="AI39" s="533"/>
      <c r="AJ39" s="534"/>
      <c r="AK39" s="591"/>
      <c r="AL39" s="592"/>
      <c r="AM39" s="592"/>
      <c r="AN39" s="592"/>
      <c r="AO39" s="592"/>
      <c r="AP39" s="592"/>
      <c r="AQ39" s="592"/>
      <c r="AR39" s="592"/>
      <c r="AS39" s="592"/>
      <c r="AT39" s="592"/>
      <c r="AU39" s="592"/>
      <c r="AV39" s="592"/>
      <c r="AW39" s="592"/>
      <c r="AX39" s="592"/>
      <c r="AY39" s="592"/>
      <c r="AZ39" s="593"/>
      <c r="BA39" s="593"/>
      <c r="BB39" s="593"/>
      <c r="BC39" s="593"/>
      <c r="BD39" s="593"/>
      <c r="BE39" s="594"/>
      <c r="BF39" s="594"/>
      <c r="BG39" s="594"/>
      <c r="BH39" s="594"/>
      <c r="BI39" s="595"/>
      <c r="BJ39" s="476"/>
      <c r="BK39" s="476"/>
      <c r="BL39" s="476"/>
      <c r="BM39" s="476"/>
      <c r="BN39" s="476"/>
      <c r="BO39" s="573"/>
      <c r="BP39" s="573"/>
      <c r="BQ39" s="525">
        <v>33</v>
      </c>
      <c r="BR39" s="539"/>
      <c r="BS39" s="540"/>
      <c r="BT39" s="541"/>
      <c r="BU39" s="541"/>
      <c r="BV39" s="541"/>
      <c r="BW39" s="541"/>
      <c r="BX39" s="541"/>
      <c r="BY39" s="541"/>
      <c r="BZ39" s="541"/>
      <c r="CA39" s="541"/>
      <c r="CB39" s="541"/>
      <c r="CC39" s="541"/>
      <c r="CD39" s="541"/>
      <c r="CE39" s="541"/>
      <c r="CF39" s="541"/>
      <c r="CG39" s="542"/>
      <c r="CH39" s="543"/>
      <c r="CI39" s="544"/>
      <c r="CJ39" s="544"/>
      <c r="CK39" s="544"/>
      <c r="CL39" s="545"/>
      <c r="CM39" s="543"/>
      <c r="CN39" s="544"/>
      <c r="CO39" s="544"/>
      <c r="CP39" s="544"/>
      <c r="CQ39" s="545"/>
      <c r="CR39" s="543"/>
      <c r="CS39" s="544"/>
      <c r="CT39" s="544"/>
      <c r="CU39" s="544"/>
      <c r="CV39" s="545"/>
      <c r="CW39" s="543"/>
      <c r="CX39" s="544"/>
      <c r="CY39" s="544"/>
      <c r="CZ39" s="544"/>
      <c r="DA39" s="545"/>
      <c r="DB39" s="543"/>
      <c r="DC39" s="544"/>
      <c r="DD39" s="544"/>
      <c r="DE39" s="544"/>
      <c r="DF39" s="545"/>
      <c r="DG39" s="543"/>
      <c r="DH39" s="544"/>
      <c r="DI39" s="544"/>
      <c r="DJ39" s="544"/>
      <c r="DK39" s="545"/>
      <c r="DL39" s="543"/>
      <c r="DM39" s="544"/>
      <c r="DN39" s="544"/>
      <c r="DO39" s="544"/>
      <c r="DP39" s="545"/>
      <c r="DQ39" s="543"/>
      <c r="DR39" s="544"/>
      <c r="DS39" s="544"/>
      <c r="DT39" s="544"/>
      <c r="DU39" s="545"/>
      <c r="DV39" s="540"/>
      <c r="DW39" s="541"/>
      <c r="DX39" s="541"/>
      <c r="DY39" s="541"/>
      <c r="DZ39" s="546"/>
      <c r="EA39" s="469"/>
    </row>
    <row r="40" spans="1:131" ht="26.3" customHeight="1" x14ac:dyDescent="0.2">
      <c r="A40" s="525">
        <v>13</v>
      </c>
      <c r="B40" s="526"/>
      <c r="C40" s="527"/>
      <c r="D40" s="527"/>
      <c r="E40" s="527"/>
      <c r="F40" s="527"/>
      <c r="G40" s="527"/>
      <c r="H40" s="527"/>
      <c r="I40" s="527"/>
      <c r="J40" s="527"/>
      <c r="K40" s="527"/>
      <c r="L40" s="527"/>
      <c r="M40" s="527"/>
      <c r="N40" s="527"/>
      <c r="O40" s="527"/>
      <c r="P40" s="528"/>
      <c r="Q40" s="529"/>
      <c r="R40" s="530"/>
      <c r="S40" s="530"/>
      <c r="T40" s="530"/>
      <c r="U40" s="530"/>
      <c r="V40" s="530"/>
      <c r="W40" s="530"/>
      <c r="X40" s="530"/>
      <c r="Y40" s="530"/>
      <c r="Z40" s="530"/>
      <c r="AA40" s="530"/>
      <c r="AB40" s="530"/>
      <c r="AC40" s="530"/>
      <c r="AD40" s="530"/>
      <c r="AE40" s="531"/>
      <c r="AF40" s="532"/>
      <c r="AG40" s="533"/>
      <c r="AH40" s="533"/>
      <c r="AI40" s="533"/>
      <c r="AJ40" s="534"/>
      <c r="AK40" s="591"/>
      <c r="AL40" s="592"/>
      <c r="AM40" s="592"/>
      <c r="AN40" s="592"/>
      <c r="AO40" s="592"/>
      <c r="AP40" s="592"/>
      <c r="AQ40" s="592"/>
      <c r="AR40" s="592"/>
      <c r="AS40" s="592"/>
      <c r="AT40" s="592"/>
      <c r="AU40" s="592"/>
      <c r="AV40" s="592"/>
      <c r="AW40" s="592"/>
      <c r="AX40" s="592"/>
      <c r="AY40" s="592"/>
      <c r="AZ40" s="593"/>
      <c r="BA40" s="593"/>
      <c r="BB40" s="593"/>
      <c r="BC40" s="593"/>
      <c r="BD40" s="593"/>
      <c r="BE40" s="594"/>
      <c r="BF40" s="594"/>
      <c r="BG40" s="594"/>
      <c r="BH40" s="594"/>
      <c r="BI40" s="595"/>
      <c r="BJ40" s="476"/>
      <c r="BK40" s="476"/>
      <c r="BL40" s="476"/>
      <c r="BM40" s="476"/>
      <c r="BN40" s="476"/>
      <c r="BO40" s="573"/>
      <c r="BP40" s="573"/>
      <c r="BQ40" s="525">
        <v>34</v>
      </c>
      <c r="BR40" s="539"/>
      <c r="BS40" s="540"/>
      <c r="BT40" s="541"/>
      <c r="BU40" s="541"/>
      <c r="BV40" s="541"/>
      <c r="BW40" s="541"/>
      <c r="BX40" s="541"/>
      <c r="BY40" s="541"/>
      <c r="BZ40" s="541"/>
      <c r="CA40" s="541"/>
      <c r="CB40" s="541"/>
      <c r="CC40" s="541"/>
      <c r="CD40" s="541"/>
      <c r="CE40" s="541"/>
      <c r="CF40" s="541"/>
      <c r="CG40" s="542"/>
      <c r="CH40" s="543"/>
      <c r="CI40" s="544"/>
      <c r="CJ40" s="544"/>
      <c r="CK40" s="544"/>
      <c r="CL40" s="545"/>
      <c r="CM40" s="543"/>
      <c r="CN40" s="544"/>
      <c r="CO40" s="544"/>
      <c r="CP40" s="544"/>
      <c r="CQ40" s="545"/>
      <c r="CR40" s="543"/>
      <c r="CS40" s="544"/>
      <c r="CT40" s="544"/>
      <c r="CU40" s="544"/>
      <c r="CV40" s="545"/>
      <c r="CW40" s="543"/>
      <c r="CX40" s="544"/>
      <c r="CY40" s="544"/>
      <c r="CZ40" s="544"/>
      <c r="DA40" s="545"/>
      <c r="DB40" s="543"/>
      <c r="DC40" s="544"/>
      <c r="DD40" s="544"/>
      <c r="DE40" s="544"/>
      <c r="DF40" s="545"/>
      <c r="DG40" s="543"/>
      <c r="DH40" s="544"/>
      <c r="DI40" s="544"/>
      <c r="DJ40" s="544"/>
      <c r="DK40" s="545"/>
      <c r="DL40" s="543"/>
      <c r="DM40" s="544"/>
      <c r="DN40" s="544"/>
      <c r="DO40" s="544"/>
      <c r="DP40" s="545"/>
      <c r="DQ40" s="543"/>
      <c r="DR40" s="544"/>
      <c r="DS40" s="544"/>
      <c r="DT40" s="544"/>
      <c r="DU40" s="545"/>
      <c r="DV40" s="540"/>
      <c r="DW40" s="541"/>
      <c r="DX40" s="541"/>
      <c r="DY40" s="541"/>
      <c r="DZ40" s="546"/>
      <c r="EA40" s="469"/>
    </row>
    <row r="41" spans="1:131" ht="26.3" customHeight="1" x14ac:dyDescent="0.2">
      <c r="A41" s="525">
        <v>14</v>
      </c>
      <c r="B41" s="526"/>
      <c r="C41" s="527"/>
      <c r="D41" s="527"/>
      <c r="E41" s="527"/>
      <c r="F41" s="527"/>
      <c r="G41" s="527"/>
      <c r="H41" s="527"/>
      <c r="I41" s="527"/>
      <c r="J41" s="527"/>
      <c r="K41" s="527"/>
      <c r="L41" s="527"/>
      <c r="M41" s="527"/>
      <c r="N41" s="527"/>
      <c r="O41" s="527"/>
      <c r="P41" s="528"/>
      <c r="Q41" s="529"/>
      <c r="R41" s="530"/>
      <c r="S41" s="530"/>
      <c r="T41" s="530"/>
      <c r="U41" s="530"/>
      <c r="V41" s="530"/>
      <c r="W41" s="530"/>
      <c r="X41" s="530"/>
      <c r="Y41" s="530"/>
      <c r="Z41" s="530"/>
      <c r="AA41" s="530"/>
      <c r="AB41" s="530"/>
      <c r="AC41" s="530"/>
      <c r="AD41" s="530"/>
      <c r="AE41" s="531"/>
      <c r="AF41" s="532"/>
      <c r="AG41" s="533"/>
      <c r="AH41" s="533"/>
      <c r="AI41" s="533"/>
      <c r="AJ41" s="534"/>
      <c r="AK41" s="591"/>
      <c r="AL41" s="592"/>
      <c r="AM41" s="592"/>
      <c r="AN41" s="592"/>
      <c r="AO41" s="592"/>
      <c r="AP41" s="592"/>
      <c r="AQ41" s="592"/>
      <c r="AR41" s="592"/>
      <c r="AS41" s="592"/>
      <c r="AT41" s="592"/>
      <c r="AU41" s="592"/>
      <c r="AV41" s="592"/>
      <c r="AW41" s="592"/>
      <c r="AX41" s="592"/>
      <c r="AY41" s="592"/>
      <c r="AZ41" s="593"/>
      <c r="BA41" s="593"/>
      <c r="BB41" s="593"/>
      <c r="BC41" s="593"/>
      <c r="BD41" s="593"/>
      <c r="BE41" s="594"/>
      <c r="BF41" s="594"/>
      <c r="BG41" s="594"/>
      <c r="BH41" s="594"/>
      <c r="BI41" s="595"/>
      <c r="BJ41" s="476"/>
      <c r="BK41" s="476"/>
      <c r="BL41" s="476"/>
      <c r="BM41" s="476"/>
      <c r="BN41" s="476"/>
      <c r="BO41" s="573"/>
      <c r="BP41" s="573"/>
      <c r="BQ41" s="525">
        <v>35</v>
      </c>
      <c r="BR41" s="539"/>
      <c r="BS41" s="540"/>
      <c r="BT41" s="541"/>
      <c r="BU41" s="541"/>
      <c r="BV41" s="541"/>
      <c r="BW41" s="541"/>
      <c r="BX41" s="541"/>
      <c r="BY41" s="541"/>
      <c r="BZ41" s="541"/>
      <c r="CA41" s="541"/>
      <c r="CB41" s="541"/>
      <c r="CC41" s="541"/>
      <c r="CD41" s="541"/>
      <c r="CE41" s="541"/>
      <c r="CF41" s="541"/>
      <c r="CG41" s="542"/>
      <c r="CH41" s="543"/>
      <c r="CI41" s="544"/>
      <c r="CJ41" s="544"/>
      <c r="CK41" s="544"/>
      <c r="CL41" s="545"/>
      <c r="CM41" s="543"/>
      <c r="CN41" s="544"/>
      <c r="CO41" s="544"/>
      <c r="CP41" s="544"/>
      <c r="CQ41" s="545"/>
      <c r="CR41" s="543"/>
      <c r="CS41" s="544"/>
      <c r="CT41" s="544"/>
      <c r="CU41" s="544"/>
      <c r="CV41" s="545"/>
      <c r="CW41" s="543"/>
      <c r="CX41" s="544"/>
      <c r="CY41" s="544"/>
      <c r="CZ41" s="544"/>
      <c r="DA41" s="545"/>
      <c r="DB41" s="543"/>
      <c r="DC41" s="544"/>
      <c r="DD41" s="544"/>
      <c r="DE41" s="544"/>
      <c r="DF41" s="545"/>
      <c r="DG41" s="543"/>
      <c r="DH41" s="544"/>
      <c r="DI41" s="544"/>
      <c r="DJ41" s="544"/>
      <c r="DK41" s="545"/>
      <c r="DL41" s="543"/>
      <c r="DM41" s="544"/>
      <c r="DN41" s="544"/>
      <c r="DO41" s="544"/>
      <c r="DP41" s="545"/>
      <c r="DQ41" s="543"/>
      <c r="DR41" s="544"/>
      <c r="DS41" s="544"/>
      <c r="DT41" s="544"/>
      <c r="DU41" s="545"/>
      <c r="DV41" s="540"/>
      <c r="DW41" s="541"/>
      <c r="DX41" s="541"/>
      <c r="DY41" s="541"/>
      <c r="DZ41" s="546"/>
      <c r="EA41" s="469"/>
    </row>
    <row r="42" spans="1:131" ht="26.3" customHeight="1" x14ac:dyDescent="0.2">
      <c r="A42" s="525">
        <v>15</v>
      </c>
      <c r="B42" s="526"/>
      <c r="C42" s="527"/>
      <c r="D42" s="527"/>
      <c r="E42" s="527"/>
      <c r="F42" s="527"/>
      <c r="G42" s="527"/>
      <c r="H42" s="527"/>
      <c r="I42" s="527"/>
      <c r="J42" s="527"/>
      <c r="K42" s="527"/>
      <c r="L42" s="527"/>
      <c r="M42" s="527"/>
      <c r="N42" s="527"/>
      <c r="O42" s="527"/>
      <c r="P42" s="528"/>
      <c r="Q42" s="529"/>
      <c r="R42" s="530"/>
      <c r="S42" s="530"/>
      <c r="T42" s="530"/>
      <c r="U42" s="530"/>
      <c r="V42" s="530"/>
      <c r="W42" s="530"/>
      <c r="X42" s="530"/>
      <c r="Y42" s="530"/>
      <c r="Z42" s="530"/>
      <c r="AA42" s="530"/>
      <c r="AB42" s="530"/>
      <c r="AC42" s="530"/>
      <c r="AD42" s="530"/>
      <c r="AE42" s="531"/>
      <c r="AF42" s="532"/>
      <c r="AG42" s="533"/>
      <c r="AH42" s="533"/>
      <c r="AI42" s="533"/>
      <c r="AJ42" s="534"/>
      <c r="AK42" s="591"/>
      <c r="AL42" s="592"/>
      <c r="AM42" s="592"/>
      <c r="AN42" s="592"/>
      <c r="AO42" s="592"/>
      <c r="AP42" s="592"/>
      <c r="AQ42" s="592"/>
      <c r="AR42" s="592"/>
      <c r="AS42" s="592"/>
      <c r="AT42" s="592"/>
      <c r="AU42" s="592"/>
      <c r="AV42" s="592"/>
      <c r="AW42" s="592"/>
      <c r="AX42" s="592"/>
      <c r="AY42" s="592"/>
      <c r="AZ42" s="593"/>
      <c r="BA42" s="593"/>
      <c r="BB42" s="593"/>
      <c r="BC42" s="593"/>
      <c r="BD42" s="593"/>
      <c r="BE42" s="594"/>
      <c r="BF42" s="594"/>
      <c r="BG42" s="594"/>
      <c r="BH42" s="594"/>
      <c r="BI42" s="595"/>
      <c r="BJ42" s="476"/>
      <c r="BK42" s="476"/>
      <c r="BL42" s="476"/>
      <c r="BM42" s="476"/>
      <c r="BN42" s="476"/>
      <c r="BO42" s="573"/>
      <c r="BP42" s="573"/>
      <c r="BQ42" s="525">
        <v>36</v>
      </c>
      <c r="BR42" s="539"/>
      <c r="BS42" s="540"/>
      <c r="BT42" s="541"/>
      <c r="BU42" s="541"/>
      <c r="BV42" s="541"/>
      <c r="BW42" s="541"/>
      <c r="BX42" s="541"/>
      <c r="BY42" s="541"/>
      <c r="BZ42" s="541"/>
      <c r="CA42" s="541"/>
      <c r="CB42" s="541"/>
      <c r="CC42" s="541"/>
      <c r="CD42" s="541"/>
      <c r="CE42" s="541"/>
      <c r="CF42" s="541"/>
      <c r="CG42" s="542"/>
      <c r="CH42" s="543"/>
      <c r="CI42" s="544"/>
      <c r="CJ42" s="544"/>
      <c r="CK42" s="544"/>
      <c r="CL42" s="545"/>
      <c r="CM42" s="543"/>
      <c r="CN42" s="544"/>
      <c r="CO42" s="544"/>
      <c r="CP42" s="544"/>
      <c r="CQ42" s="545"/>
      <c r="CR42" s="543"/>
      <c r="CS42" s="544"/>
      <c r="CT42" s="544"/>
      <c r="CU42" s="544"/>
      <c r="CV42" s="545"/>
      <c r="CW42" s="543"/>
      <c r="CX42" s="544"/>
      <c r="CY42" s="544"/>
      <c r="CZ42" s="544"/>
      <c r="DA42" s="545"/>
      <c r="DB42" s="543"/>
      <c r="DC42" s="544"/>
      <c r="DD42" s="544"/>
      <c r="DE42" s="544"/>
      <c r="DF42" s="545"/>
      <c r="DG42" s="543"/>
      <c r="DH42" s="544"/>
      <c r="DI42" s="544"/>
      <c r="DJ42" s="544"/>
      <c r="DK42" s="545"/>
      <c r="DL42" s="543"/>
      <c r="DM42" s="544"/>
      <c r="DN42" s="544"/>
      <c r="DO42" s="544"/>
      <c r="DP42" s="545"/>
      <c r="DQ42" s="543"/>
      <c r="DR42" s="544"/>
      <c r="DS42" s="544"/>
      <c r="DT42" s="544"/>
      <c r="DU42" s="545"/>
      <c r="DV42" s="540"/>
      <c r="DW42" s="541"/>
      <c r="DX42" s="541"/>
      <c r="DY42" s="541"/>
      <c r="DZ42" s="546"/>
      <c r="EA42" s="469"/>
    </row>
    <row r="43" spans="1:131" ht="26.3" customHeight="1" x14ac:dyDescent="0.2">
      <c r="A43" s="525">
        <v>16</v>
      </c>
      <c r="B43" s="526"/>
      <c r="C43" s="527"/>
      <c r="D43" s="527"/>
      <c r="E43" s="527"/>
      <c r="F43" s="527"/>
      <c r="G43" s="527"/>
      <c r="H43" s="527"/>
      <c r="I43" s="527"/>
      <c r="J43" s="527"/>
      <c r="K43" s="527"/>
      <c r="L43" s="527"/>
      <c r="M43" s="527"/>
      <c r="N43" s="527"/>
      <c r="O43" s="527"/>
      <c r="P43" s="528"/>
      <c r="Q43" s="529"/>
      <c r="R43" s="530"/>
      <c r="S43" s="530"/>
      <c r="T43" s="530"/>
      <c r="U43" s="530"/>
      <c r="V43" s="530"/>
      <c r="W43" s="530"/>
      <c r="X43" s="530"/>
      <c r="Y43" s="530"/>
      <c r="Z43" s="530"/>
      <c r="AA43" s="530"/>
      <c r="AB43" s="530"/>
      <c r="AC43" s="530"/>
      <c r="AD43" s="530"/>
      <c r="AE43" s="531"/>
      <c r="AF43" s="532"/>
      <c r="AG43" s="533"/>
      <c r="AH43" s="533"/>
      <c r="AI43" s="533"/>
      <c r="AJ43" s="534"/>
      <c r="AK43" s="591"/>
      <c r="AL43" s="592"/>
      <c r="AM43" s="592"/>
      <c r="AN43" s="592"/>
      <c r="AO43" s="592"/>
      <c r="AP43" s="592"/>
      <c r="AQ43" s="592"/>
      <c r="AR43" s="592"/>
      <c r="AS43" s="592"/>
      <c r="AT43" s="592"/>
      <c r="AU43" s="592"/>
      <c r="AV43" s="592"/>
      <c r="AW43" s="592"/>
      <c r="AX43" s="592"/>
      <c r="AY43" s="592"/>
      <c r="AZ43" s="593"/>
      <c r="BA43" s="593"/>
      <c r="BB43" s="593"/>
      <c r="BC43" s="593"/>
      <c r="BD43" s="593"/>
      <c r="BE43" s="594"/>
      <c r="BF43" s="594"/>
      <c r="BG43" s="594"/>
      <c r="BH43" s="594"/>
      <c r="BI43" s="595"/>
      <c r="BJ43" s="476"/>
      <c r="BK43" s="476"/>
      <c r="BL43" s="476"/>
      <c r="BM43" s="476"/>
      <c r="BN43" s="476"/>
      <c r="BO43" s="573"/>
      <c r="BP43" s="573"/>
      <c r="BQ43" s="525">
        <v>37</v>
      </c>
      <c r="BR43" s="539"/>
      <c r="BS43" s="540"/>
      <c r="BT43" s="541"/>
      <c r="BU43" s="541"/>
      <c r="BV43" s="541"/>
      <c r="BW43" s="541"/>
      <c r="BX43" s="541"/>
      <c r="BY43" s="541"/>
      <c r="BZ43" s="541"/>
      <c r="CA43" s="541"/>
      <c r="CB43" s="541"/>
      <c r="CC43" s="541"/>
      <c r="CD43" s="541"/>
      <c r="CE43" s="541"/>
      <c r="CF43" s="541"/>
      <c r="CG43" s="542"/>
      <c r="CH43" s="543"/>
      <c r="CI43" s="544"/>
      <c r="CJ43" s="544"/>
      <c r="CK43" s="544"/>
      <c r="CL43" s="545"/>
      <c r="CM43" s="543"/>
      <c r="CN43" s="544"/>
      <c r="CO43" s="544"/>
      <c r="CP43" s="544"/>
      <c r="CQ43" s="545"/>
      <c r="CR43" s="543"/>
      <c r="CS43" s="544"/>
      <c r="CT43" s="544"/>
      <c r="CU43" s="544"/>
      <c r="CV43" s="545"/>
      <c r="CW43" s="543"/>
      <c r="CX43" s="544"/>
      <c r="CY43" s="544"/>
      <c r="CZ43" s="544"/>
      <c r="DA43" s="545"/>
      <c r="DB43" s="543"/>
      <c r="DC43" s="544"/>
      <c r="DD43" s="544"/>
      <c r="DE43" s="544"/>
      <c r="DF43" s="545"/>
      <c r="DG43" s="543"/>
      <c r="DH43" s="544"/>
      <c r="DI43" s="544"/>
      <c r="DJ43" s="544"/>
      <c r="DK43" s="545"/>
      <c r="DL43" s="543"/>
      <c r="DM43" s="544"/>
      <c r="DN43" s="544"/>
      <c r="DO43" s="544"/>
      <c r="DP43" s="545"/>
      <c r="DQ43" s="543"/>
      <c r="DR43" s="544"/>
      <c r="DS43" s="544"/>
      <c r="DT43" s="544"/>
      <c r="DU43" s="545"/>
      <c r="DV43" s="540"/>
      <c r="DW43" s="541"/>
      <c r="DX43" s="541"/>
      <c r="DY43" s="541"/>
      <c r="DZ43" s="546"/>
      <c r="EA43" s="469"/>
    </row>
    <row r="44" spans="1:131" ht="26.3" customHeight="1" x14ac:dyDescent="0.2">
      <c r="A44" s="525">
        <v>17</v>
      </c>
      <c r="B44" s="526"/>
      <c r="C44" s="527"/>
      <c r="D44" s="527"/>
      <c r="E44" s="527"/>
      <c r="F44" s="527"/>
      <c r="G44" s="527"/>
      <c r="H44" s="527"/>
      <c r="I44" s="527"/>
      <c r="J44" s="527"/>
      <c r="K44" s="527"/>
      <c r="L44" s="527"/>
      <c r="M44" s="527"/>
      <c r="N44" s="527"/>
      <c r="O44" s="527"/>
      <c r="P44" s="528"/>
      <c r="Q44" s="529"/>
      <c r="R44" s="530"/>
      <c r="S44" s="530"/>
      <c r="T44" s="530"/>
      <c r="U44" s="530"/>
      <c r="V44" s="530"/>
      <c r="W44" s="530"/>
      <c r="X44" s="530"/>
      <c r="Y44" s="530"/>
      <c r="Z44" s="530"/>
      <c r="AA44" s="530"/>
      <c r="AB44" s="530"/>
      <c r="AC44" s="530"/>
      <c r="AD44" s="530"/>
      <c r="AE44" s="531"/>
      <c r="AF44" s="532"/>
      <c r="AG44" s="533"/>
      <c r="AH44" s="533"/>
      <c r="AI44" s="533"/>
      <c r="AJ44" s="534"/>
      <c r="AK44" s="591"/>
      <c r="AL44" s="592"/>
      <c r="AM44" s="592"/>
      <c r="AN44" s="592"/>
      <c r="AO44" s="592"/>
      <c r="AP44" s="592"/>
      <c r="AQ44" s="592"/>
      <c r="AR44" s="592"/>
      <c r="AS44" s="592"/>
      <c r="AT44" s="592"/>
      <c r="AU44" s="592"/>
      <c r="AV44" s="592"/>
      <c r="AW44" s="592"/>
      <c r="AX44" s="592"/>
      <c r="AY44" s="592"/>
      <c r="AZ44" s="593"/>
      <c r="BA44" s="593"/>
      <c r="BB44" s="593"/>
      <c r="BC44" s="593"/>
      <c r="BD44" s="593"/>
      <c r="BE44" s="594"/>
      <c r="BF44" s="594"/>
      <c r="BG44" s="594"/>
      <c r="BH44" s="594"/>
      <c r="BI44" s="595"/>
      <c r="BJ44" s="476"/>
      <c r="BK44" s="476"/>
      <c r="BL44" s="476"/>
      <c r="BM44" s="476"/>
      <c r="BN44" s="476"/>
      <c r="BO44" s="573"/>
      <c r="BP44" s="573"/>
      <c r="BQ44" s="525">
        <v>38</v>
      </c>
      <c r="BR44" s="539"/>
      <c r="BS44" s="540"/>
      <c r="BT44" s="541"/>
      <c r="BU44" s="541"/>
      <c r="BV44" s="541"/>
      <c r="BW44" s="541"/>
      <c r="BX44" s="541"/>
      <c r="BY44" s="541"/>
      <c r="BZ44" s="541"/>
      <c r="CA44" s="541"/>
      <c r="CB44" s="541"/>
      <c r="CC44" s="541"/>
      <c r="CD44" s="541"/>
      <c r="CE44" s="541"/>
      <c r="CF44" s="541"/>
      <c r="CG44" s="542"/>
      <c r="CH44" s="543"/>
      <c r="CI44" s="544"/>
      <c r="CJ44" s="544"/>
      <c r="CK44" s="544"/>
      <c r="CL44" s="545"/>
      <c r="CM44" s="543"/>
      <c r="CN44" s="544"/>
      <c r="CO44" s="544"/>
      <c r="CP44" s="544"/>
      <c r="CQ44" s="545"/>
      <c r="CR44" s="543"/>
      <c r="CS44" s="544"/>
      <c r="CT44" s="544"/>
      <c r="CU44" s="544"/>
      <c r="CV44" s="545"/>
      <c r="CW44" s="543"/>
      <c r="CX44" s="544"/>
      <c r="CY44" s="544"/>
      <c r="CZ44" s="544"/>
      <c r="DA44" s="545"/>
      <c r="DB44" s="543"/>
      <c r="DC44" s="544"/>
      <c r="DD44" s="544"/>
      <c r="DE44" s="544"/>
      <c r="DF44" s="545"/>
      <c r="DG44" s="543"/>
      <c r="DH44" s="544"/>
      <c r="DI44" s="544"/>
      <c r="DJ44" s="544"/>
      <c r="DK44" s="545"/>
      <c r="DL44" s="543"/>
      <c r="DM44" s="544"/>
      <c r="DN44" s="544"/>
      <c r="DO44" s="544"/>
      <c r="DP44" s="545"/>
      <c r="DQ44" s="543"/>
      <c r="DR44" s="544"/>
      <c r="DS44" s="544"/>
      <c r="DT44" s="544"/>
      <c r="DU44" s="545"/>
      <c r="DV44" s="540"/>
      <c r="DW44" s="541"/>
      <c r="DX44" s="541"/>
      <c r="DY44" s="541"/>
      <c r="DZ44" s="546"/>
      <c r="EA44" s="469"/>
    </row>
    <row r="45" spans="1:131" ht="26.3" customHeight="1" x14ac:dyDescent="0.2">
      <c r="A45" s="525">
        <v>18</v>
      </c>
      <c r="B45" s="526"/>
      <c r="C45" s="527"/>
      <c r="D45" s="527"/>
      <c r="E45" s="527"/>
      <c r="F45" s="527"/>
      <c r="G45" s="527"/>
      <c r="H45" s="527"/>
      <c r="I45" s="527"/>
      <c r="J45" s="527"/>
      <c r="K45" s="527"/>
      <c r="L45" s="527"/>
      <c r="M45" s="527"/>
      <c r="N45" s="527"/>
      <c r="O45" s="527"/>
      <c r="P45" s="528"/>
      <c r="Q45" s="529"/>
      <c r="R45" s="530"/>
      <c r="S45" s="530"/>
      <c r="T45" s="530"/>
      <c r="U45" s="530"/>
      <c r="V45" s="530"/>
      <c r="W45" s="530"/>
      <c r="X45" s="530"/>
      <c r="Y45" s="530"/>
      <c r="Z45" s="530"/>
      <c r="AA45" s="530"/>
      <c r="AB45" s="530"/>
      <c r="AC45" s="530"/>
      <c r="AD45" s="530"/>
      <c r="AE45" s="531"/>
      <c r="AF45" s="532"/>
      <c r="AG45" s="533"/>
      <c r="AH45" s="533"/>
      <c r="AI45" s="533"/>
      <c r="AJ45" s="534"/>
      <c r="AK45" s="591"/>
      <c r="AL45" s="592"/>
      <c r="AM45" s="592"/>
      <c r="AN45" s="592"/>
      <c r="AO45" s="592"/>
      <c r="AP45" s="592"/>
      <c r="AQ45" s="592"/>
      <c r="AR45" s="592"/>
      <c r="AS45" s="592"/>
      <c r="AT45" s="592"/>
      <c r="AU45" s="592"/>
      <c r="AV45" s="592"/>
      <c r="AW45" s="592"/>
      <c r="AX45" s="592"/>
      <c r="AY45" s="592"/>
      <c r="AZ45" s="593"/>
      <c r="BA45" s="593"/>
      <c r="BB45" s="593"/>
      <c r="BC45" s="593"/>
      <c r="BD45" s="593"/>
      <c r="BE45" s="594"/>
      <c r="BF45" s="594"/>
      <c r="BG45" s="594"/>
      <c r="BH45" s="594"/>
      <c r="BI45" s="595"/>
      <c r="BJ45" s="476"/>
      <c r="BK45" s="476"/>
      <c r="BL45" s="476"/>
      <c r="BM45" s="476"/>
      <c r="BN45" s="476"/>
      <c r="BO45" s="573"/>
      <c r="BP45" s="573"/>
      <c r="BQ45" s="525">
        <v>39</v>
      </c>
      <c r="BR45" s="539"/>
      <c r="BS45" s="540"/>
      <c r="BT45" s="541"/>
      <c r="BU45" s="541"/>
      <c r="BV45" s="541"/>
      <c r="BW45" s="541"/>
      <c r="BX45" s="541"/>
      <c r="BY45" s="541"/>
      <c r="BZ45" s="541"/>
      <c r="CA45" s="541"/>
      <c r="CB45" s="541"/>
      <c r="CC45" s="541"/>
      <c r="CD45" s="541"/>
      <c r="CE45" s="541"/>
      <c r="CF45" s="541"/>
      <c r="CG45" s="542"/>
      <c r="CH45" s="543"/>
      <c r="CI45" s="544"/>
      <c r="CJ45" s="544"/>
      <c r="CK45" s="544"/>
      <c r="CL45" s="545"/>
      <c r="CM45" s="543"/>
      <c r="CN45" s="544"/>
      <c r="CO45" s="544"/>
      <c r="CP45" s="544"/>
      <c r="CQ45" s="545"/>
      <c r="CR45" s="543"/>
      <c r="CS45" s="544"/>
      <c r="CT45" s="544"/>
      <c r="CU45" s="544"/>
      <c r="CV45" s="545"/>
      <c r="CW45" s="543"/>
      <c r="CX45" s="544"/>
      <c r="CY45" s="544"/>
      <c r="CZ45" s="544"/>
      <c r="DA45" s="545"/>
      <c r="DB45" s="543"/>
      <c r="DC45" s="544"/>
      <c r="DD45" s="544"/>
      <c r="DE45" s="544"/>
      <c r="DF45" s="545"/>
      <c r="DG45" s="543"/>
      <c r="DH45" s="544"/>
      <c r="DI45" s="544"/>
      <c r="DJ45" s="544"/>
      <c r="DK45" s="545"/>
      <c r="DL45" s="543"/>
      <c r="DM45" s="544"/>
      <c r="DN45" s="544"/>
      <c r="DO45" s="544"/>
      <c r="DP45" s="545"/>
      <c r="DQ45" s="543"/>
      <c r="DR45" s="544"/>
      <c r="DS45" s="544"/>
      <c r="DT45" s="544"/>
      <c r="DU45" s="545"/>
      <c r="DV45" s="540"/>
      <c r="DW45" s="541"/>
      <c r="DX45" s="541"/>
      <c r="DY45" s="541"/>
      <c r="DZ45" s="546"/>
      <c r="EA45" s="469"/>
    </row>
    <row r="46" spans="1:131" ht="26.3" customHeight="1" x14ac:dyDescent="0.2">
      <c r="A46" s="525">
        <v>19</v>
      </c>
      <c r="B46" s="526"/>
      <c r="C46" s="527"/>
      <c r="D46" s="527"/>
      <c r="E46" s="527"/>
      <c r="F46" s="527"/>
      <c r="G46" s="527"/>
      <c r="H46" s="527"/>
      <c r="I46" s="527"/>
      <c r="J46" s="527"/>
      <c r="K46" s="527"/>
      <c r="L46" s="527"/>
      <c r="M46" s="527"/>
      <c r="N46" s="527"/>
      <c r="O46" s="527"/>
      <c r="P46" s="528"/>
      <c r="Q46" s="529"/>
      <c r="R46" s="530"/>
      <c r="S46" s="530"/>
      <c r="T46" s="530"/>
      <c r="U46" s="530"/>
      <c r="V46" s="530"/>
      <c r="W46" s="530"/>
      <c r="X46" s="530"/>
      <c r="Y46" s="530"/>
      <c r="Z46" s="530"/>
      <c r="AA46" s="530"/>
      <c r="AB46" s="530"/>
      <c r="AC46" s="530"/>
      <c r="AD46" s="530"/>
      <c r="AE46" s="531"/>
      <c r="AF46" s="532"/>
      <c r="AG46" s="533"/>
      <c r="AH46" s="533"/>
      <c r="AI46" s="533"/>
      <c r="AJ46" s="534"/>
      <c r="AK46" s="591"/>
      <c r="AL46" s="592"/>
      <c r="AM46" s="592"/>
      <c r="AN46" s="592"/>
      <c r="AO46" s="592"/>
      <c r="AP46" s="592"/>
      <c r="AQ46" s="592"/>
      <c r="AR46" s="592"/>
      <c r="AS46" s="592"/>
      <c r="AT46" s="592"/>
      <c r="AU46" s="592"/>
      <c r="AV46" s="592"/>
      <c r="AW46" s="592"/>
      <c r="AX46" s="592"/>
      <c r="AY46" s="592"/>
      <c r="AZ46" s="593"/>
      <c r="BA46" s="593"/>
      <c r="BB46" s="593"/>
      <c r="BC46" s="593"/>
      <c r="BD46" s="593"/>
      <c r="BE46" s="594"/>
      <c r="BF46" s="594"/>
      <c r="BG46" s="594"/>
      <c r="BH46" s="594"/>
      <c r="BI46" s="595"/>
      <c r="BJ46" s="476"/>
      <c r="BK46" s="476"/>
      <c r="BL46" s="476"/>
      <c r="BM46" s="476"/>
      <c r="BN46" s="476"/>
      <c r="BO46" s="573"/>
      <c r="BP46" s="573"/>
      <c r="BQ46" s="525">
        <v>40</v>
      </c>
      <c r="BR46" s="539"/>
      <c r="BS46" s="540"/>
      <c r="BT46" s="541"/>
      <c r="BU46" s="541"/>
      <c r="BV46" s="541"/>
      <c r="BW46" s="541"/>
      <c r="BX46" s="541"/>
      <c r="BY46" s="541"/>
      <c r="BZ46" s="541"/>
      <c r="CA46" s="541"/>
      <c r="CB46" s="541"/>
      <c r="CC46" s="541"/>
      <c r="CD46" s="541"/>
      <c r="CE46" s="541"/>
      <c r="CF46" s="541"/>
      <c r="CG46" s="542"/>
      <c r="CH46" s="543"/>
      <c r="CI46" s="544"/>
      <c r="CJ46" s="544"/>
      <c r="CK46" s="544"/>
      <c r="CL46" s="545"/>
      <c r="CM46" s="543"/>
      <c r="CN46" s="544"/>
      <c r="CO46" s="544"/>
      <c r="CP46" s="544"/>
      <c r="CQ46" s="545"/>
      <c r="CR46" s="543"/>
      <c r="CS46" s="544"/>
      <c r="CT46" s="544"/>
      <c r="CU46" s="544"/>
      <c r="CV46" s="545"/>
      <c r="CW46" s="543"/>
      <c r="CX46" s="544"/>
      <c r="CY46" s="544"/>
      <c r="CZ46" s="544"/>
      <c r="DA46" s="545"/>
      <c r="DB46" s="543"/>
      <c r="DC46" s="544"/>
      <c r="DD46" s="544"/>
      <c r="DE46" s="544"/>
      <c r="DF46" s="545"/>
      <c r="DG46" s="543"/>
      <c r="DH46" s="544"/>
      <c r="DI46" s="544"/>
      <c r="DJ46" s="544"/>
      <c r="DK46" s="545"/>
      <c r="DL46" s="543"/>
      <c r="DM46" s="544"/>
      <c r="DN46" s="544"/>
      <c r="DO46" s="544"/>
      <c r="DP46" s="545"/>
      <c r="DQ46" s="543"/>
      <c r="DR46" s="544"/>
      <c r="DS46" s="544"/>
      <c r="DT46" s="544"/>
      <c r="DU46" s="545"/>
      <c r="DV46" s="540"/>
      <c r="DW46" s="541"/>
      <c r="DX46" s="541"/>
      <c r="DY46" s="541"/>
      <c r="DZ46" s="546"/>
      <c r="EA46" s="469"/>
    </row>
    <row r="47" spans="1:131" ht="26.3" customHeight="1" x14ac:dyDescent="0.2">
      <c r="A47" s="525">
        <v>20</v>
      </c>
      <c r="B47" s="526"/>
      <c r="C47" s="527"/>
      <c r="D47" s="527"/>
      <c r="E47" s="527"/>
      <c r="F47" s="527"/>
      <c r="G47" s="527"/>
      <c r="H47" s="527"/>
      <c r="I47" s="527"/>
      <c r="J47" s="527"/>
      <c r="K47" s="527"/>
      <c r="L47" s="527"/>
      <c r="M47" s="527"/>
      <c r="N47" s="527"/>
      <c r="O47" s="527"/>
      <c r="P47" s="528"/>
      <c r="Q47" s="529"/>
      <c r="R47" s="530"/>
      <c r="S47" s="530"/>
      <c r="T47" s="530"/>
      <c r="U47" s="530"/>
      <c r="V47" s="530"/>
      <c r="W47" s="530"/>
      <c r="X47" s="530"/>
      <c r="Y47" s="530"/>
      <c r="Z47" s="530"/>
      <c r="AA47" s="530"/>
      <c r="AB47" s="530"/>
      <c r="AC47" s="530"/>
      <c r="AD47" s="530"/>
      <c r="AE47" s="531"/>
      <c r="AF47" s="532"/>
      <c r="AG47" s="533"/>
      <c r="AH47" s="533"/>
      <c r="AI47" s="533"/>
      <c r="AJ47" s="534"/>
      <c r="AK47" s="591"/>
      <c r="AL47" s="592"/>
      <c r="AM47" s="592"/>
      <c r="AN47" s="592"/>
      <c r="AO47" s="592"/>
      <c r="AP47" s="592"/>
      <c r="AQ47" s="592"/>
      <c r="AR47" s="592"/>
      <c r="AS47" s="592"/>
      <c r="AT47" s="592"/>
      <c r="AU47" s="592"/>
      <c r="AV47" s="592"/>
      <c r="AW47" s="592"/>
      <c r="AX47" s="592"/>
      <c r="AY47" s="592"/>
      <c r="AZ47" s="593"/>
      <c r="BA47" s="593"/>
      <c r="BB47" s="593"/>
      <c r="BC47" s="593"/>
      <c r="BD47" s="593"/>
      <c r="BE47" s="594"/>
      <c r="BF47" s="594"/>
      <c r="BG47" s="594"/>
      <c r="BH47" s="594"/>
      <c r="BI47" s="595"/>
      <c r="BJ47" s="476"/>
      <c r="BK47" s="476"/>
      <c r="BL47" s="476"/>
      <c r="BM47" s="476"/>
      <c r="BN47" s="476"/>
      <c r="BO47" s="573"/>
      <c r="BP47" s="573"/>
      <c r="BQ47" s="525">
        <v>41</v>
      </c>
      <c r="BR47" s="539"/>
      <c r="BS47" s="540"/>
      <c r="BT47" s="541"/>
      <c r="BU47" s="541"/>
      <c r="BV47" s="541"/>
      <c r="BW47" s="541"/>
      <c r="BX47" s="541"/>
      <c r="BY47" s="541"/>
      <c r="BZ47" s="541"/>
      <c r="CA47" s="541"/>
      <c r="CB47" s="541"/>
      <c r="CC47" s="541"/>
      <c r="CD47" s="541"/>
      <c r="CE47" s="541"/>
      <c r="CF47" s="541"/>
      <c r="CG47" s="542"/>
      <c r="CH47" s="543"/>
      <c r="CI47" s="544"/>
      <c r="CJ47" s="544"/>
      <c r="CK47" s="544"/>
      <c r="CL47" s="545"/>
      <c r="CM47" s="543"/>
      <c r="CN47" s="544"/>
      <c r="CO47" s="544"/>
      <c r="CP47" s="544"/>
      <c r="CQ47" s="545"/>
      <c r="CR47" s="543"/>
      <c r="CS47" s="544"/>
      <c r="CT47" s="544"/>
      <c r="CU47" s="544"/>
      <c r="CV47" s="545"/>
      <c r="CW47" s="543"/>
      <c r="CX47" s="544"/>
      <c r="CY47" s="544"/>
      <c r="CZ47" s="544"/>
      <c r="DA47" s="545"/>
      <c r="DB47" s="543"/>
      <c r="DC47" s="544"/>
      <c r="DD47" s="544"/>
      <c r="DE47" s="544"/>
      <c r="DF47" s="545"/>
      <c r="DG47" s="543"/>
      <c r="DH47" s="544"/>
      <c r="DI47" s="544"/>
      <c r="DJ47" s="544"/>
      <c r="DK47" s="545"/>
      <c r="DL47" s="543"/>
      <c r="DM47" s="544"/>
      <c r="DN47" s="544"/>
      <c r="DO47" s="544"/>
      <c r="DP47" s="545"/>
      <c r="DQ47" s="543"/>
      <c r="DR47" s="544"/>
      <c r="DS47" s="544"/>
      <c r="DT47" s="544"/>
      <c r="DU47" s="545"/>
      <c r="DV47" s="540"/>
      <c r="DW47" s="541"/>
      <c r="DX47" s="541"/>
      <c r="DY47" s="541"/>
      <c r="DZ47" s="546"/>
      <c r="EA47" s="469"/>
    </row>
    <row r="48" spans="1:131" ht="26.3" customHeight="1" x14ac:dyDescent="0.2">
      <c r="A48" s="525">
        <v>21</v>
      </c>
      <c r="B48" s="526"/>
      <c r="C48" s="527"/>
      <c r="D48" s="527"/>
      <c r="E48" s="527"/>
      <c r="F48" s="527"/>
      <c r="G48" s="527"/>
      <c r="H48" s="527"/>
      <c r="I48" s="527"/>
      <c r="J48" s="527"/>
      <c r="K48" s="527"/>
      <c r="L48" s="527"/>
      <c r="M48" s="527"/>
      <c r="N48" s="527"/>
      <c r="O48" s="527"/>
      <c r="P48" s="528"/>
      <c r="Q48" s="529"/>
      <c r="R48" s="530"/>
      <c r="S48" s="530"/>
      <c r="T48" s="530"/>
      <c r="U48" s="530"/>
      <c r="V48" s="530"/>
      <c r="W48" s="530"/>
      <c r="X48" s="530"/>
      <c r="Y48" s="530"/>
      <c r="Z48" s="530"/>
      <c r="AA48" s="530"/>
      <c r="AB48" s="530"/>
      <c r="AC48" s="530"/>
      <c r="AD48" s="530"/>
      <c r="AE48" s="531"/>
      <c r="AF48" s="532"/>
      <c r="AG48" s="533"/>
      <c r="AH48" s="533"/>
      <c r="AI48" s="533"/>
      <c r="AJ48" s="534"/>
      <c r="AK48" s="591"/>
      <c r="AL48" s="592"/>
      <c r="AM48" s="592"/>
      <c r="AN48" s="592"/>
      <c r="AO48" s="592"/>
      <c r="AP48" s="592"/>
      <c r="AQ48" s="592"/>
      <c r="AR48" s="592"/>
      <c r="AS48" s="592"/>
      <c r="AT48" s="592"/>
      <c r="AU48" s="592"/>
      <c r="AV48" s="592"/>
      <c r="AW48" s="592"/>
      <c r="AX48" s="592"/>
      <c r="AY48" s="592"/>
      <c r="AZ48" s="593"/>
      <c r="BA48" s="593"/>
      <c r="BB48" s="593"/>
      <c r="BC48" s="593"/>
      <c r="BD48" s="593"/>
      <c r="BE48" s="594"/>
      <c r="BF48" s="594"/>
      <c r="BG48" s="594"/>
      <c r="BH48" s="594"/>
      <c r="BI48" s="595"/>
      <c r="BJ48" s="476"/>
      <c r="BK48" s="476"/>
      <c r="BL48" s="476"/>
      <c r="BM48" s="476"/>
      <c r="BN48" s="476"/>
      <c r="BO48" s="573"/>
      <c r="BP48" s="573"/>
      <c r="BQ48" s="525">
        <v>42</v>
      </c>
      <c r="BR48" s="539"/>
      <c r="BS48" s="540"/>
      <c r="BT48" s="541"/>
      <c r="BU48" s="541"/>
      <c r="BV48" s="541"/>
      <c r="BW48" s="541"/>
      <c r="BX48" s="541"/>
      <c r="BY48" s="541"/>
      <c r="BZ48" s="541"/>
      <c r="CA48" s="541"/>
      <c r="CB48" s="541"/>
      <c r="CC48" s="541"/>
      <c r="CD48" s="541"/>
      <c r="CE48" s="541"/>
      <c r="CF48" s="541"/>
      <c r="CG48" s="542"/>
      <c r="CH48" s="543"/>
      <c r="CI48" s="544"/>
      <c r="CJ48" s="544"/>
      <c r="CK48" s="544"/>
      <c r="CL48" s="545"/>
      <c r="CM48" s="543"/>
      <c r="CN48" s="544"/>
      <c r="CO48" s="544"/>
      <c r="CP48" s="544"/>
      <c r="CQ48" s="545"/>
      <c r="CR48" s="543"/>
      <c r="CS48" s="544"/>
      <c r="CT48" s="544"/>
      <c r="CU48" s="544"/>
      <c r="CV48" s="545"/>
      <c r="CW48" s="543"/>
      <c r="CX48" s="544"/>
      <c r="CY48" s="544"/>
      <c r="CZ48" s="544"/>
      <c r="DA48" s="545"/>
      <c r="DB48" s="543"/>
      <c r="DC48" s="544"/>
      <c r="DD48" s="544"/>
      <c r="DE48" s="544"/>
      <c r="DF48" s="545"/>
      <c r="DG48" s="543"/>
      <c r="DH48" s="544"/>
      <c r="DI48" s="544"/>
      <c r="DJ48" s="544"/>
      <c r="DK48" s="545"/>
      <c r="DL48" s="543"/>
      <c r="DM48" s="544"/>
      <c r="DN48" s="544"/>
      <c r="DO48" s="544"/>
      <c r="DP48" s="545"/>
      <c r="DQ48" s="543"/>
      <c r="DR48" s="544"/>
      <c r="DS48" s="544"/>
      <c r="DT48" s="544"/>
      <c r="DU48" s="545"/>
      <c r="DV48" s="540"/>
      <c r="DW48" s="541"/>
      <c r="DX48" s="541"/>
      <c r="DY48" s="541"/>
      <c r="DZ48" s="546"/>
      <c r="EA48" s="469"/>
    </row>
    <row r="49" spans="1:131" ht="26.3" customHeight="1" x14ac:dyDescent="0.2">
      <c r="A49" s="525">
        <v>22</v>
      </c>
      <c r="B49" s="526"/>
      <c r="C49" s="527"/>
      <c r="D49" s="527"/>
      <c r="E49" s="527"/>
      <c r="F49" s="527"/>
      <c r="G49" s="527"/>
      <c r="H49" s="527"/>
      <c r="I49" s="527"/>
      <c r="J49" s="527"/>
      <c r="K49" s="527"/>
      <c r="L49" s="527"/>
      <c r="M49" s="527"/>
      <c r="N49" s="527"/>
      <c r="O49" s="527"/>
      <c r="P49" s="528"/>
      <c r="Q49" s="529"/>
      <c r="R49" s="530"/>
      <c r="S49" s="530"/>
      <c r="T49" s="530"/>
      <c r="U49" s="530"/>
      <c r="V49" s="530"/>
      <c r="W49" s="530"/>
      <c r="X49" s="530"/>
      <c r="Y49" s="530"/>
      <c r="Z49" s="530"/>
      <c r="AA49" s="530"/>
      <c r="AB49" s="530"/>
      <c r="AC49" s="530"/>
      <c r="AD49" s="530"/>
      <c r="AE49" s="531"/>
      <c r="AF49" s="532"/>
      <c r="AG49" s="533"/>
      <c r="AH49" s="533"/>
      <c r="AI49" s="533"/>
      <c r="AJ49" s="534"/>
      <c r="AK49" s="591"/>
      <c r="AL49" s="592"/>
      <c r="AM49" s="592"/>
      <c r="AN49" s="592"/>
      <c r="AO49" s="592"/>
      <c r="AP49" s="592"/>
      <c r="AQ49" s="592"/>
      <c r="AR49" s="592"/>
      <c r="AS49" s="592"/>
      <c r="AT49" s="592"/>
      <c r="AU49" s="592"/>
      <c r="AV49" s="592"/>
      <c r="AW49" s="592"/>
      <c r="AX49" s="592"/>
      <c r="AY49" s="592"/>
      <c r="AZ49" s="593"/>
      <c r="BA49" s="593"/>
      <c r="BB49" s="593"/>
      <c r="BC49" s="593"/>
      <c r="BD49" s="593"/>
      <c r="BE49" s="594"/>
      <c r="BF49" s="594"/>
      <c r="BG49" s="594"/>
      <c r="BH49" s="594"/>
      <c r="BI49" s="595"/>
      <c r="BJ49" s="476"/>
      <c r="BK49" s="476"/>
      <c r="BL49" s="476"/>
      <c r="BM49" s="476"/>
      <c r="BN49" s="476"/>
      <c r="BO49" s="573"/>
      <c r="BP49" s="573"/>
      <c r="BQ49" s="525">
        <v>43</v>
      </c>
      <c r="BR49" s="539"/>
      <c r="BS49" s="540"/>
      <c r="BT49" s="541"/>
      <c r="BU49" s="541"/>
      <c r="BV49" s="541"/>
      <c r="BW49" s="541"/>
      <c r="BX49" s="541"/>
      <c r="BY49" s="541"/>
      <c r="BZ49" s="541"/>
      <c r="CA49" s="541"/>
      <c r="CB49" s="541"/>
      <c r="CC49" s="541"/>
      <c r="CD49" s="541"/>
      <c r="CE49" s="541"/>
      <c r="CF49" s="541"/>
      <c r="CG49" s="542"/>
      <c r="CH49" s="543"/>
      <c r="CI49" s="544"/>
      <c r="CJ49" s="544"/>
      <c r="CK49" s="544"/>
      <c r="CL49" s="545"/>
      <c r="CM49" s="543"/>
      <c r="CN49" s="544"/>
      <c r="CO49" s="544"/>
      <c r="CP49" s="544"/>
      <c r="CQ49" s="545"/>
      <c r="CR49" s="543"/>
      <c r="CS49" s="544"/>
      <c r="CT49" s="544"/>
      <c r="CU49" s="544"/>
      <c r="CV49" s="545"/>
      <c r="CW49" s="543"/>
      <c r="CX49" s="544"/>
      <c r="CY49" s="544"/>
      <c r="CZ49" s="544"/>
      <c r="DA49" s="545"/>
      <c r="DB49" s="543"/>
      <c r="DC49" s="544"/>
      <c r="DD49" s="544"/>
      <c r="DE49" s="544"/>
      <c r="DF49" s="545"/>
      <c r="DG49" s="543"/>
      <c r="DH49" s="544"/>
      <c r="DI49" s="544"/>
      <c r="DJ49" s="544"/>
      <c r="DK49" s="545"/>
      <c r="DL49" s="543"/>
      <c r="DM49" s="544"/>
      <c r="DN49" s="544"/>
      <c r="DO49" s="544"/>
      <c r="DP49" s="545"/>
      <c r="DQ49" s="543"/>
      <c r="DR49" s="544"/>
      <c r="DS49" s="544"/>
      <c r="DT49" s="544"/>
      <c r="DU49" s="545"/>
      <c r="DV49" s="540"/>
      <c r="DW49" s="541"/>
      <c r="DX49" s="541"/>
      <c r="DY49" s="541"/>
      <c r="DZ49" s="546"/>
      <c r="EA49" s="469"/>
    </row>
    <row r="50" spans="1:131" ht="26.3" customHeight="1" x14ac:dyDescent="0.2">
      <c r="A50" s="525">
        <v>23</v>
      </c>
      <c r="B50" s="526"/>
      <c r="C50" s="527"/>
      <c r="D50" s="527"/>
      <c r="E50" s="527"/>
      <c r="F50" s="527"/>
      <c r="G50" s="527"/>
      <c r="H50" s="527"/>
      <c r="I50" s="527"/>
      <c r="J50" s="527"/>
      <c r="K50" s="527"/>
      <c r="L50" s="527"/>
      <c r="M50" s="527"/>
      <c r="N50" s="527"/>
      <c r="O50" s="527"/>
      <c r="P50" s="528"/>
      <c r="Q50" s="599"/>
      <c r="R50" s="600"/>
      <c r="S50" s="600"/>
      <c r="T50" s="600"/>
      <c r="U50" s="600"/>
      <c r="V50" s="600"/>
      <c r="W50" s="600"/>
      <c r="X50" s="600"/>
      <c r="Y50" s="600"/>
      <c r="Z50" s="600"/>
      <c r="AA50" s="600"/>
      <c r="AB50" s="600"/>
      <c r="AC50" s="600"/>
      <c r="AD50" s="600"/>
      <c r="AE50" s="601"/>
      <c r="AF50" s="532"/>
      <c r="AG50" s="533"/>
      <c r="AH50" s="533"/>
      <c r="AI50" s="533"/>
      <c r="AJ50" s="534"/>
      <c r="AK50" s="602"/>
      <c r="AL50" s="600"/>
      <c r="AM50" s="600"/>
      <c r="AN50" s="600"/>
      <c r="AO50" s="600"/>
      <c r="AP50" s="600"/>
      <c r="AQ50" s="600"/>
      <c r="AR50" s="600"/>
      <c r="AS50" s="600"/>
      <c r="AT50" s="600"/>
      <c r="AU50" s="600"/>
      <c r="AV50" s="600"/>
      <c r="AW50" s="600"/>
      <c r="AX50" s="600"/>
      <c r="AY50" s="600"/>
      <c r="AZ50" s="603"/>
      <c r="BA50" s="603"/>
      <c r="BB50" s="603"/>
      <c r="BC50" s="603"/>
      <c r="BD50" s="603"/>
      <c r="BE50" s="594"/>
      <c r="BF50" s="594"/>
      <c r="BG50" s="594"/>
      <c r="BH50" s="594"/>
      <c r="BI50" s="595"/>
      <c r="BJ50" s="476"/>
      <c r="BK50" s="476"/>
      <c r="BL50" s="476"/>
      <c r="BM50" s="476"/>
      <c r="BN50" s="476"/>
      <c r="BO50" s="573"/>
      <c r="BP50" s="573"/>
      <c r="BQ50" s="525">
        <v>44</v>
      </c>
      <c r="BR50" s="539"/>
      <c r="BS50" s="540"/>
      <c r="BT50" s="541"/>
      <c r="BU50" s="541"/>
      <c r="BV50" s="541"/>
      <c r="BW50" s="541"/>
      <c r="BX50" s="541"/>
      <c r="BY50" s="541"/>
      <c r="BZ50" s="541"/>
      <c r="CA50" s="541"/>
      <c r="CB50" s="541"/>
      <c r="CC50" s="541"/>
      <c r="CD50" s="541"/>
      <c r="CE50" s="541"/>
      <c r="CF50" s="541"/>
      <c r="CG50" s="542"/>
      <c r="CH50" s="543"/>
      <c r="CI50" s="544"/>
      <c r="CJ50" s="544"/>
      <c r="CK50" s="544"/>
      <c r="CL50" s="545"/>
      <c r="CM50" s="543"/>
      <c r="CN50" s="544"/>
      <c r="CO50" s="544"/>
      <c r="CP50" s="544"/>
      <c r="CQ50" s="545"/>
      <c r="CR50" s="543"/>
      <c r="CS50" s="544"/>
      <c r="CT50" s="544"/>
      <c r="CU50" s="544"/>
      <c r="CV50" s="545"/>
      <c r="CW50" s="543"/>
      <c r="CX50" s="544"/>
      <c r="CY50" s="544"/>
      <c r="CZ50" s="544"/>
      <c r="DA50" s="545"/>
      <c r="DB50" s="543"/>
      <c r="DC50" s="544"/>
      <c r="DD50" s="544"/>
      <c r="DE50" s="544"/>
      <c r="DF50" s="545"/>
      <c r="DG50" s="543"/>
      <c r="DH50" s="544"/>
      <c r="DI50" s="544"/>
      <c r="DJ50" s="544"/>
      <c r="DK50" s="545"/>
      <c r="DL50" s="543"/>
      <c r="DM50" s="544"/>
      <c r="DN50" s="544"/>
      <c r="DO50" s="544"/>
      <c r="DP50" s="545"/>
      <c r="DQ50" s="543"/>
      <c r="DR50" s="544"/>
      <c r="DS50" s="544"/>
      <c r="DT50" s="544"/>
      <c r="DU50" s="545"/>
      <c r="DV50" s="540"/>
      <c r="DW50" s="541"/>
      <c r="DX50" s="541"/>
      <c r="DY50" s="541"/>
      <c r="DZ50" s="546"/>
      <c r="EA50" s="469"/>
    </row>
    <row r="51" spans="1:131" ht="26.3" customHeight="1" x14ac:dyDescent="0.2">
      <c r="A51" s="525">
        <v>24</v>
      </c>
      <c r="B51" s="526"/>
      <c r="C51" s="527"/>
      <c r="D51" s="527"/>
      <c r="E51" s="527"/>
      <c r="F51" s="527"/>
      <c r="G51" s="527"/>
      <c r="H51" s="527"/>
      <c r="I51" s="527"/>
      <c r="J51" s="527"/>
      <c r="K51" s="527"/>
      <c r="L51" s="527"/>
      <c r="M51" s="527"/>
      <c r="N51" s="527"/>
      <c r="O51" s="527"/>
      <c r="P51" s="528"/>
      <c r="Q51" s="599"/>
      <c r="R51" s="600"/>
      <c r="S51" s="600"/>
      <c r="T51" s="600"/>
      <c r="U51" s="600"/>
      <c r="V51" s="600"/>
      <c r="W51" s="600"/>
      <c r="X51" s="600"/>
      <c r="Y51" s="600"/>
      <c r="Z51" s="600"/>
      <c r="AA51" s="600"/>
      <c r="AB51" s="600"/>
      <c r="AC51" s="600"/>
      <c r="AD51" s="600"/>
      <c r="AE51" s="601"/>
      <c r="AF51" s="532"/>
      <c r="AG51" s="533"/>
      <c r="AH51" s="533"/>
      <c r="AI51" s="533"/>
      <c r="AJ51" s="534"/>
      <c r="AK51" s="602"/>
      <c r="AL51" s="600"/>
      <c r="AM51" s="600"/>
      <c r="AN51" s="600"/>
      <c r="AO51" s="600"/>
      <c r="AP51" s="600"/>
      <c r="AQ51" s="600"/>
      <c r="AR51" s="600"/>
      <c r="AS51" s="600"/>
      <c r="AT51" s="600"/>
      <c r="AU51" s="600"/>
      <c r="AV51" s="600"/>
      <c r="AW51" s="600"/>
      <c r="AX51" s="600"/>
      <c r="AY51" s="600"/>
      <c r="AZ51" s="603"/>
      <c r="BA51" s="603"/>
      <c r="BB51" s="603"/>
      <c r="BC51" s="603"/>
      <c r="BD51" s="603"/>
      <c r="BE51" s="594"/>
      <c r="BF51" s="594"/>
      <c r="BG51" s="594"/>
      <c r="BH51" s="594"/>
      <c r="BI51" s="595"/>
      <c r="BJ51" s="476"/>
      <c r="BK51" s="476"/>
      <c r="BL51" s="476"/>
      <c r="BM51" s="476"/>
      <c r="BN51" s="476"/>
      <c r="BO51" s="573"/>
      <c r="BP51" s="573"/>
      <c r="BQ51" s="525">
        <v>45</v>
      </c>
      <c r="BR51" s="539"/>
      <c r="BS51" s="540"/>
      <c r="BT51" s="541"/>
      <c r="BU51" s="541"/>
      <c r="BV51" s="541"/>
      <c r="BW51" s="541"/>
      <c r="BX51" s="541"/>
      <c r="BY51" s="541"/>
      <c r="BZ51" s="541"/>
      <c r="CA51" s="541"/>
      <c r="CB51" s="541"/>
      <c r="CC51" s="541"/>
      <c r="CD51" s="541"/>
      <c r="CE51" s="541"/>
      <c r="CF51" s="541"/>
      <c r="CG51" s="542"/>
      <c r="CH51" s="543"/>
      <c r="CI51" s="544"/>
      <c r="CJ51" s="544"/>
      <c r="CK51" s="544"/>
      <c r="CL51" s="545"/>
      <c r="CM51" s="543"/>
      <c r="CN51" s="544"/>
      <c r="CO51" s="544"/>
      <c r="CP51" s="544"/>
      <c r="CQ51" s="545"/>
      <c r="CR51" s="543"/>
      <c r="CS51" s="544"/>
      <c r="CT51" s="544"/>
      <c r="CU51" s="544"/>
      <c r="CV51" s="545"/>
      <c r="CW51" s="543"/>
      <c r="CX51" s="544"/>
      <c r="CY51" s="544"/>
      <c r="CZ51" s="544"/>
      <c r="DA51" s="545"/>
      <c r="DB51" s="543"/>
      <c r="DC51" s="544"/>
      <c r="DD51" s="544"/>
      <c r="DE51" s="544"/>
      <c r="DF51" s="545"/>
      <c r="DG51" s="543"/>
      <c r="DH51" s="544"/>
      <c r="DI51" s="544"/>
      <c r="DJ51" s="544"/>
      <c r="DK51" s="545"/>
      <c r="DL51" s="543"/>
      <c r="DM51" s="544"/>
      <c r="DN51" s="544"/>
      <c r="DO51" s="544"/>
      <c r="DP51" s="545"/>
      <c r="DQ51" s="543"/>
      <c r="DR51" s="544"/>
      <c r="DS51" s="544"/>
      <c r="DT51" s="544"/>
      <c r="DU51" s="545"/>
      <c r="DV51" s="540"/>
      <c r="DW51" s="541"/>
      <c r="DX51" s="541"/>
      <c r="DY51" s="541"/>
      <c r="DZ51" s="546"/>
      <c r="EA51" s="469"/>
    </row>
    <row r="52" spans="1:131" ht="26.3" customHeight="1" x14ac:dyDescent="0.2">
      <c r="A52" s="525">
        <v>25</v>
      </c>
      <c r="B52" s="526"/>
      <c r="C52" s="527"/>
      <c r="D52" s="527"/>
      <c r="E52" s="527"/>
      <c r="F52" s="527"/>
      <c r="G52" s="527"/>
      <c r="H52" s="527"/>
      <c r="I52" s="527"/>
      <c r="J52" s="527"/>
      <c r="K52" s="527"/>
      <c r="L52" s="527"/>
      <c r="M52" s="527"/>
      <c r="N52" s="527"/>
      <c r="O52" s="527"/>
      <c r="P52" s="528"/>
      <c r="Q52" s="599"/>
      <c r="R52" s="600"/>
      <c r="S52" s="600"/>
      <c r="T52" s="600"/>
      <c r="U52" s="600"/>
      <c r="V52" s="600"/>
      <c r="W52" s="600"/>
      <c r="X52" s="600"/>
      <c r="Y52" s="600"/>
      <c r="Z52" s="600"/>
      <c r="AA52" s="600"/>
      <c r="AB52" s="600"/>
      <c r="AC52" s="600"/>
      <c r="AD52" s="600"/>
      <c r="AE52" s="601"/>
      <c r="AF52" s="532"/>
      <c r="AG52" s="533"/>
      <c r="AH52" s="533"/>
      <c r="AI52" s="533"/>
      <c r="AJ52" s="534"/>
      <c r="AK52" s="602"/>
      <c r="AL52" s="600"/>
      <c r="AM52" s="600"/>
      <c r="AN52" s="600"/>
      <c r="AO52" s="600"/>
      <c r="AP52" s="600"/>
      <c r="AQ52" s="600"/>
      <c r="AR52" s="600"/>
      <c r="AS52" s="600"/>
      <c r="AT52" s="600"/>
      <c r="AU52" s="600"/>
      <c r="AV52" s="600"/>
      <c r="AW52" s="600"/>
      <c r="AX52" s="600"/>
      <c r="AY52" s="600"/>
      <c r="AZ52" s="603"/>
      <c r="BA52" s="603"/>
      <c r="BB52" s="603"/>
      <c r="BC52" s="603"/>
      <c r="BD52" s="603"/>
      <c r="BE52" s="594"/>
      <c r="BF52" s="594"/>
      <c r="BG52" s="594"/>
      <c r="BH52" s="594"/>
      <c r="BI52" s="595"/>
      <c r="BJ52" s="476"/>
      <c r="BK52" s="476"/>
      <c r="BL52" s="476"/>
      <c r="BM52" s="476"/>
      <c r="BN52" s="476"/>
      <c r="BO52" s="573"/>
      <c r="BP52" s="573"/>
      <c r="BQ52" s="525">
        <v>46</v>
      </c>
      <c r="BR52" s="539"/>
      <c r="BS52" s="540"/>
      <c r="BT52" s="541"/>
      <c r="BU52" s="541"/>
      <c r="BV52" s="541"/>
      <c r="BW52" s="541"/>
      <c r="BX52" s="541"/>
      <c r="BY52" s="541"/>
      <c r="BZ52" s="541"/>
      <c r="CA52" s="541"/>
      <c r="CB52" s="541"/>
      <c r="CC52" s="541"/>
      <c r="CD52" s="541"/>
      <c r="CE52" s="541"/>
      <c r="CF52" s="541"/>
      <c r="CG52" s="542"/>
      <c r="CH52" s="543"/>
      <c r="CI52" s="544"/>
      <c r="CJ52" s="544"/>
      <c r="CK52" s="544"/>
      <c r="CL52" s="545"/>
      <c r="CM52" s="543"/>
      <c r="CN52" s="544"/>
      <c r="CO52" s="544"/>
      <c r="CP52" s="544"/>
      <c r="CQ52" s="545"/>
      <c r="CR52" s="543"/>
      <c r="CS52" s="544"/>
      <c r="CT52" s="544"/>
      <c r="CU52" s="544"/>
      <c r="CV52" s="545"/>
      <c r="CW52" s="543"/>
      <c r="CX52" s="544"/>
      <c r="CY52" s="544"/>
      <c r="CZ52" s="544"/>
      <c r="DA52" s="545"/>
      <c r="DB52" s="543"/>
      <c r="DC52" s="544"/>
      <c r="DD52" s="544"/>
      <c r="DE52" s="544"/>
      <c r="DF52" s="545"/>
      <c r="DG52" s="543"/>
      <c r="DH52" s="544"/>
      <c r="DI52" s="544"/>
      <c r="DJ52" s="544"/>
      <c r="DK52" s="545"/>
      <c r="DL52" s="543"/>
      <c r="DM52" s="544"/>
      <c r="DN52" s="544"/>
      <c r="DO52" s="544"/>
      <c r="DP52" s="545"/>
      <c r="DQ52" s="543"/>
      <c r="DR52" s="544"/>
      <c r="DS52" s="544"/>
      <c r="DT52" s="544"/>
      <c r="DU52" s="545"/>
      <c r="DV52" s="540"/>
      <c r="DW52" s="541"/>
      <c r="DX52" s="541"/>
      <c r="DY52" s="541"/>
      <c r="DZ52" s="546"/>
      <c r="EA52" s="469"/>
    </row>
    <row r="53" spans="1:131" ht="26.3" customHeight="1" x14ac:dyDescent="0.2">
      <c r="A53" s="525">
        <v>26</v>
      </c>
      <c r="B53" s="526"/>
      <c r="C53" s="527"/>
      <c r="D53" s="527"/>
      <c r="E53" s="527"/>
      <c r="F53" s="527"/>
      <c r="G53" s="527"/>
      <c r="H53" s="527"/>
      <c r="I53" s="527"/>
      <c r="J53" s="527"/>
      <c r="K53" s="527"/>
      <c r="L53" s="527"/>
      <c r="M53" s="527"/>
      <c r="N53" s="527"/>
      <c r="O53" s="527"/>
      <c r="P53" s="528"/>
      <c r="Q53" s="599"/>
      <c r="R53" s="600"/>
      <c r="S53" s="600"/>
      <c r="T53" s="600"/>
      <c r="U53" s="600"/>
      <c r="V53" s="600"/>
      <c r="W53" s="600"/>
      <c r="X53" s="600"/>
      <c r="Y53" s="600"/>
      <c r="Z53" s="600"/>
      <c r="AA53" s="600"/>
      <c r="AB53" s="600"/>
      <c r="AC53" s="600"/>
      <c r="AD53" s="600"/>
      <c r="AE53" s="601"/>
      <c r="AF53" s="532"/>
      <c r="AG53" s="533"/>
      <c r="AH53" s="533"/>
      <c r="AI53" s="533"/>
      <c r="AJ53" s="534"/>
      <c r="AK53" s="602"/>
      <c r="AL53" s="600"/>
      <c r="AM53" s="600"/>
      <c r="AN53" s="600"/>
      <c r="AO53" s="600"/>
      <c r="AP53" s="600"/>
      <c r="AQ53" s="600"/>
      <c r="AR53" s="600"/>
      <c r="AS53" s="600"/>
      <c r="AT53" s="600"/>
      <c r="AU53" s="600"/>
      <c r="AV53" s="600"/>
      <c r="AW53" s="600"/>
      <c r="AX53" s="600"/>
      <c r="AY53" s="600"/>
      <c r="AZ53" s="603"/>
      <c r="BA53" s="603"/>
      <c r="BB53" s="603"/>
      <c r="BC53" s="603"/>
      <c r="BD53" s="603"/>
      <c r="BE53" s="594"/>
      <c r="BF53" s="594"/>
      <c r="BG53" s="594"/>
      <c r="BH53" s="594"/>
      <c r="BI53" s="595"/>
      <c r="BJ53" s="476"/>
      <c r="BK53" s="476"/>
      <c r="BL53" s="476"/>
      <c r="BM53" s="476"/>
      <c r="BN53" s="476"/>
      <c r="BO53" s="573"/>
      <c r="BP53" s="573"/>
      <c r="BQ53" s="525">
        <v>47</v>
      </c>
      <c r="BR53" s="539"/>
      <c r="BS53" s="540"/>
      <c r="BT53" s="541"/>
      <c r="BU53" s="541"/>
      <c r="BV53" s="541"/>
      <c r="BW53" s="541"/>
      <c r="BX53" s="541"/>
      <c r="BY53" s="541"/>
      <c r="BZ53" s="541"/>
      <c r="CA53" s="541"/>
      <c r="CB53" s="541"/>
      <c r="CC53" s="541"/>
      <c r="CD53" s="541"/>
      <c r="CE53" s="541"/>
      <c r="CF53" s="541"/>
      <c r="CG53" s="542"/>
      <c r="CH53" s="543"/>
      <c r="CI53" s="544"/>
      <c r="CJ53" s="544"/>
      <c r="CK53" s="544"/>
      <c r="CL53" s="545"/>
      <c r="CM53" s="543"/>
      <c r="CN53" s="544"/>
      <c r="CO53" s="544"/>
      <c r="CP53" s="544"/>
      <c r="CQ53" s="545"/>
      <c r="CR53" s="543"/>
      <c r="CS53" s="544"/>
      <c r="CT53" s="544"/>
      <c r="CU53" s="544"/>
      <c r="CV53" s="545"/>
      <c r="CW53" s="543"/>
      <c r="CX53" s="544"/>
      <c r="CY53" s="544"/>
      <c r="CZ53" s="544"/>
      <c r="DA53" s="545"/>
      <c r="DB53" s="543"/>
      <c r="DC53" s="544"/>
      <c r="DD53" s="544"/>
      <c r="DE53" s="544"/>
      <c r="DF53" s="545"/>
      <c r="DG53" s="543"/>
      <c r="DH53" s="544"/>
      <c r="DI53" s="544"/>
      <c r="DJ53" s="544"/>
      <c r="DK53" s="545"/>
      <c r="DL53" s="543"/>
      <c r="DM53" s="544"/>
      <c r="DN53" s="544"/>
      <c r="DO53" s="544"/>
      <c r="DP53" s="545"/>
      <c r="DQ53" s="543"/>
      <c r="DR53" s="544"/>
      <c r="DS53" s="544"/>
      <c r="DT53" s="544"/>
      <c r="DU53" s="545"/>
      <c r="DV53" s="540"/>
      <c r="DW53" s="541"/>
      <c r="DX53" s="541"/>
      <c r="DY53" s="541"/>
      <c r="DZ53" s="546"/>
      <c r="EA53" s="469"/>
    </row>
    <row r="54" spans="1:131" ht="26.3" customHeight="1" x14ac:dyDescent="0.2">
      <c r="A54" s="525">
        <v>27</v>
      </c>
      <c r="B54" s="526"/>
      <c r="C54" s="527"/>
      <c r="D54" s="527"/>
      <c r="E54" s="527"/>
      <c r="F54" s="527"/>
      <c r="G54" s="527"/>
      <c r="H54" s="527"/>
      <c r="I54" s="527"/>
      <c r="J54" s="527"/>
      <c r="K54" s="527"/>
      <c r="L54" s="527"/>
      <c r="M54" s="527"/>
      <c r="N54" s="527"/>
      <c r="O54" s="527"/>
      <c r="P54" s="528"/>
      <c r="Q54" s="599"/>
      <c r="R54" s="600"/>
      <c r="S54" s="600"/>
      <c r="T54" s="600"/>
      <c r="U54" s="600"/>
      <c r="V54" s="600"/>
      <c r="W54" s="600"/>
      <c r="X54" s="600"/>
      <c r="Y54" s="600"/>
      <c r="Z54" s="600"/>
      <c r="AA54" s="600"/>
      <c r="AB54" s="600"/>
      <c r="AC54" s="600"/>
      <c r="AD54" s="600"/>
      <c r="AE54" s="601"/>
      <c r="AF54" s="532"/>
      <c r="AG54" s="533"/>
      <c r="AH54" s="533"/>
      <c r="AI54" s="533"/>
      <c r="AJ54" s="534"/>
      <c r="AK54" s="602"/>
      <c r="AL54" s="600"/>
      <c r="AM54" s="600"/>
      <c r="AN54" s="600"/>
      <c r="AO54" s="600"/>
      <c r="AP54" s="600"/>
      <c r="AQ54" s="600"/>
      <c r="AR54" s="600"/>
      <c r="AS54" s="600"/>
      <c r="AT54" s="600"/>
      <c r="AU54" s="600"/>
      <c r="AV54" s="600"/>
      <c r="AW54" s="600"/>
      <c r="AX54" s="600"/>
      <c r="AY54" s="600"/>
      <c r="AZ54" s="603"/>
      <c r="BA54" s="603"/>
      <c r="BB54" s="603"/>
      <c r="BC54" s="603"/>
      <c r="BD54" s="603"/>
      <c r="BE54" s="594"/>
      <c r="BF54" s="594"/>
      <c r="BG54" s="594"/>
      <c r="BH54" s="594"/>
      <c r="BI54" s="595"/>
      <c r="BJ54" s="476"/>
      <c r="BK54" s="476"/>
      <c r="BL54" s="476"/>
      <c r="BM54" s="476"/>
      <c r="BN54" s="476"/>
      <c r="BO54" s="573"/>
      <c r="BP54" s="573"/>
      <c r="BQ54" s="525">
        <v>48</v>
      </c>
      <c r="BR54" s="539"/>
      <c r="BS54" s="540"/>
      <c r="BT54" s="541"/>
      <c r="BU54" s="541"/>
      <c r="BV54" s="541"/>
      <c r="BW54" s="541"/>
      <c r="BX54" s="541"/>
      <c r="BY54" s="541"/>
      <c r="BZ54" s="541"/>
      <c r="CA54" s="541"/>
      <c r="CB54" s="541"/>
      <c r="CC54" s="541"/>
      <c r="CD54" s="541"/>
      <c r="CE54" s="541"/>
      <c r="CF54" s="541"/>
      <c r="CG54" s="542"/>
      <c r="CH54" s="543"/>
      <c r="CI54" s="544"/>
      <c r="CJ54" s="544"/>
      <c r="CK54" s="544"/>
      <c r="CL54" s="545"/>
      <c r="CM54" s="543"/>
      <c r="CN54" s="544"/>
      <c r="CO54" s="544"/>
      <c r="CP54" s="544"/>
      <c r="CQ54" s="545"/>
      <c r="CR54" s="543"/>
      <c r="CS54" s="544"/>
      <c r="CT54" s="544"/>
      <c r="CU54" s="544"/>
      <c r="CV54" s="545"/>
      <c r="CW54" s="543"/>
      <c r="CX54" s="544"/>
      <c r="CY54" s="544"/>
      <c r="CZ54" s="544"/>
      <c r="DA54" s="545"/>
      <c r="DB54" s="543"/>
      <c r="DC54" s="544"/>
      <c r="DD54" s="544"/>
      <c r="DE54" s="544"/>
      <c r="DF54" s="545"/>
      <c r="DG54" s="543"/>
      <c r="DH54" s="544"/>
      <c r="DI54" s="544"/>
      <c r="DJ54" s="544"/>
      <c r="DK54" s="545"/>
      <c r="DL54" s="543"/>
      <c r="DM54" s="544"/>
      <c r="DN54" s="544"/>
      <c r="DO54" s="544"/>
      <c r="DP54" s="545"/>
      <c r="DQ54" s="543"/>
      <c r="DR54" s="544"/>
      <c r="DS54" s="544"/>
      <c r="DT54" s="544"/>
      <c r="DU54" s="545"/>
      <c r="DV54" s="540"/>
      <c r="DW54" s="541"/>
      <c r="DX54" s="541"/>
      <c r="DY54" s="541"/>
      <c r="DZ54" s="546"/>
      <c r="EA54" s="469"/>
    </row>
    <row r="55" spans="1:131" ht="26.3" customHeight="1" x14ac:dyDescent="0.2">
      <c r="A55" s="525">
        <v>28</v>
      </c>
      <c r="B55" s="526"/>
      <c r="C55" s="527"/>
      <c r="D55" s="527"/>
      <c r="E55" s="527"/>
      <c r="F55" s="527"/>
      <c r="G55" s="527"/>
      <c r="H55" s="527"/>
      <c r="I55" s="527"/>
      <c r="J55" s="527"/>
      <c r="K55" s="527"/>
      <c r="L55" s="527"/>
      <c r="M55" s="527"/>
      <c r="N55" s="527"/>
      <c r="O55" s="527"/>
      <c r="P55" s="528"/>
      <c r="Q55" s="599"/>
      <c r="R55" s="600"/>
      <c r="S55" s="600"/>
      <c r="T55" s="600"/>
      <c r="U55" s="600"/>
      <c r="V55" s="600"/>
      <c r="W55" s="600"/>
      <c r="X55" s="600"/>
      <c r="Y55" s="600"/>
      <c r="Z55" s="600"/>
      <c r="AA55" s="600"/>
      <c r="AB55" s="600"/>
      <c r="AC55" s="600"/>
      <c r="AD55" s="600"/>
      <c r="AE55" s="601"/>
      <c r="AF55" s="532"/>
      <c r="AG55" s="533"/>
      <c r="AH55" s="533"/>
      <c r="AI55" s="533"/>
      <c r="AJ55" s="534"/>
      <c r="AK55" s="602"/>
      <c r="AL55" s="600"/>
      <c r="AM55" s="600"/>
      <c r="AN55" s="600"/>
      <c r="AO55" s="600"/>
      <c r="AP55" s="600"/>
      <c r="AQ55" s="600"/>
      <c r="AR55" s="600"/>
      <c r="AS55" s="600"/>
      <c r="AT55" s="600"/>
      <c r="AU55" s="600"/>
      <c r="AV55" s="600"/>
      <c r="AW55" s="600"/>
      <c r="AX55" s="600"/>
      <c r="AY55" s="600"/>
      <c r="AZ55" s="603"/>
      <c r="BA55" s="603"/>
      <c r="BB55" s="603"/>
      <c r="BC55" s="603"/>
      <c r="BD55" s="603"/>
      <c r="BE55" s="594"/>
      <c r="BF55" s="594"/>
      <c r="BG55" s="594"/>
      <c r="BH55" s="594"/>
      <c r="BI55" s="595"/>
      <c r="BJ55" s="476"/>
      <c r="BK55" s="476"/>
      <c r="BL55" s="476"/>
      <c r="BM55" s="476"/>
      <c r="BN55" s="476"/>
      <c r="BO55" s="573"/>
      <c r="BP55" s="573"/>
      <c r="BQ55" s="525">
        <v>49</v>
      </c>
      <c r="BR55" s="539"/>
      <c r="BS55" s="540"/>
      <c r="BT55" s="541"/>
      <c r="BU55" s="541"/>
      <c r="BV55" s="541"/>
      <c r="BW55" s="541"/>
      <c r="BX55" s="541"/>
      <c r="BY55" s="541"/>
      <c r="BZ55" s="541"/>
      <c r="CA55" s="541"/>
      <c r="CB55" s="541"/>
      <c r="CC55" s="541"/>
      <c r="CD55" s="541"/>
      <c r="CE55" s="541"/>
      <c r="CF55" s="541"/>
      <c r="CG55" s="542"/>
      <c r="CH55" s="543"/>
      <c r="CI55" s="544"/>
      <c r="CJ55" s="544"/>
      <c r="CK55" s="544"/>
      <c r="CL55" s="545"/>
      <c r="CM55" s="543"/>
      <c r="CN55" s="544"/>
      <c r="CO55" s="544"/>
      <c r="CP55" s="544"/>
      <c r="CQ55" s="545"/>
      <c r="CR55" s="543"/>
      <c r="CS55" s="544"/>
      <c r="CT55" s="544"/>
      <c r="CU55" s="544"/>
      <c r="CV55" s="545"/>
      <c r="CW55" s="543"/>
      <c r="CX55" s="544"/>
      <c r="CY55" s="544"/>
      <c r="CZ55" s="544"/>
      <c r="DA55" s="545"/>
      <c r="DB55" s="543"/>
      <c r="DC55" s="544"/>
      <c r="DD55" s="544"/>
      <c r="DE55" s="544"/>
      <c r="DF55" s="545"/>
      <c r="DG55" s="543"/>
      <c r="DH55" s="544"/>
      <c r="DI55" s="544"/>
      <c r="DJ55" s="544"/>
      <c r="DK55" s="545"/>
      <c r="DL55" s="543"/>
      <c r="DM55" s="544"/>
      <c r="DN55" s="544"/>
      <c r="DO55" s="544"/>
      <c r="DP55" s="545"/>
      <c r="DQ55" s="543"/>
      <c r="DR55" s="544"/>
      <c r="DS55" s="544"/>
      <c r="DT55" s="544"/>
      <c r="DU55" s="545"/>
      <c r="DV55" s="540"/>
      <c r="DW55" s="541"/>
      <c r="DX55" s="541"/>
      <c r="DY55" s="541"/>
      <c r="DZ55" s="546"/>
      <c r="EA55" s="469"/>
    </row>
    <row r="56" spans="1:131" ht="26.3" customHeight="1" x14ac:dyDescent="0.2">
      <c r="A56" s="525">
        <v>29</v>
      </c>
      <c r="B56" s="526"/>
      <c r="C56" s="527"/>
      <c r="D56" s="527"/>
      <c r="E56" s="527"/>
      <c r="F56" s="527"/>
      <c r="G56" s="527"/>
      <c r="H56" s="527"/>
      <c r="I56" s="527"/>
      <c r="J56" s="527"/>
      <c r="K56" s="527"/>
      <c r="L56" s="527"/>
      <c r="M56" s="527"/>
      <c r="N56" s="527"/>
      <c r="O56" s="527"/>
      <c r="P56" s="528"/>
      <c r="Q56" s="599"/>
      <c r="R56" s="600"/>
      <c r="S56" s="600"/>
      <c r="T56" s="600"/>
      <c r="U56" s="600"/>
      <c r="V56" s="600"/>
      <c r="W56" s="600"/>
      <c r="X56" s="600"/>
      <c r="Y56" s="600"/>
      <c r="Z56" s="600"/>
      <c r="AA56" s="600"/>
      <c r="AB56" s="600"/>
      <c r="AC56" s="600"/>
      <c r="AD56" s="600"/>
      <c r="AE56" s="601"/>
      <c r="AF56" s="532"/>
      <c r="AG56" s="533"/>
      <c r="AH56" s="533"/>
      <c r="AI56" s="533"/>
      <c r="AJ56" s="534"/>
      <c r="AK56" s="602"/>
      <c r="AL56" s="600"/>
      <c r="AM56" s="600"/>
      <c r="AN56" s="600"/>
      <c r="AO56" s="600"/>
      <c r="AP56" s="600"/>
      <c r="AQ56" s="600"/>
      <c r="AR56" s="600"/>
      <c r="AS56" s="600"/>
      <c r="AT56" s="600"/>
      <c r="AU56" s="600"/>
      <c r="AV56" s="600"/>
      <c r="AW56" s="600"/>
      <c r="AX56" s="600"/>
      <c r="AY56" s="600"/>
      <c r="AZ56" s="603"/>
      <c r="BA56" s="603"/>
      <c r="BB56" s="603"/>
      <c r="BC56" s="603"/>
      <c r="BD56" s="603"/>
      <c r="BE56" s="594"/>
      <c r="BF56" s="594"/>
      <c r="BG56" s="594"/>
      <c r="BH56" s="594"/>
      <c r="BI56" s="595"/>
      <c r="BJ56" s="476"/>
      <c r="BK56" s="476"/>
      <c r="BL56" s="476"/>
      <c r="BM56" s="476"/>
      <c r="BN56" s="476"/>
      <c r="BO56" s="573"/>
      <c r="BP56" s="573"/>
      <c r="BQ56" s="525">
        <v>50</v>
      </c>
      <c r="BR56" s="539"/>
      <c r="BS56" s="540"/>
      <c r="BT56" s="541"/>
      <c r="BU56" s="541"/>
      <c r="BV56" s="541"/>
      <c r="BW56" s="541"/>
      <c r="BX56" s="541"/>
      <c r="BY56" s="541"/>
      <c r="BZ56" s="541"/>
      <c r="CA56" s="541"/>
      <c r="CB56" s="541"/>
      <c r="CC56" s="541"/>
      <c r="CD56" s="541"/>
      <c r="CE56" s="541"/>
      <c r="CF56" s="541"/>
      <c r="CG56" s="542"/>
      <c r="CH56" s="543"/>
      <c r="CI56" s="544"/>
      <c r="CJ56" s="544"/>
      <c r="CK56" s="544"/>
      <c r="CL56" s="545"/>
      <c r="CM56" s="543"/>
      <c r="CN56" s="544"/>
      <c r="CO56" s="544"/>
      <c r="CP56" s="544"/>
      <c r="CQ56" s="545"/>
      <c r="CR56" s="543"/>
      <c r="CS56" s="544"/>
      <c r="CT56" s="544"/>
      <c r="CU56" s="544"/>
      <c r="CV56" s="545"/>
      <c r="CW56" s="543"/>
      <c r="CX56" s="544"/>
      <c r="CY56" s="544"/>
      <c r="CZ56" s="544"/>
      <c r="DA56" s="545"/>
      <c r="DB56" s="543"/>
      <c r="DC56" s="544"/>
      <c r="DD56" s="544"/>
      <c r="DE56" s="544"/>
      <c r="DF56" s="545"/>
      <c r="DG56" s="543"/>
      <c r="DH56" s="544"/>
      <c r="DI56" s="544"/>
      <c r="DJ56" s="544"/>
      <c r="DK56" s="545"/>
      <c r="DL56" s="543"/>
      <c r="DM56" s="544"/>
      <c r="DN56" s="544"/>
      <c r="DO56" s="544"/>
      <c r="DP56" s="545"/>
      <c r="DQ56" s="543"/>
      <c r="DR56" s="544"/>
      <c r="DS56" s="544"/>
      <c r="DT56" s="544"/>
      <c r="DU56" s="545"/>
      <c r="DV56" s="540"/>
      <c r="DW56" s="541"/>
      <c r="DX56" s="541"/>
      <c r="DY56" s="541"/>
      <c r="DZ56" s="546"/>
      <c r="EA56" s="469"/>
    </row>
    <row r="57" spans="1:131" ht="26.3" customHeight="1" x14ac:dyDescent="0.2">
      <c r="A57" s="525">
        <v>30</v>
      </c>
      <c r="B57" s="526"/>
      <c r="C57" s="527"/>
      <c r="D57" s="527"/>
      <c r="E57" s="527"/>
      <c r="F57" s="527"/>
      <c r="G57" s="527"/>
      <c r="H57" s="527"/>
      <c r="I57" s="527"/>
      <c r="J57" s="527"/>
      <c r="K57" s="527"/>
      <c r="L57" s="527"/>
      <c r="M57" s="527"/>
      <c r="N57" s="527"/>
      <c r="O57" s="527"/>
      <c r="P57" s="528"/>
      <c r="Q57" s="599"/>
      <c r="R57" s="600"/>
      <c r="S57" s="600"/>
      <c r="T57" s="600"/>
      <c r="U57" s="600"/>
      <c r="V57" s="600"/>
      <c r="W57" s="600"/>
      <c r="X57" s="600"/>
      <c r="Y57" s="600"/>
      <c r="Z57" s="600"/>
      <c r="AA57" s="600"/>
      <c r="AB57" s="600"/>
      <c r="AC57" s="600"/>
      <c r="AD57" s="600"/>
      <c r="AE57" s="601"/>
      <c r="AF57" s="532"/>
      <c r="AG57" s="533"/>
      <c r="AH57" s="533"/>
      <c r="AI57" s="533"/>
      <c r="AJ57" s="534"/>
      <c r="AK57" s="602"/>
      <c r="AL57" s="600"/>
      <c r="AM57" s="600"/>
      <c r="AN57" s="600"/>
      <c r="AO57" s="600"/>
      <c r="AP57" s="600"/>
      <c r="AQ57" s="600"/>
      <c r="AR57" s="600"/>
      <c r="AS57" s="600"/>
      <c r="AT57" s="600"/>
      <c r="AU57" s="600"/>
      <c r="AV57" s="600"/>
      <c r="AW57" s="600"/>
      <c r="AX57" s="600"/>
      <c r="AY57" s="600"/>
      <c r="AZ57" s="603"/>
      <c r="BA57" s="603"/>
      <c r="BB57" s="603"/>
      <c r="BC57" s="603"/>
      <c r="BD57" s="603"/>
      <c r="BE57" s="594"/>
      <c r="BF57" s="594"/>
      <c r="BG57" s="594"/>
      <c r="BH57" s="594"/>
      <c r="BI57" s="595"/>
      <c r="BJ57" s="476"/>
      <c r="BK57" s="476"/>
      <c r="BL57" s="476"/>
      <c r="BM57" s="476"/>
      <c r="BN57" s="476"/>
      <c r="BO57" s="573"/>
      <c r="BP57" s="573"/>
      <c r="BQ57" s="525">
        <v>51</v>
      </c>
      <c r="BR57" s="539"/>
      <c r="BS57" s="540"/>
      <c r="BT57" s="541"/>
      <c r="BU57" s="541"/>
      <c r="BV57" s="541"/>
      <c r="BW57" s="541"/>
      <c r="BX57" s="541"/>
      <c r="BY57" s="541"/>
      <c r="BZ57" s="541"/>
      <c r="CA57" s="541"/>
      <c r="CB57" s="541"/>
      <c r="CC57" s="541"/>
      <c r="CD57" s="541"/>
      <c r="CE57" s="541"/>
      <c r="CF57" s="541"/>
      <c r="CG57" s="542"/>
      <c r="CH57" s="543"/>
      <c r="CI57" s="544"/>
      <c r="CJ57" s="544"/>
      <c r="CK57" s="544"/>
      <c r="CL57" s="545"/>
      <c r="CM57" s="543"/>
      <c r="CN57" s="544"/>
      <c r="CO57" s="544"/>
      <c r="CP57" s="544"/>
      <c r="CQ57" s="545"/>
      <c r="CR57" s="543"/>
      <c r="CS57" s="544"/>
      <c r="CT57" s="544"/>
      <c r="CU57" s="544"/>
      <c r="CV57" s="545"/>
      <c r="CW57" s="543"/>
      <c r="CX57" s="544"/>
      <c r="CY57" s="544"/>
      <c r="CZ57" s="544"/>
      <c r="DA57" s="545"/>
      <c r="DB57" s="543"/>
      <c r="DC57" s="544"/>
      <c r="DD57" s="544"/>
      <c r="DE57" s="544"/>
      <c r="DF57" s="545"/>
      <c r="DG57" s="543"/>
      <c r="DH57" s="544"/>
      <c r="DI57" s="544"/>
      <c r="DJ57" s="544"/>
      <c r="DK57" s="545"/>
      <c r="DL57" s="543"/>
      <c r="DM57" s="544"/>
      <c r="DN57" s="544"/>
      <c r="DO57" s="544"/>
      <c r="DP57" s="545"/>
      <c r="DQ57" s="543"/>
      <c r="DR57" s="544"/>
      <c r="DS57" s="544"/>
      <c r="DT57" s="544"/>
      <c r="DU57" s="545"/>
      <c r="DV57" s="540"/>
      <c r="DW57" s="541"/>
      <c r="DX57" s="541"/>
      <c r="DY57" s="541"/>
      <c r="DZ57" s="546"/>
      <c r="EA57" s="469"/>
    </row>
    <row r="58" spans="1:131" ht="26.3" customHeight="1" x14ac:dyDescent="0.2">
      <c r="A58" s="525">
        <v>31</v>
      </c>
      <c r="B58" s="526"/>
      <c r="C58" s="527"/>
      <c r="D58" s="527"/>
      <c r="E58" s="527"/>
      <c r="F58" s="527"/>
      <c r="G58" s="527"/>
      <c r="H58" s="527"/>
      <c r="I58" s="527"/>
      <c r="J58" s="527"/>
      <c r="K58" s="527"/>
      <c r="L58" s="527"/>
      <c r="M58" s="527"/>
      <c r="N58" s="527"/>
      <c r="O58" s="527"/>
      <c r="P58" s="528"/>
      <c r="Q58" s="599"/>
      <c r="R58" s="600"/>
      <c r="S58" s="600"/>
      <c r="T58" s="600"/>
      <c r="U58" s="600"/>
      <c r="V58" s="600"/>
      <c r="W58" s="600"/>
      <c r="X58" s="600"/>
      <c r="Y58" s="600"/>
      <c r="Z58" s="600"/>
      <c r="AA58" s="600"/>
      <c r="AB58" s="600"/>
      <c r="AC58" s="600"/>
      <c r="AD58" s="600"/>
      <c r="AE58" s="601"/>
      <c r="AF58" s="532"/>
      <c r="AG58" s="533"/>
      <c r="AH58" s="533"/>
      <c r="AI58" s="533"/>
      <c r="AJ58" s="534"/>
      <c r="AK58" s="602"/>
      <c r="AL58" s="600"/>
      <c r="AM58" s="600"/>
      <c r="AN58" s="600"/>
      <c r="AO58" s="600"/>
      <c r="AP58" s="600"/>
      <c r="AQ58" s="600"/>
      <c r="AR58" s="600"/>
      <c r="AS58" s="600"/>
      <c r="AT58" s="600"/>
      <c r="AU58" s="600"/>
      <c r="AV58" s="600"/>
      <c r="AW58" s="600"/>
      <c r="AX58" s="600"/>
      <c r="AY58" s="600"/>
      <c r="AZ58" s="603"/>
      <c r="BA58" s="603"/>
      <c r="BB58" s="603"/>
      <c r="BC58" s="603"/>
      <c r="BD58" s="603"/>
      <c r="BE58" s="594"/>
      <c r="BF58" s="594"/>
      <c r="BG58" s="594"/>
      <c r="BH58" s="594"/>
      <c r="BI58" s="595"/>
      <c r="BJ58" s="476"/>
      <c r="BK58" s="476"/>
      <c r="BL58" s="476"/>
      <c r="BM58" s="476"/>
      <c r="BN58" s="476"/>
      <c r="BO58" s="573"/>
      <c r="BP58" s="573"/>
      <c r="BQ58" s="525">
        <v>52</v>
      </c>
      <c r="BR58" s="539"/>
      <c r="BS58" s="540"/>
      <c r="BT58" s="541"/>
      <c r="BU58" s="541"/>
      <c r="BV58" s="541"/>
      <c r="BW58" s="541"/>
      <c r="BX58" s="541"/>
      <c r="BY58" s="541"/>
      <c r="BZ58" s="541"/>
      <c r="CA58" s="541"/>
      <c r="CB58" s="541"/>
      <c r="CC58" s="541"/>
      <c r="CD58" s="541"/>
      <c r="CE58" s="541"/>
      <c r="CF58" s="541"/>
      <c r="CG58" s="542"/>
      <c r="CH58" s="543"/>
      <c r="CI58" s="544"/>
      <c r="CJ58" s="544"/>
      <c r="CK58" s="544"/>
      <c r="CL58" s="545"/>
      <c r="CM58" s="543"/>
      <c r="CN58" s="544"/>
      <c r="CO58" s="544"/>
      <c r="CP58" s="544"/>
      <c r="CQ58" s="545"/>
      <c r="CR58" s="543"/>
      <c r="CS58" s="544"/>
      <c r="CT58" s="544"/>
      <c r="CU58" s="544"/>
      <c r="CV58" s="545"/>
      <c r="CW58" s="543"/>
      <c r="CX58" s="544"/>
      <c r="CY58" s="544"/>
      <c r="CZ58" s="544"/>
      <c r="DA58" s="545"/>
      <c r="DB58" s="543"/>
      <c r="DC58" s="544"/>
      <c r="DD58" s="544"/>
      <c r="DE58" s="544"/>
      <c r="DF58" s="545"/>
      <c r="DG58" s="543"/>
      <c r="DH58" s="544"/>
      <c r="DI58" s="544"/>
      <c r="DJ58" s="544"/>
      <c r="DK58" s="545"/>
      <c r="DL58" s="543"/>
      <c r="DM58" s="544"/>
      <c r="DN58" s="544"/>
      <c r="DO58" s="544"/>
      <c r="DP58" s="545"/>
      <c r="DQ58" s="543"/>
      <c r="DR58" s="544"/>
      <c r="DS58" s="544"/>
      <c r="DT58" s="544"/>
      <c r="DU58" s="545"/>
      <c r="DV58" s="540"/>
      <c r="DW58" s="541"/>
      <c r="DX58" s="541"/>
      <c r="DY58" s="541"/>
      <c r="DZ58" s="546"/>
      <c r="EA58" s="469"/>
    </row>
    <row r="59" spans="1:131" ht="26.3" customHeight="1" x14ac:dyDescent="0.2">
      <c r="A59" s="525">
        <v>32</v>
      </c>
      <c r="B59" s="526"/>
      <c r="C59" s="527"/>
      <c r="D59" s="527"/>
      <c r="E59" s="527"/>
      <c r="F59" s="527"/>
      <c r="G59" s="527"/>
      <c r="H59" s="527"/>
      <c r="I59" s="527"/>
      <c r="J59" s="527"/>
      <c r="K59" s="527"/>
      <c r="L59" s="527"/>
      <c r="M59" s="527"/>
      <c r="N59" s="527"/>
      <c r="O59" s="527"/>
      <c r="P59" s="528"/>
      <c r="Q59" s="599"/>
      <c r="R59" s="600"/>
      <c r="S59" s="600"/>
      <c r="T59" s="600"/>
      <c r="U59" s="600"/>
      <c r="V59" s="600"/>
      <c r="W59" s="600"/>
      <c r="X59" s="600"/>
      <c r="Y59" s="600"/>
      <c r="Z59" s="600"/>
      <c r="AA59" s="600"/>
      <c r="AB59" s="600"/>
      <c r="AC59" s="600"/>
      <c r="AD59" s="600"/>
      <c r="AE59" s="601"/>
      <c r="AF59" s="532"/>
      <c r="AG59" s="533"/>
      <c r="AH59" s="533"/>
      <c r="AI59" s="533"/>
      <c r="AJ59" s="534"/>
      <c r="AK59" s="602"/>
      <c r="AL59" s="600"/>
      <c r="AM59" s="600"/>
      <c r="AN59" s="600"/>
      <c r="AO59" s="600"/>
      <c r="AP59" s="600"/>
      <c r="AQ59" s="600"/>
      <c r="AR59" s="600"/>
      <c r="AS59" s="600"/>
      <c r="AT59" s="600"/>
      <c r="AU59" s="600"/>
      <c r="AV59" s="600"/>
      <c r="AW59" s="600"/>
      <c r="AX59" s="600"/>
      <c r="AY59" s="600"/>
      <c r="AZ59" s="603"/>
      <c r="BA59" s="603"/>
      <c r="BB59" s="603"/>
      <c r="BC59" s="603"/>
      <c r="BD59" s="603"/>
      <c r="BE59" s="594"/>
      <c r="BF59" s="594"/>
      <c r="BG59" s="594"/>
      <c r="BH59" s="594"/>
      <c r="BI59" s="595"/>
      <c r="BJ59" s="476"/>
      <c r="BK59" s="476"/>
      <c r="BL59" s="476"/>
      <c r="BM59" s="476"/>
      <c r="BN59" s="476"/>
      <c r="BO59" s="573"/>
      <c r="BP59" s="573"/>
      <c r="BQ59" s="525">
        <v>53</v>
      </c>
      <c r="BR59" s="539"/>
      <c r="BS59" s="540"/>
      <c r="BT59" s="541"/>
      <c r="BU59" s="541"/>
      <c r="BV59" s="541"/>
      <c r="BW59" s="541"/>
      <c r="BX59" s="541"/>
      <c r="BY59" s="541"/>
      <c r="BZ59" s="541"/>
      <c r="CA59" s="541"/>
      <c r="CB59" s="541"/>
      <c r="CC59" s="541"/>
      <c r="CD59" s="541"/>
      <c r="CE59" s="541"/>
      <c r="CF59" s="541"/>
      <c r="CG59" s="542"/>
      <c r="CH59" s="543"/>
      <c r="CI59" s="544"/>
      <c r="CJ59" s="544"/>
      <c r="CK59" s="544"/>
      <c r="CL59" s="545"/>
      <c r="CM59" s="543"/>
      <c r="CN59" s="544"/>
      <c r="CO59" s="544"/>
      <c r="CP59" s="544"/>
      <c r="CQ59" s="545"/>
      <c r="CR59" s="543"/>
      <c r="CS59" s="544"/>
      <c r="CT59" s="544"/>
      <c r="CU59" s="544"/>
      <c r="CV59" s="545"/>
      <c r="CW59" s="543"/>
      <c r="CX59" s="544"/>
      <c r="CY59" s="544"/>
      <c r="CZ59" s="544"/>
      <c r="DA59" s="545"/>
      <c r="DB59" s="543"/>
      <c r="DC59" s="544"/>
      <c r="DD59" s="544"/>
      <c r="DE59" s="544"/>
      <c r="DF59" s="545"/>
      <c r="DG59" s="543"/>
      <c r="DH59" s="544"/>
      <c r="DI59" s="544"/>
      <c r="DJ59" s="544"/>
      <c r="DK59" s="545"/>
      <c r="DL59" s="543"/>
      <c r="DM59" s="544"/>
      <c r="DN59" s="544"/>
      <c r="DO59" s="544"/>
      <c r="DP59" s="545"/>
      <c r="DQ59" s="543"/>
      <c r="DR59" s="544"/>
      <c r="DS59" s="544"/>
      <c r="DT59" s="544"/>
      <c r="DU59" s="545"/>
      <c r="DV59" s="540"/>
      <c r="DW59" s="541"/>
      <c r="DX59" s="541"/>
      <c r="DY59" s="541"/>
      <c r="DZ59" s="546"/>
      <c r="EA59" s="469"/>
    </row>
    <row r="60" spans="1:131" ht="26.3" customHeight="1" x14ac:dyDescent="0.2">
      <c r="A60" s="525">
        <v>33</v>
      </c>
      <c r="B60" s="526"/>
      <c r="C60" s="527"/>
      <c r="D60" s="527"/>
      <c r="E60" s="527"/>
      <c r="F60" s="527"/>
      <c r="G60" s="527"/>
      <c r="H60" s="527"/>
      <c r="I60" s="527"/>
      <c r="J60" s="527"/>
      <c r="K60" s="527"/>
      <c r="L60" s="527"/>
      <c r="M60" s="527"/>
      <c r="N60" s="527"/>
      <c r="O60" s="527"/>
      <c r="P60" s="528"/>
      <c r="Q60" s="599"/>
      <c r="R60" s="600"/>
      <c r="S60" s="600"/>
      <c r="T60" s="600"/>
      <c r="U60" s="600"/>
      <c r="V60" s="600"/>
      <c r="W60" s="600"/>
      <c r="X60" s="600"/>
      <c r="Y60" s="600"/>
      <c r="Z60" s="600"/>
      <c r="AA60" s="600"/>
      <c r="AB60" s="600"/>
      <c r="AC60" s="600"/>
      <c r="AD60" s="600"/>
      <c r="AE60" s="601"/>
      <c r="AF60" s="532"/>
      <c r="AG60" s="533"/>
      <c r="AH60" s="533"/>
      <c r="AI60" s="533"/>
      <c r="AJ60" s="534"/>
      <c r="AK60" s="602"/>
      <c r="AL60" s="600"/>
      <c r="AM60" s="600"/>
      <c r="AN60" s="600"/>
      <c r="AO60" s="600"/>
      <c r="AP60" s="600"/>
      <c r="AQ60" s="600"/>
      <c r="AR60" s="600"/>
      <c r="AS60" s="600"/>
      <c r="AT60" s="600"/>
      <c r="AU60" s="600"/>
      <c r="AV60" s="600"/>
      <c r="AW60" s="600"/>
      <c r="AX60" s="600"/>
      <c r="AY60" s="600"/>
      <c r="AZ60" s="603"/>
      <c r="BA60" s="603"/>
      <c r="BB60" s="603"/>
      <c r="BC60" s="603"/>
      <c r="BD60" s="603"/>
      <c r="BE60" s="594"/>
      <c r="BF60" s="594"/>
      <c r="BG60" s="594"/>
      <c r="BH60" s="594"/>
      <c r="BI60" s="595"/>
      <c r="BJ60" s="476"/>
      <c r="BK60" s="476"/>
      <c r="BL60" s="476"/>
      <c r="BM60" s="476"/>
      <c r="BN60" s="476"/>
      <c r="BO60" s="573"/>
      <c r="BP60" s="573"/>
      <c r="BQ60" s="525">
        <v>54</v>
      </c>
      <c r="BR60" s="539"/>
      <c r="BS60" s="540"/>
      <c r="BT60" s="541"/>
      <c r="BU60" s="541"/>
      <c r="BV60" s="541"/>
      <c r="BW60" s="541"/>
      <c r="BX60" s="541"/>
      <c r="BY60" s="541"/>
      <c r="BZ60" s="541"/>
      <c r="CA60" s="541"/>
      <c r="CB60" s="541"/>
      <c r="CC60" s="541"/>
      <c r="CD60" s="541"/>
      <c r="CE60" s="541"/>
      <c r="CF60" s="541"/>
      <c r="CG60" s="542"/>
      <c r="CH60" s="543"/>
      <c r="CI60" s="544"/>
      <c r="CJ60" s="544"/>
      <c r="CK60" s="544"/>
      <c r="CL60" s="545"/>
      <c r="CM60" s="543"/>
      <c r="CN60" s="544"/>
      <c r="CO60" s="544"/>
      <c r="CP60" s="544"/>
      <c r="CQ60" s="545"/>
      <c r="CR60" s="543"/>
      <c r="CS60" s="544"/>
      <c r="CT60" s="544"/>
      <c r="CU60" s="544"/>
      <c r="CV60" s="545"/>
      <c r="CW60" s="543"/>
      <c r="CX60" s="544"/>
      <c r="CY60" s="544"/>
      <c r="CZ60" s="544"/>
      <c r="DA60" s="545"/>
      <c r="DB60" s="543"/>
      <c r="DC60" s="544"/>
      <c r="DD60" s="544"/>
      <c r="DE60" s="544"/>
      <c r="DF60" s="545"/>
      <c r="DG60" s="543"/>
      <c r="DH60" s="544"/>
      <c r="DI60" s="544"/>
      <c r="DJ60" s="544"/>
      <c r="DK60" s="545"/>
      <c r="DL60" s="543"/>
      <c r="DM60" s="544"/>
      <c r="DN60" s="544"/>
      <c r="DO60" s="544"/>
      <c r="DP60" s="545"/>
      <c r="DQ60" s="543"/>
      <c r="DR60" s="544"/>
      <c r="DS60" s="544"/>
      <c r="DT60" s="544"/>
      <c r="DU60" s="545"/>
      <c r="DV60" s="540"/>
      <c r="DW60" s="541"/>
      <c r="DX60" s="541"/>
      <c r="DY60" s="541"/>
      <c r="DZ60" s="546"/>
      <c r="EA60" s="469"/>
    </row>
    <row r="61" spans="1:131" ht="26.3" customHeight="1" thickBot="1" x14ac:dyDescent="0.25">
      <c r="A61" s="525">
        <v>34</v>
      </c>
      <c r="B61" s="526"/>
      <c r="C61" s="527"/>
      <c r="D61" s="527"/>
      <c r="E61" s="527"/>
      <c r="F61" s="527"/>
      <c r="G61" s="527"/>
      <c r="H61" s="527"/>
      <c r="I61" s="527"/>
      <c r="J61" s="527"/>
      <c r="K61" s="527"/>
      <c r="L61" s="527"/>
      <c r="M61" s="527"/>
      <c r="N61" s="527"/>
      <c r="O61" s="527"/>
      <c r="P61" s="528"/>
      <c r="Q61" s="599"/>
      <c r="R61" s="600"/>
      <c r="S61" s="600"/>
      <c r="T61" s="600"/>
      <c r="U61" s="600"/>
      <c r="V61" s="600"/>
      <c r="W61" s="600"/>
      <c r="X61" s="600"/>
      <c r="Y61" s="600"/>
      <c r="Z61" s="600"/>
      <c r="AA61" s="600"/>
      <c r="AB61" s="600"/>
      <c r="AC61" s="600"/>
      <c r="AD61" s="600"/>
      <c r="AE61" s="601"/>
      <c r="AF61" s="532"/>
      <c r="AG61" s="533"/>
      <c r="AH61" s="533"/>
      <c r="AI61" s="533"/>
      <c r="AJ61" s="534"/>
      <c r="AK61" s="602"/>
      <c r="AL61" s="600"/>
      <c r="AM61" s="600"/>
      <c r="AN61" s="600"/>
      <c r="AO61" s="600"/>
      <c r="AP61" s="600"/>
      <c r="AQ61" s="600"/>
      <c r="AR61" s="600"/>
      <c r="AS61" s="600"/>
      <c r="AT61" s="600"/>
      <c r="AU61" s="600"/>
      <c r="AV61" s="600"/>
      <c r="AW61" s="600"/>
      <c r="AX61" s="600"/>
      <c r="AY61" s="600"/>
      <c r="AZ61" s="603"/>
      <c r="BA61" s="603"/>
      <c r="BB61" s="603"/>
      <c r="BC61" s="603"/>
      <c r="BD61" s="603"/>
      <c r="BE61" s="594"/>
      <c r="BF61" s="594"/>
      <c r="BG61" s="594"/>
      <c r="BH61" s="594"/>
      <c r="BI61" s="595"/>
      <c r="BJ61" s="476"/>
      <c r="BK61" s="476"/>
      <c r="BL61" s="476"/>
      <c r="BM61" s="476"/>
      <c r="BN61" s="476"/>
      <c r="BO61" s="573"/>
      <c r="BP61" s="573"/>
      <c r="BQ61" s="525">
        <v>55</v>
      </c>
      <c r="BR61" s="539"/>
      <c r="BS61" s="540"/>
      <c r="BT61" s="541"/>
      <c r="BU61" s="541"/>
      <c r="BV61" s="541"/>
      <c r="BW61" s="541"/>
      <c r="BX61" s="541"/>
      <c r="BY61" s="541"/>
      <c r="BZ61" s="541"/>
      <c r="CA61" s="541"/>
      <c r="CB61" s="541"/>
      <c r="CC61" s="541"/>
      <c r="CD61" s="541"/>
      <c r="CE61" s="541"/>
      <c r="CF61" s="541"/>
      <c r="CG61" s="542"/>
      <c r="CH61" s="543"/>
      <c r="CI61" s="544"/>
      <c r="CJ61" s="544"/>
      <c r="CK61" s="544"/>
      <c r="CL61" s="545"/>
      <c r="CM61" s="543"/>
      <c r="CN61" s="544"/>
      <c r="CO61" s="544"/>
      <c r="CP61" s="544"/>
      <c r="CQ61" s="545"/>
      <c r="CR61" s="543"/>
      <c r="CS61" s="544"/>
      <c r="CT61" s="544"/>
      <c r="CU61" s="544"/>
      <c r="CV61" s="545"/>
      <c r="CW61" s="543"/>
      <c r="CX61" s="544"/>
      <c r="CY61" s="544"/>
      <c r="CZ61" s="544"/>
      <c r="DA61" s="545"/>
      <c r="DB61" s="543"/>
      <c r="DC61" s="544"/>
      <c r="DD61" s="544"/>
      <c r="DE61" s="544"/>
      <c r="DF61" s="545"/>
      <c r="DG61" s="543"/>
      <c r="DH61" s="544"/>
      <c r="DI61" s="544"/>
      <c r="DJ61" s="544"/>
      <c r="DK61" s="545"/>
      <c r="DL61" s="543"/>
      <c r="DM61" s="544"/>
      <c r="DN61" s="544"/>
      <c r="DO61" s="544"/>
      <c r="DP61" s="545"/>
      <c r="DQ61" s="543"/>
      <c r="DR61" s="544"/>
      <c r="DS61" s="544"/>
      <c r="DT61" s="544"/>
      <c r="DU61" s="545"/>
      <c r="DV61" s="540"/>
      <c r="DW61" s="541"/>
      <c r="DX61" s="541"/>
      <c r="DY61" s="541"/>
      <c r="DZ61" s="546"/>
      <c r="EA61" s="469"/>
    </row>
    <row r="62" spans="1:131" ht="26.3" customHeight="1" x14ac:dyDescent="0.2">
      <c r="A62" s="525">
        <v>35</v>
      </c>
      <c r="B62" s="526"/>
      <c r="C62" s="527"/>
      <c r="D62" s="527"/>
      <c r="E62" s="527"/>
      <c r="F62" s="527"/>
      <c r="G62" s="527"/>
      <c r="H62" s="527"/>
      <c r="I62" s="527"/>
      <c r="J62" s="527"/>
      <c r="K62" s="527"/>
      <c r="L62" s="527"/>
      <c r="M62" s="527"/>
      <c r="N62" s="527"/>
      <c r="O62" s="527"/>
      <c r="P62" s="528"/>
      <c r="Q62" s="599"/>
      <c r="R62" s="600"/>
      <c r="S62" s="600"/>
      <c r="T62" s="600"/>
      <c r="U62" s="600"/>
      <c r="V62" s="600"/>
      <c r="W62" s="600"/>
      <c r="X62" s="600"/>
      <c r="Y62" s="600"/>
      <c r="Z62" s="600"/>
      <c r="AA62" s="600"/>
      <c r="AB62" s="600"/>
      <c r="AC62" s="600"/>
      <c r="AD62" s="600"/>
      <c r="AE62" s="601"/>
      <c r="AF62" s="532"/>
      <c r="AG62" s="533"/>
      <c r="AH62" s="533"/>
      <c r="AI62" s="533"/>
      <c r="AJ62" s="534"/>
      <c r="AK62" s="602"/>
      <c r="AL62" s="600"/>
      <c r="AM62" s="600"/>
      <c r="AN62" s="600"/>
      <c r="AO62" s="600"/>
      <c r="AP62" s="600"/>
      <c r="AQ62" s="600"/>
      <c r="AR62" s="600"/>
      <c r="AS62" s="600"/>
      <c r="AT62" s="600"/>
      <c r="AU62" s="600"/>
      <c r="AV62" s="600"/>
      <c r="AW62" s="600"/>
      <c r="AX62" s="600"/>
      <c r="AY62" s="600"/>
      <c r="AZ62" s="603"/>
      <c r="BA62" s="603"/>
      <c r="BB62" s="603"/>
      <c r="BC62" s="603"/>
      <c r="BD62" s="603"/>
      <c r="BE62" s="594"/>
      <c r="BF62" s="594"/>
      <c r="BG62" s="594"/>
      <c r="BH62" s="594"/>
      <c r="BI62" s="595"/>
      <c r="BJ62" s="604" t="s">
        <v>351</v>
      </c>
      <c r="BK62" s="554"/>
      <c r="BL62" s="554"/>
      <c r="BM62" s="554"/>
      <c r="BN62" s="555"/>
      <c r="BO62" s="573"/>
      <c r="BP62" s="573"/>
      <c r="BQ62" s="525">
        <v>56</v>
      </c>
      <c r="BR62" s="539"/>
      <c r="BS62" s="540"/>
      <c r="BT62" s="541"/>
      <c r="BU62" s="541"/>
      <c r="BV62" s="541"/>
      <c r="BW62" s="541"/>
      <c r="BX62" s="541"/>
      <c r="BY62" s="541"/>
      <c r="BZ62" s="541"/>
      <c r="CA62" s="541"/>
      <c r="CB62" s="541"/>
      <c r="CC62" s="541"/>
      <c r="CD62" s="541"/>
      <c r="CE62" s="541"/>
      <c r="CF62" s="541"/>
      <c r="CG62" s="542"/>
      <c r="CH62" s="543"/>
      <c r="CI62" s="544"/>
      <c r="CJ62" s="544"/>
      <c r="CK62" s="544"/>
      <c r="CL62" s="545"/>
      <c r="CM62" s="543"/>
      <c r="CN62" s="544"/>
      <c r="CO62" s="544"/>
      <c r="CP62" s="544"/>
      <c r="CQ62" s="545"/>
      <c r="CR62" s="543"/>
      <c r="CS62" s="544"/>
      <c r="CT62" s="544"/>
      <c r="CU62" s="544"/>
      <c r="CV62" s="545"/>
      <c r="CW62" s="543"/>
      <c r="CX62" s="544"/>
      <c r="CY62" s="544"/>
      <c r="CZ62" s="544"/>
      <c r="DA62" s="545"/>
      <c r="DB62" s="543"/>
      <c r="DC62" s="544"/>
      <c r="DD62" s="544"/>
      <c r="DE62" s="544"/>
      <c r="DF62" s="545"/>
      <c r="DG62" s="543"/>
      <c r="DH62" s="544"/>
      <c r="DI62" s="544"/>
      <c r="DJ62" s="544"/>
      <c r="DK62" s="545"/>
      <c r="DL62" s="543"/>
      <c r="DM62" s="544"/>
      <c r="DN62" s="544"/>
      <c r="DO62" s="544"/>
      <c r="DP62" s="545"/>
      <c r="DQ62" s="543"/>
      <c r="DR62" s="544"/>
      <c r="DS62" s="544"/>
      <c r="DT62" s="544"/>
      <c r="DU62" s="545"/>
      <c r="DV62" s="540"/>
      <c r="DW62" s="541"/>
      <c r="DX62" s="541"/>
      <c r="DY62" s="541"/>
      <c r="DZ62" s="546"/>
      <c r="EA62" s="469"/>
    </row>
    <row r="63" spans="1:131" ht="26.3" customHeight="1" thickBot="1" x14ac:dyDescent="0.25">
      <c r="A63" s="556" t="s">
        <v>330</v>
      </c>
      <c r="B63" s="557" t="s">
        <v>352</v>
      </c>
      <c r="C63" s="558"/>
      <c r="D63" s="558"/>
      <c r="E63" s="558"/>
      <c r="F63" s="558"/>
      <c r="G63" s="558"/>
      <c r="H63" s="558"/>
      <c r="I63" s="558"/>
      <c r="J63" s="558"/>
      <c r="K63" s="558"/>
      <c r="L63" s="558"/>
      <c r="M63" s="558"/>
      <c r="N63" s="558"/>
      <c r="O63" s="558"/>
      <c r="P63" s="559"/>
      <c r="Q63" s="605"/>
      <c r="R63" s="606"/>
      <c r="S63" s="606"/>
      <c r="T63" s="606"/>
      <c r="U63" s="606"/>
      <c r="V63" s="606"/>
      <c r="W63" s="606"/>
      <c r="X63" s="606"/>
      <c r="Y63" s="606"/>
      <c r="Z63" s="606"/>
      <c r="AA63" s="606"/>
      <c r="AB63" s="606"/>
      <c r="AC63" s="606"/>
      <c r="AD63" s="606"/>
      <c r="AE63" s="607"/>
      <c r="AF63" s="608">
        <v>1670</v>
      </c>
      <c r="AG63" s="609"/>
      <c r="AH63" s="609"/>
      <c r="AI63" s="609"/>
      <c r="AJ63" s="610"/>
      <c r="AK63" s="611"/>
      <c r="AL63" s="606"/>
      <c r="AM63" s="606"/>
      <c r="AN63" s="606"/>
      <c r="AO63" s="606"/>
      <c r="AP63" s="609"/>
      <c r="AQ63" s="609"/>
      <c r="AR63" s="609"/>
      <c r="AS63" s="609"/>
      <c r="AT63" s="609"/>
      <c r="AU63" s="609"/>
      <c r="AV63" s="609"/>
      <c r="AW63" s="609"/>
      <c r="AX63" s="609"/>
      <c r="AY63" s="609"/>
      <c r="AZ63" s="612"/>
      <c r="BA63" s="612"/>
      <c r="BB63" s="612"/>
      <c r="BC63" s="612"/>
      <c r="BD63" s="612"/>
      <c r="BE63" s="613"/>
      <c r="BF63" s="613"/>
      <c r="BG63" s="613"/>
      <c r="BH63" s="613"/>
      <c r="BI63" s="614"/>
      <c r="BJ63" s="615" t="s">
        <v>64</v>
      </c>
      <c r="BK63" s="616"/>
      <c r="BL63" s="616"/>
      <c r="BM63" s="616"/>
      <c r="BN63" s="617"/>
      <c r="BO63" s="573"/>
      <c r="BP63" s="573"/>
      <c r="BQ63" s="525">
        <v>57</v>
      </c>
      <c r="BR63" s="539"/>
      <c r="BS63" s="540"/>
      <c r="BT63" s="541"/>
      <c r="BU63" s="541"/>
      <c r="BV63" s="541"/>
      <c r="BW63" s="541"/>
      <c r="BX63" s="541"/>
      <c r="BY63" s="541"/>
      <c r="BZ63" s="541"/>
      <c r="CA63" s="541"/>
      <c r="CB63" s="541"/>
      <c r="CC63" s="541"/>
      <c r="CD63" s="541"/>
      <c r="CE63" s="541"/>
      <c r="CF63" s="541"/>
      <c r="CG63" s="542"/>
      <c r="CH63" s="543"/>
      <c r="CI63" s="544"/>
      <c r="CJ63" s="544"/>
      <c r="CK63" s="544"/>
      <c r="CL63" s="545"/>
      <c r="CM63" s="543"/>
      <c r="CN63" s="544"/>
      <c r="CO63" s="544"/>
      <c r="CP63" s="544"/>
      <c r="CQ63" s="545"/>
      <c r="CR63" s="543"/>
      <c r="CS63" s="544"/>
      <c r="CT63" s="544"/>
      <c r="CU63" s="544"/>
      <c r="CV63" s="545"/>
      <c r="CW63" s="543"/>
      <c r="CX63" s="544"/>
      <c r="CY63" s="544"/>
      <c r="CZ63" s="544"/>
      <c r="DA63" s="545"/>
      <c r="DB63" s="543"/>
      <c r="DC63" s="544"/>
      <c r="DD63" s="544"/>
      <c r="DE63" s="544"/>
      <c r="DF63" s="545"/>
      <c r="DG63" s="543"/>
      <c r="DH63" s="544"/>
      <c r="DI63" s="544"/>
      <c r="DJ63" s="544"/>
      <c r="DK63" s="545"/>
      <c r="DL63" s="543"/>
      <c r="DM63" s="544"/>
      <c r="DN63" s="544"/>
      <c r="DO63" s="544"/>
      <c r="DP63" s="545"/>
      <c r="DQ63" s="543"/>
      <c r="DR63" s="544"/>
      <c r="DS63" s="544"/>
      <c r="DT63" s="544"/>
      <c r="DU63" s="545"/>
      <c r="DV63" s="540"/>
      <c r="DW63" s="541"/>
      <c r="DX63" s="541"/>
      <c r="DY63" s="541"/>
      <c r="DZ63" s="546"/>
      <c r="EA63" s="469"/>
    </row>
    <row r="64" spans="1:131" ht="26.3" customHeight="1" x14ac:dyDescent="0.2">
      <c r="A64" s="573"/>
      <c r="B64" s="573"/>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3"/>
      <c r="AL64" s="573"/>
      <c r="AM64" s="573"/>
      <c r="AN64" s="573"/>
      <c r="AO64" s="573"/>
      <c r="AP64" s="573"/>
      <c r="AQ64" s="573"/>
      <c r="AR64" s="573"/>
      <c r="AS64" s="573"/>
      <c r="AT64" s="573"/>
      <c r="AU64" s="573"/>
      <c r="AV64" s="573"/>
      <c r="AW64" s="573"/>
      <c r="AX64" s="573"/>
      <c r="AY64" s="573"/>
      <c r="AZ64" s="573"/>
      <c r="BA64" s="573"/>
      <c r="BB64" s="573"/>
      <c r="BC64" s="573"/>
      <c r="BD64" s="573"/>
      <c r="BE64" s="573"/>
      <c r="BF64" s="573"/>
      <c r="BG64" s="573"/>
      <c r="BH64" s="573"/>
      <c r="BI64" s="573"/>
      <c r="BJ64" s="573"/>
      <c r="BK64" s="573"/>
      <c r="BL64" s="573"/>
      <c r="BM64" s="573"/>
      <c r="BN64" s="573"/>
      <c r="BO64" s="573"/>
      <c r="BP64" s="573"/>
      <c r="BQ64" s="525">
        <v>58</v>
      </c>
      <c r="BR64" s="539"/>
      <c r="BS64" s="540"/>
      <c r="BT64" s="541"/>
      <c r="BU64" s="541"/>
      <c r="BV64" s="541"/>
      <c r="BW64" s="541"/>
      <c r="BX64" s="541"/>
      <c r="BY64" s="541"/>
      <c r="BZ64" s="541"/>
      <c r="CA64" s="541"/>
      <c r="CB64" s="541"/>
      <c r="CC64" s="541"/>
      <c r="CD64" s="541"/>
      <c r="CE64" s="541"/>
      <c r="CF64" s="541"/>
      <c r="CG64" s="542"/>
      <c r="CH64" s="543"/>
      <c r="CI64" s="544"/>
      <c r="CJ64" s="544"/>
      <c r="CK64" s="544"/>
      <c r="CL64" s="545"/>
      <c r="CM64" s="543"/>
      <c r="CN64" s="544"/>
      <c r="CO64" s="544"/>
      <c r="CP64" s="544"/>
      <c r="CQ64" s="545"/>
      <c r="CR64" s="543"/>
      <c r="CS64" s="544"/>
      <c r="CT64" s="544"/>
      <c r="CU64" s="544"/>
      <c r="CV64" s="545"/>
      <c r="CW64" s="543"/>
      <c r="CX64" s="544"/>
      <c r="CY64" s="544"/>
      <c r="CZ64" s="544"/>
      <c r="DA64" s="545"/>
      <c r="DB64" s="543"/>
      <c r="DC64" s="544"/>
      <c r="DD64" s="544"/>
      <c r="DE64" s="544"/>
      <c r="DF64" s="545"/>
      <c r="DG64" s="543"/>
      <c r="DH64" s="544"/>
      <c r="DI64" s="544"/>
      <c r="DJ64" s="544"/>
      <c r="DK64" s="545"/>
      <c r="DL64" s="543"/>
      <c r="DM64" s="544"/>
      <c r="DN64" s="544"/>
      <c r="DO64" s="544"/>
      <c r="DP64" s="545"/>
      <c r="DQ64" s="543"/>
      <c r="DR64" s="544"/>
      <c r="DS64" s="544"/>
      <c r="DT64" s="544"/>
      <c r="DU64" s="545"/>
      <c r="DV64" s="540"/>
      <c r="DW64" s="541"/>
      <c r="DX64" s="541"/>
      <c r="DY64" s="541"/>
      <c r="DZ64" s="546"/>
      <c r="EA64" s="469"/>
    </row>
    <row r="65" spans="1:131" ht="26.3" customHeight="1" thickBot="1" x14ac:dyDescent="0.25">
      <c r="A65" s="476" t="s">
        <v>353</v>
      </c>
      <c r="B65" s="476"/>
      <c r="C65" s="476"/>
      <c r="D65" s="476"/>
      <c r="E65" s="476"/>
      <c r="F65" s="476"/>
      <c r="G65" s="476"/>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476"/>
      <c r="AY65" s="476"/>
      <c r="AZ65" s="476"/>
      <c r="BA65" s="476"/>
      <c r="BB65" s="476"/>
      <c r="BC65" s="476"/>
      <c r="BD65" s="476"/>
      <c r="BE65" s="573"/>
      <c r="BF65" s="573"/>
      <c r="BG65" s="573"/>
      <c r="BH65" s="573"/>
      <c r="BI65" s="573"/>
      <c r="BJ65" s="573"/>
      <c r="BK65" s="573"/>
      <c r="BL65" s="573"/>
      <c r="BM65" s="573"/>
      <c r="BN65" s="573"/>
      <c r="BO65" s="573"/>
      <c r="BP65" s="573"/>
      <c r="BQ65" s="525">
        <v>59</v>
      </c>
      <c r="BR65" s="539"/>
      <c r="BS65" s="540"/>
      <c r="BT65" s="541"/>
      <c r="BU65" s="541"/>
      <c r="BV65" s="541"/>
      <c r="BW65" s="541"/>
      <c r="BX65" s="541"/>
      <c r="BY65" s="541"/>
      <c r="BZ65" s="541"/>
      <c r="CA65" s="541"/>
      <c r="CB65" s="541"/>
      <c r="CC65" s="541"/>
      <c r="CD65" s="541"/>
      <c r="CE65" s="541"/>
      <c r="CF65" s="541"/>
      <c r="CG65" s="542"/>
      <c r="CH65" s="543"/>
      <c r="CI65" s="544"/>
      <c r="CJ65" s="544"/>
      <c r="CK65" s="544"/>
      <c r="CL65" s="545"/>
      <c r="CM65" s="543"/>
      <c r="CN65" s="544"/>
      <c r="CO65" s="544"/>
      <c r="CP65" s="544"/>
      <c r="CQ65" s="545"/>
      <c r="CR65" s="543"/>
      <c r="CS65" s="544"/>
      <c r="CT65" s="544"/>
      <c r="CU65" s="544"/>
      <c r="CV65" s="545"/>
      <c r="CW65" s="543"/>
      <c r="CX65" s="544"/>
      <c r="CY65" s="544"/>
      <c r="CZ65" s="544"/>
      <c r="DA65" s="545"/>
      <c r="DB65" s="543"/>
      <c r="DC65" s="544"/>
      <c r="DD65" s="544"/>
      <c r="DE65" s="544"/>
      <c r="DF65" s="545"/>
      <c r="DG65" s="543"/>
      <c r="DH65" s="544"/>
      <c r="DI65" s="544"/>
      <c r="DJ65" s="544"/>
      <c r="DK65" s="545"/>
      <c r="DL65" s="543"/>
      <c r="DM65" s="544"/>
      <c r="DN65" s="544"/>
      <c r="DO65" s="544"/>
      <c r="DP65" s="545"/>
      <c r="DQ65" s="543"/>
      <c r="DR65" s="544"/>
      <c r="DS65" s="544"/>
      <c r="DT65" s="544"/>
      <c r="DU65" s="545"/>
      <c r="DV65" s="540"/>
      <c r="DW65" s="541"/>
      <c r="DX65" s="541"/>
      <c r="DY65" s="541"/>
      <c r="DZ65" s="546"/>
      <c r="EA65" s="469"/>
    </row>
    <row r="66" spans="1:131" ht="26.3" customHeight="1" x14ac:dyDescent="0.2">
      <c r="A66" s="481" t="s">
        <v>354</v>
      </c>
      <c r="B66" s="482"/>
      <c r="C66" s="482"/>
      <c r="D66" s="482"/>
      <c r="E66" s="482"/>
      <c r="F66" s="482"/>
      <c r="G66" s="482"/>
      <c r="H66" s="482"/>
      <c r="I66" s="482"/>
      <c r="J66" s="482"/>
      <c r="K66" s="482"/>
      <c r="L66" s="482"/>
      <c r="M66" s="482"/>
      <c r="N66" s="482"/>
      <c r="O66" s="482"/>
      <c r="P66" s="483"/>
      <c r="Q66" s="484" t="s">
        <v>334</v>
      </c>
      <c r="R66" s="485"/>
      <c r="S66" s="485"/>
      <c r="T66" s="485"/>
      <c r="U66" s="486"/>
      <c r="V66" s="484" t="s">
        <v>335</v>
      </c>
      <c r="W66" s="485"/>
      <c r="X66" s="485"/>
      <c r="Y66" s="485"/>
      <c r="Z66" s="486"/>
      <c r="AA66" s="484" t="s">
        <v>336</v>
      </c>
      <c r="AB66" s="485"/>
      <c r="AC66" s="485"/>
      <c r="AD66" s="485"/>
      <c r="AE66" s="486"/>
      <c r="AF66" s="618" t="s">
        <v>337</v>
      </c>
      <c r="AG66" s="575"/>
      <c r="AH66" s="575"/>
      <c r="AI66" s="575"/>
      <c r="AJ66" s="619"/>
      <c r="AK66" s="484" t="s">
        <v>338</v>
      </c>
      <c r="AL66" s="482"/>
      <c r="AM66" s="482"/>
      <c r="AN66" s="482"/>
      <c r="AO66" s="483"/>
      <c r="AP66" s="484" t="s">
        <v>339</v>
      </c>
      <c r="AQ66" s="485"/>
      <c r="AR66" s="485"/>
      <c r="AS66" s="485"/>
      <c r="AT66" s="486"/>
      <c r="AU66" s="484" t="s">
        <v>355</v>
      </c>
      <c r="AV66" s="485"/>
      <c r="AW66" s="485"/>
      <c r="AX66" s="485"/>
      <c r="AY66" s="486"/>
      <c r="AZ66" s="484" t="s">
        <v>310</v>
      </c>
      <c r="BA66" s="485"/>
      <c r="BB66" s="485"/>
      <c r="BC66" s="485"/>
      <c r="BD66" s="488"/>
      <c r="BE66" s="573"/>
      <c r="BF66" s="573"/>
      <c r="BG66" s="573"/>
      <c r="BH66" s="573"/>
      <c r="BI66" s="573"/>
      <c r="BJ66" s="573"/>
      <c r="BK66" s="573"/>
      <c r="BL66" s="573"/>
      <c r="BM66" s="573"/>
      <c r="BN66" s="573"/>
      <c r="BO66" s="573"/>
      <c r="BP66" s="573"/>
      <c r="BQ66" s="525">
        <v>60</v>
      </c>
      <c r="BR66" s="620"/>
      <c r="BS66" s="621"/>
      <c r="BT66" s="622"/>
      <c r="BU66" s="622"/>
      <c r="BV66" s="622"/>
      <c r="BW66" s="622"/>
      <c r="BX66" s="622"/>
      <c r="BY66" s="622"/>
      <c r="BZ66" s="622"/>
      <c r="CA66" s="622"/>
      <c r="CB66" s="622"/>
      <c r="CC66" s="622"/>
      <c r="CD66" s="622"/>
      <c r="CE66" s="622"/>
      <c r="CF66" s="622"/>
      <c r="CG66" s="623"/>
      <c r="CH66" s="624"/>
      <c r="CI66" s="625"/>
      <c r="CJ66" s="625"/>
      <c r="CK66" s="625"/>
      <c r="CL66" s="626"/>
      <c r="CM66" s="624"/>
      <c r="CN66" s="625"/>
      <c r="CO66" s="625"/>
      <c r="CP66" s="625"/>
      <c r="CQ66" s="626"/>
      <c r="CR66" s="624"/>
      <c r="CS66" s="625"/>
      <c r="CT66" s="625"/>
      <c r="CU66" s="625"/>
      <c r="CV66" s="626"/>
      <c r="CW66" s="624"/>
      <c r="CX66" s="625"/>
      <c r="CY66" s="625"/>
      <c r="CZ66" s="625"/>
      <c r="DA66" s="626"/>
      <c r="DB66" s="624"/>
      <c r="DC66" s="625"/>
      <c r="DD66" s="625"/>
      <c r="DE66" s="625"/>
      <c r="DF66" s="626"/>
      <c r="DG66" s="624"/>
      <c r="DH66" s="625"/>
      <c r="DI66" s="625"/>
      <c r="DJ66" s="625"/>
      <c r="DK66" s="626"/>
      <c r="DL66" s="624"/>
      <c r="DM66" s="625"/>
      <c r="DN66" s="625"/>
      <c r="DO66" s="625"/>
      <c r="DP66" s="626"/>
      <c r="DQ66" s="624"/>
      <c r="DR66" s="625"/>
      <c r="DS66" s="625"/>
      <c r="DT66" s="625"/>
      <c r="DU66" s="626"/>
      <c r="DV66" s="621"/>
      <c r="DW66" s="622"/>
      <c r="DX66" s="622"/>
      <c r="DY66" s="622"/>
      <c r="DZ66" s="627"/>
      <c r="EA66" s="469"/>
    </row>
    <row r="67" spans="1:131" ht="26.3" customHeight="1" thickBot="1" x14ac:dyDescent="0.25">
      <c r="A67" s="492"/>
      <c r="B67" s="493"/>
      <c r="C67" s="493"/>
      <c r="D67" s="493"/>
      <c r="E67" s="493"/>
      <c r="F67" s="493"/>
      <c r="G67" s="493"/>
      <c r="H67" s="493"/>
      <c r="I67" s="493"/>
      <c r="J67" s="493"/>
      <c r="K67" s="493"/>
      <c r="L67" s="493"/>
      <c r="M67" s="493"/>
      <c r="N67" s="493"/>
      <c r="O67" s="493"/>
      <c r="P67" s="494"/>
      <c r="Q67" s="495"/>
      <c r="R67" s="496"/>
      <c r="S67" s="496"/>
      <c r="T67" s="496"/>
      <c r="U67" s="497"/>
      <c r="V67" s="495"/>
      <c r="W67" s="496"/>
      <c r="X67" s="496"/>
      <c r="Y67" s="496"/>
      <c r="Z67" s="497"/>
      <c r="AA67" s="495"/>
      <c r="AB67" s="496"/>
      <c r="AC67" s="496"/>
      <c r="AD67" s="496"/>
      <c r="AE67" s="497"/>
      <c r="AF67" s="628"/>
      <c r="AG67" s="578"/>
      <c r="AH67" s="578"/>
      <c r="AI67" s="578"/>
      <c r="AJ67" s="629"/>
      <c r="AK67" s="630"/>
      <c r="AL67" s="493"/>
      <c r="AM67" s="493"/>
      <c r="AN67" s="493"/>
      <c r="AO67" s="494"/>
      <c r="AP67" s="495"/>
      <c r="AQ67" s="496"/>
      <c r="AR67" s="496"/>
      <c r="AS67" s="496"/>
      <c r="AT67" s="497"/>
      <c r="AU67" s="495"/>
      <c r="AV67" s="496"/>
      <c r="AW67" s="496"/>
      <c r="AX67" s="496"/>
      <c r="AY67" s="497"/>
      <c r="AZ67" s="495"/>
      <c r="BA67" s="496"/>
      <c r="BB67" s="496"/>
      <c r="BC67" s="496"/>
      <c r="BD67" s="499"/>
      <c r="BE67" s="573"/>
      <c r="BF67" s="573"/>
      <c r="BG67" s="573"/>
      <c r="BH67" s="573"/>
      <c r="BI67" s="573"/>
      <c r="BJ67" s="573"/>
      <c r="BK67" s="573"/>
      <c r="BL67" s="573"/>
      <c r="BM67" s="573"/>
      <c r="BN67" s="573"/>
      <c r="BO67" s="573"/>
      <c r="BP67" s="573"/>
      <c r="BQ67" s="525">
        <v>61</v>
      </c>
      <c r="BR67" s="620"/>
      <c r="BS67" s="621"/>
      <c r="BT67" s="622"/>
      <c r="BU67" s="622"/>
      <c r="BV67" s="622"/>
      <c r="BW67" s="622"/>
      <c r="BX67" s="622"/>
      <c r="BY67" s="622"/>
      <c r="BZ67" s="622"/>
      <c r="CA67" s="622"/>
      <c r="CB67" s="622"/>
      <c r="CC67" s="622"/>
      <c r="CD67" s="622"/>
      <c r="CE67" s="622"/>
      <c r="CF67" s="622"/>
      <c r="CG67" s="623"/>
      <c r="CH67" s="624"/>
      <c r="CI67" s="625"/>
      <c r="CJ67" s="625"/>
      <c r="CK67" s="625"/>
      <c r="CL67" s="626"/>
      <c r="CM67" s="624"/>
      <c r="CN67" s="625"/>
      <c r="CO67" s="625"/>
      <c r="CP67" s="625"/>
      <c r="CQ67" s="626"/>
      <c r="CR67" s="624"/>
      <c r="CS67" s="625"/>
      <c r="CT67" s="625"/>
      <c r="CU67" s="625"/>
      <c r="CV67" s="626"/>
      <c r="CW67" s="624"/>
      <c r="CX67" s="625"/>
      <c r="CY67" s="625"/>
      <c r="CZ67" s="625"/>
      <c r="DA67" s="626"/>
      <c r="DB67" s="624"/>
      <c r="DC67" s="625"/>
      <c r="DD67" s="625"/>
      <c r="DE67" s="625"/>
      <c r="DF67" s="626"/>
      <c r="DG67" s="624"/>
      <c r="DH67" s="625"/>
      <c r="DI67" s="625"/>
      <c r="DJ67" s="625"/>
      <c r="DK67" s="626"/>
      <c r="DL67" s="624"/>
      <c r="DM67" s="625"/>
      <c r="DN67" s="625"/>
      <c r="DO67" s="625"/>
      <c r="DP67" s="626"/>
      <c r="DQ67" s="624"/>
      <c r="DR67" s="625"/>
      <c r="DS67" s="625"/>
      <c r="DT67" s="625"/>
      <c r="DU67" s="626"/>
      <c r="DV67" s="621"/>
      <c r="DW67" s="622"/>
      <c r="DX67" s="622"/>
      <c r="DY67" s="622"/>
      <c r="DZ67" s="627"/>
      <c r="EA67" s="469"/>
    </row>
    <row r="68" spans="1:131" ht="26.3" customHeight="1" thickTop="1" x14ac:dyDescent="0.2">
      <c r="A68" s="503">
        <v>1</v>
      </c>
      <c r="B68" s="631" t="s">
        <v>356</v>
      </c>
      <c r="C68" s="632"/>
      <c r="D68" s="632"/>
      <c r="E68" s="632"/>
      <c r="F68" s="632"/>
      <c r="G68" s="632"/>
      <c r="H68" s="632"/>
      <c r="I68" s="632"/>
      <c r="J68" s="632"/>
      <c r="K68" s="632"/>
      <c r="L68" s="632"/>
      <c r="M68" s="632"/>
      <c r="N68" s="632"/>
      <c r="O68" s="632"/>
      <c r="P68" s="633"/>
      <c r="Q68" s="634">
        <v>1432</v>
      </c>
      <c r="R68" s="635"/>
      <c r="S68" s="635"/>
      <c r="T68" s="635"/>
      <c r="U68" s="635"/>
      <c r="V68" s="635">
        <v>1399</v>
      </c>
      <c r="W68" s="635"/>
      <c r="X68" s="635"/>
      <c r="Y68" s="635"/>
      <c r="Z68" s="635"/>
      <c r="AA68" s="635">
        <f>Q68-V68</f>
        <v>33</v>
      </c>
      <c r="AB68" s="635"/>
      <c r="AC68" s="635"/>
      <c r="AD68" s="635"/>
      <c r="AE68" s="635"/>
      <c r="AF68" s="635">
        <v>33</v>
      </c>
      <c r="AG68" s="635"/>
      <c r="AH68" s="635"/>
      <c r="AI68" s="635"/>
      <c r="AJ68" s="635"/>
      <c r="AK68" s="635" t="s">
        <v>323</v>
      </c>
      <c r="AL68" s="635"/>
      <c r="AM68" s="635"/>
      <c r="AN68" s="635"/>
      <c r="AO68" s="635"/>
      <c r="AP68" s="635">
        <v>927</v>
      </c>
      <c r="AQ68" s="635"/>
      <c r="AR68" s="635"/>
      <c r="AS68" s="635"/>
      <c r="AT68" s="635"/>
      <c r="AU68" s="635">
        <v>170</v>
      </c>
      <c r="AV68" s="635"/>
      <c r="AW68" s="635"/>
      <c r="AX68" s="635"/>
      <c r="AY68" s="635"/>
      <c r="AZ68" s="636"/>
      <c r="BA68" s="636"/>
      <c r="BB68" s="636"/>
      <c r="BC68" s="636"/>
      <c r="BD68" s="637"/>
      <c r="BE68" s="573"/>
      <c r="BF68" s="573"/>
      <c r="BG68" s="573"/>
      <c r="BH68" s="573"/>
      <c r="BI68" s="573"/>
      <c r="BJ68" s="573"/>
      <c r="BK68" s="573"/>
      <c r="BL68" s="573"/>
      <c r="BM68" s="573"/>
      <c r="BN68" s="573"/>
      <c r="BO68" s="573"/>
      <c r="BP68" s="573"/>
      <c r="BQ68" s="525">
        <v>62</v>
      </c>
      <c r="BR68" s="620"/>
      <c r="BS68" s="621"/>
      <c r="BT68" s="622"/>
      <c r="BU68" s="622"/>
      <c r="BV68" s="622"/>
      <c r="BW68" s="622"/>
      <c r="BX68" s="622"/>
      <c r="BY68" s="622"/>
      <c r="BZ68" s="622"/>
      <c r="CA68" s="622"/>
      <c r="CB68" s="622"/>
      <c r="CC68" s="622"/>
      <c r="CD68" s="622"/>
      <c r="CE68" s="622"/>
      <c r="CF68" s="622"/>
      <c r="CG68" s="623"/>
      <c r="CH68" s="624"/>
      <c r="CI68" s="625"/>
      <c r="CJ68" s="625"/>
      <c r="CK68" s="625"/>
      <c r="CL68" s="626"/>
      <c r="CM68" s="624"/>
      <c r="CN68" s="625"/>
      <c r="CO68" s="625"/>
      <c r="CP68" s="625"/>
      <c r="CQ68" s="626"/>
      <c r="CR68" s="624"/>
      <c r="CS68" s="625"/>
      <c r="CT68" s="625"/>
      <c r="CU68" s="625"/>
      <c r="CV68" s="626"/>
      <c r="CW68" s="624"/>
      <c r="CX68" s="625"/>
      <c r="CY68" s="625"/>
      <c r="CZ68" s="625"/>
      <c r="DA68" s="626"/>
      <c r="DB68" s="624"/>
      <c r="DC68" s="625"/>
      <c r="DD68" s="625"/>
      <c r="DE68" s="625"/>
      <c r="DF68" s="626"/>
      <c r="DG68" s="624"/>
      <c r="DH68" s="625"/>
      <c r="DI68" s="625"/>
      <c r="DJ68" s="625"/>
      <c r="DK68" s="626"/>
      <c r="DL68" s="624"/>
      <c r="DM68" s="625"/>
      <c r="DN68" s="625"/>
      <c r="DO68" s="625"/>
      <c r="DP68" s="626"/>
      <c r="DQ68" s="624"/>
      <c r="DR68" s="625"/>
      <c r="DS68" s="625"/>
      <c r="DT68" s="625"/>
      <c r="DU68" s="626"/>
      <c r="DV68" s="621"/>
      <c r="DW68" s="622"/>
      <c r="DX68" s="622"/>
      <c r="DY68" s="622"/>
      <c r="DZ68" s="627"/>
      <c r="EA68" s="469"/>
    </row>
    <row r="69" spans="1:131" ht="26.3" customHeight="1" x14ac:dyDescent="0.2">
      <c r="A69" s="525">
        <v>2</v>
      </c>
      <c r="B69" s="638" t="s">
        <v>357</v>
      </c>
      <c r="C69" s="639"/>
      <c r="D69" s="639"/>
      <c r="E69" s="639"/>
      <c r="F69" s="639"/>
      <c r="G69" s="639"/>
      <c r="H69" s="639"/>
      <c r="I69" s="639"/>
      <c r="J69" s="639"/>
      <c r="K69" s="639"/>
      <c r="L69" s="639"/>
      <c r="M69" s="639"/>
      <c r="N69" s="639"/>
      <c r="O69" s="639"/>
      <c r="P69" s="640"/>
      <c r="Q69" s="641">
        <v>546</v>
      </c>
      <c r="R69" s="592"/>
      <c r="S69" s="592"/>
      <c r="T69" s="592"/>
      <c r="U69" s="592"/>
      <c r="V69" s="592">
        <v>480</v>
      </c>
      <c r="W69" s="592"/>
      <c r="X69" s="592"/>
      <c r="Y69" s="592"/>
      <c r="Z69" s="592"/>
      <c r="AA69" s="642">
        <f t="shared" ref="AA69:AA71" si="1">Q69-V69</f>
        <v>66</v>
      </c>
      <c r="AB69" s="643"/>
      <c r="AC69" s="643"/>
      <c r="AD69" s="643"/>
      <c r="AE69" s="591"/>
      <c r="AF69" s="592">
        <v>66</v>
      </c>
      <c r="AG69" s="592"/>
      <c r="AH69" s="592"/>
      <c r="AI69" s="592"/>
      <c r="AJ69" s="592"/>
      <c r="AK69" s="592" t="s">
        <v>323</v>
      </c>
      <c r="AL69" s="592"/>
      <c r="AM69" s="592"/>
      <c r="AN69" s="592"/>
      <c r="AO69" s="592"/>
      <c r="AP69" s="592" t="s">
        <v>323</v>
      </c>
      <c r="AQ69" s="592"/>
      <c r="AR69" s="592"/>
      <c r="AS69" s="592"/>
      <c r="AT69" s="592"/>
      <c r="AU69" s="592" t="s">
        <v>323</v>
      </c>
      <c r="AV69" s="592"/>
      <c r="AW69" s="592"/>
      <c r="AX69" s="592"/>
      <c r="AY69" s="592"/>
      <c r="AZ69" s="594"/>
      <c r="BA69" s="594"/>
      <c r="BB69" s="594"/>
      <c r="BC69" s="594"/>
      <c r="BD69" s="595"/>
      <c r="BE69" s="573"/>
      <c r="BF69" s="573"/>
      <c r="BG69" s="573"/>
      <c r="BH69" s="573"/>
      <c r="BI69" s="573"/>
      <c r="BJ69" s="573"/>
      <c r="BK69" s="573"/>
      <c r="BL69" s="573"/>
      <c r="BM69" s="573"/>
      <c r="BN69" s="573"/>
      <c r="BO69" s="573"/>
      <c r="BP69" s="573"/>
      <c r="BQ69" s="525">
        <v>63</v>
      </c>
      <c r="BR69" s="620"/>
      <c r="BS69" s="621"/>
      <c r="BT69" s="622"/>
      <c r="BU69" s="622"/>
      <c r="BV69" s="622"/>
      <c r="BW69" s="622"/>
      <c r="BX69" s="622"/>
      <c r="BY69" s="622"/>
      <c r="BZ69" s="622"/>
      <c r="CA69" s="622"/>
      <c r="CB69" s="622"/>
      <c r="CC69" s="622"/>
      <c r="CD69" s="622"/>
      <c r="CE69" s="622"/>
      <c r="CF69" s="622"/>
      <c r="CG69" s="623"/>
      <c r="CH69" s="624"/>
      <c r="CI69" s="625"/>
      <c r="CJ69" s="625"/>
      <c r="CK69" s="625"/>
      <c r="CL69" s="626"/>
      <c r="CM69" s="624"/>
      <c r="CN69" s="625"/>
      <c r="CO69" s="625"/>
      <c r="CP69" s="625"/>
      <c r="CQ69" s="626"/>
      <c r="CR69" s="624"/>
      <c r="CS69" s="625"/>
      <c r="CT69" s="625"/>
      <c r="CU69" s="625"/>
      <c r="CV69" s="626"/>
      <c r="CW69" s="624"/>
      <c r="CX69" s="625"/>
      <c r="CY69" s="625"/>
      <c r="CZ69" s="625"/>
      <c r="DA69" s="626"/>
      <c r="DB69" s="624"/>
      <c r="DC69" s="625"/>
      <c r="DD69" s="625"/>
      <c r="DE69" s="625"/>
      <c r="DF69" s="626"/>
      <c r="DG69" s="624"/>
      <c r="DH69" s="625"/>
      <c r="DI69" s="625"/>
      <c r="DJ69" s="625"/>
      <c r="DK69" s="626"/>
      <c r="DL69" s="624"/>
      <c r="DM69" s="625"/>
      <c r="DN69" s="625"/>
      <c r="DO69" s="625"/>
      <c r="DP69" s="626"/>
      <c r="DQ69" s="624"/>
      <c r="DR69" s="625"/>
      <c r="DS69" s="625"/>
      <c r="DT69" s="625"/>
      <c r="DU69" s="626"/>
      <c r="DV69" s="621"/>
      <c r="DW69" s="622"/>
      <c r="DX69" s="622"/>
      <c r="DY69" s="622"/>
      <c r="DZ69" s="627"/>
      <c r="EA69" s="469"/>
    </row>
    <row r="70" spans="1:131" ht="26.3" customHeight="1" x14ac:dyDescent="0.2">
      <c r="A70" s="525">
        <v>3</v>
      </c>
      <c r="B70" s="638" t="s">
        <v>358</v>
      </c>
      <c r="C70" s="639"/>
      <c r="D70" s="639"/>
      <c r="E70" s="639"/>
      <c r="F70" s="639"/>
      <c r="G70" s="639"/>
      <c r="H70" s="639"/>
      <c r="I70" s="639"/>
      <c r="J70" s="639"/>
      <c r="K70" s="639"/>
      <c r="L70" s="639"/>
      <c r="M70" s="639"/>
      <c r="N70" s="639"/>
      <c r="O70" s="639"/>
      <c r="P70" s="640"/>
      <c r="Q70" s="641">
        <v>5183</v>
      </c>
      <c r="R70" s="592"/>
      <c r="S70" s="592"/>
      <c r="T70" s="592"/>
      <c r="U70" s="592"/>
      <c r="V70" s="592">
        <v>4250</v>
      </c>
      <c r="W70" s="592"/>
      <c r="X70" s="592"/>
      <c r="Y70" s="592"/>
      <c r="Z70" s="592"/>
      <c r="AA70" s="642">
        <f t="shared" si="1"/>
        <v>933</v>
      </c>
      <c r="AB70" s="643"/>
      <c r="AC70" s="643"/>
      <c r="AD70" s="643"/>
      <c r="AE70" s="591"/>
      <c r="AF70" s="592">
        <v>933</v>
      </c>
      <c r="AG70" s="592"/>
      <c r="AH70" s="592"/>
      <c r="AI70" s="592"/>
      <c r="AJ70" s="592"/>
      <c r="AK70" s="592" t="s">
        <v>323</v>
      </c>
      <c r="AL70" s="592"/>
      <c r="AM70" s="592"/>
      <c r="AN70" s="592"/>
      <c r="AO70" s="592"/>
      <c r="AP70" s="592" t="s">
        <v>323</v>
      </c>
      <c r="AQ70" s="592"/>
      <c r="AR70" s="592"/>
      <c r="AS70" s="592"/>
      <c r="AT70" s="592"/>
      <c r="AU70" s="592" t="s">
        <v>323</v>
      </c>
      <c r="AV70" s="592"/>
      <c r="AW70" s="592"/>
      <c r="AX70" s="592"/>
      <c r="AY70" s="592"/>
      <c r="AZ70" s="594"/>
      <c r="BA70" s="594"/>
      <c r="BB70" s="594"/>
      <c r="BC70" s="594"/>
      <c r="BD70" s="595"/>
      <c r="BE70" s="573"/>
      <c r="BF70" s="573"/>
      <c r="BG70" s="573"/>
      <c r="BH70" s="573"/>
      <c r="BI70" s="573"/>
      <c r="BJ70" s="573"/>
      <c r="BK70" s="573"/>
      <c r="BL70" s="573"/>
      <c r="BM70" s="573"/>
      <c r="BN70" s="573"/>
      <c r="BO70" s="573"/>
      <c r="BP70" s="573"/>
      <c r="BQ70" s="525">
        <v>64</v>
      </c>
      <c r="BR70" s="620"/>
      <c r="BS70" s="621"/>
      <c r="BT70" s="622"/>
      <c r="BU70" s="622"/>
      <c r="BV70" s="622"/>
      <c r="BW70" s="622"/>
      <c r="BX70" s="622"/>
      <c r="BY70" s="622"/>
      <c r="BZ70" s="622"/>
      <c r="CA70" s="622"/>
      <c r="CB70" s="622"/>
      <c r="CC70" s="622"/>
      <c r="CD70" s="622"/>
      <c r="CE70" s="622"/>
      <c r="CF70" s="622"/>
      <c r="CG70" s="623"/>
      <c r="CH70" s="624"/>
      <c r="CI70" s="625"/>
      <c r="CJ70" s="625"/>
      <c r="CK70" s="625"/>
      <c r="CL70" s="626"/>
      <c r="CM70" s="624"/>
      <c r="CN70" s="625"/>
      <c r="CO70" s="625"/>
      <c r="CP70" s="625"/>
      <c r="CQ70" s="626"/>
      <c r="CR70" s="624"/>
      <c r="CS70" s="625"/>
      <c r="CT70" s="625"/>
      <c r="CU70" s="625"/>
      <c r="CV70" s="626"/>
      <c r="CW70" s="624"/>
      <c r="CX70" s="625"/>
      <c r="CY70" s="625"/>
      <c r="CZ70" s="625"/>
      <c r="DA70" s="626"/>
      <c r="DB70" s="624"/>
      <c r="DC70" s="625"/>
      <c r="DD70" s="625"/>
      <c r="DE70" s="625"/>
      <c r="DF70" s="626"/>
      <c r="DG70" s="624"/>
      <c r="DH70" s="625"/>
      <c r="DI70" s="625"/>
      <c r="DJ70" s="625"/>
      <c r="DK70" s="626"/>
      <c r="DL70" s="624"/>
      <c r="DM70" s="625"/>
      <c r="DN70" s="625"/>
      <c r="DO70" s="625"/>
      <c r="DP70" s="626"/>
      <c r="DQ70" s="624"/>
      <c r="DR70" s="625"/>
      <c r="DS70" s="625"/>
      <c r="DT70" s="625"/>
      <c r="DU70" s="626"/>
      <c r="DV70" s="621"/>
      <c r="DW70" s="622"/>
      <c r="DX70" s="622"/>
      <c r="DY70" s="622"/>
      <c r="DZ70" s="627"/>
      <c r="EA70" s="469"/>
    </row>
    <row r="71" spans="1:131" ht="26.3" customHeight="1" x14ac:dyDescent="0.2">
      <c r="A71" s="525">
        <v>4</v>
      </c>
      <c r="B71" s="638" t="s">
        <v>359</v>
      </c>
      <c r="C71" s="639"/>
      <c r="D71" s="639"/>
      <c r="E71" s="639"/>
      <c r="F71" s="639"/>
      <c r="G71" s="639"/>
      <c r="H71" s="639"/>
      <c r="I71" s="639"/>
      <c r="J71" s="639"/>
      <c r="K71" s="639"/>
      <c r="L71" s="639"/>
      <c r="M71" s="639"/>
      <c r="N71" s="639"/>
      <c r="O71" s="639"/>
      <c r="P71" s="640"/>
      <c r="Q71" s="641">
        <v>156</v>
      </c>
      <c r="R71" s="592"/>
      <c r="S71" s="592"/>
      <c r="T71" s="592"/>
      <c r="U71" s="592"/>
      <c r="V71" s="592">
        <v>154</v>
      </c>
      <c r="W71" s="592"/>
      <c r="X71" s="592"/>
      <c r="Y71" s="592"/>
      <c r="Z71" s="592"/>
      <c r="AA71" s="642">
        <f t="shared" si="1"/>
        <v>2</v>
      </c>
      <c r="AB71" s="643"/>
      <c r="AC71" s="643"/>
      <c r="AD71" s="643"/>
      <c r="AE71" s="591"/>
      <c r="AF71" s="592">
        <v>2</v>
      </c>
      <c r="AG71" s="592"/>
      <c r="AH71" s="592"/>
      <c r="AI71" s="592"/>
      <c r="AJ71" s="592"/>
      <c r="AK71" s="592" t="s">
        <v>323</v>
      </c>
      <c r="AL71" s="592"/>
      <c r="AM71" s="592"/>
      <c r="AN71" s="592"/>
      <c r="AO71" s="592"/>
      <c r="AP71" s="592" t="s">
        <v>323</v>
      </c>
      <c r="AQ71" s="592"/>
      <c r="AR71" s="592"/>
      <c r="AS71" s="592"/>
      <c r="AT71" s="592"/>
      <c r="AU71" s="592" t="s">
        <v>323</v>
      </c>
      <c r="AV71" s="592"/>
      <c r="AW71" s="592"/>
      <c r="AX71" s="592"/>
      <c r="AY71" s="592"/>
      <c r="AZ71" s="594"/>
      <c r="BA71" s="594"/>
      <c r="BB71" s="594"/>
      <c r="BC71" s="594"/>
      <c r="BD71" s="595"/>
      <c r="BE71" s="573"/>
      <c r="BF71" s="573"/>
      <c r="BG71" s="573"/>
      <c r="BH71" s="573"/>
      <c r="BI71" s="573"/>
      <c r="BJ71" s="573"/>
      <c r="BK71" s="573"/>
      <c r="BL71" s="573"/>
      <c r="BM71" s="573"/>
      <c r="BN71" s="573"/>
      <c r="BO71" s="573"/>
      <c r="BP71" s="573"/>
      <c r="BQ71" s="525">
        <v>65</v>
      </c>
      <c r="BR71" s="620"/>
      <c r="BS71" s="621"/>
      <c r="BT71" s="622"/>
      <c r="BU71" s="622"/>
      <c r="BV71" s="622"/>
      <c r="BW71" s="622"/>
      <c r="BX71" s="622"/>
      <c r="BY71" s="622"/>
      <c r="BZ71" s="622"/>
      <c r="CA71" s="622"/>
      <c r="CB71" s="622"/>
      <c r="CC71" s="622"/>
      <c r="CD71" s="622"/>
      <c r="CE71" s="622"/>
      <c r="CF71" s="622"/>
      <c r="CG71" s="623"/>
      <c r="CH71" s="624"/>
      <c r="CI71" s="625"/>
      <c r="CJ71" s="625"/>
      <c r="CK71" s="625"/>
      <c r="CL71" s="626"/>
      <c r="CM71" s="624"/>
      <c r="CN71" s="625"/>
      <c r="CO71" s="625"/>
      <c r="CP71" s="625"/>
      <c r="CQ71" s="626"/>
      <c r="CR71" s="624"/>
      <c r="CS71" s="625"/>
      <c r="CT71" s="625"/>
      <c r="CU71" s="625"/>
      <c r="CV71" s="626"/>
      <c r="CW71" s="624"/>
      <c r="CX71" s="625"/>
      <c r="CY71" s="625"/>
      <c r="CZ71" s="625"/>
      <c r="DA71" s="626"/>
      <c r="DB71" s="624"/>
      <c r="DC71" s="625"/>
      <c r="DD71" s="625"/>
      <c r="DE71" s="625"/>
      <c r="DF71" s="626"/>
      <c r="DG71" s="624"/>
      <c r="DH71" s="625"/>
      <c r="DI71" s="625"/>
      <c r="DJ71" s="625"/>
      <c r="DK71" s="626"/>
      <c r="DL71" s="624"/>
      <c r="DM71" s="625"/>
      <c r="DN71" s="625"/>
      <c r="DO71" s="625"/>
      <c r="DP71" s="626"/>
      <c r="DQ71" s="624"/>
      <c r="DR71" s="625"/>
      <c r="DS71" s="625"/>
      <c r="DT71" s="625"/>
      <c r="DU71" s="626"/>
      <c r="DV71" s="621"/>
      <c r="DW71" s="622"/>
      <c r="DX71" s="622"/>
      <c r="DY71" s="622"/>
      <c r="DZ71" s="627"/>
      <c r="EA71" s="469"/>
    </row>
    <row r="72" spans="1:131" ht="26.3" customHeight="1" x14ac:dyDescent="0.2">
      <c r="A72" s="525">
        <v>5</v>
      </c>
      <c r="B72" s="638" t="s">
        <v>360</v>
      </c>
      <c r="C72" s="639"/>
      <c r="D72" s="639"/>
      <c r="E72" s="639"/>
      <c r="F72" s="639"/>
      <c r="G72" s="639"/>
      <c r="H72" s="639"/>
      <c r="I72" s="639"/>
      <c r="J72" s="639"/>
      <c r="K72" s="639"/>
      <c r="L72" s="639"/>
      <c r="M72" s="639"/>
      <c r="N72" s="639"/>
      <c r="O72" s="639"/>
      <c r="P72" s="640"/>
      <c r="Q72" s="641">
        <v>175599</v>
      </c>
      <c r="R72" s="592"/>
      <c r="S72" s="592"/>
      <c r="T72" s="592"/>
      <c r="U72" s="592"/>
      <c r="V72" s="592">
        <v>175599</v>
      </c>
      <c r="W72" s="592"/>
      <c r="X72" s="592"/>
      <c r="Y72" s="592"/>
      <c r="Z72" s="592"/>
      <c r="AA72" s="642" t="s">
        <v>323</v>
      </c>
      <c r="AB72" s="643"/>
      <c r="AC72" s="643"/>
      <c r="AD72" s="643"/>
      <c r="AE72" s="591"/>
      <c r="AF72" s="592" t="s">
        <v>323</v>
      </c>
      <c r="AG72" s="592"/>
      <c r="AH72" s="592"/>
      <c r="AI72" s="592"/>
      <c r="AJ72" s="592"/>
      <c r="AK72" s="592" t="s">
        <v>323</v>
      </c>
      <c r="AL72" s="592"/>
      <c r="AM72" s="592"/>
      <c r="AN72" s="592"/>
      <c r="AO72" s="592"/>
      <c r="AP72" s="592" t="s">
        <v>323</v>
      </c>
      <c r="AQ72" s="592"/>
      <c r="AR72" s="592"/>
      <c r="AS72" s="592"/>
      <c r="AT72" s="592"/>
      <c r="AU72" s="592" t="s">
        <v>323</v>
      </c>
      <c r="AV72" s="592"/>
      <c r="AW72" s="592"/>
      <c r="AX72" s="592"/>
      <c r="AY72" s="592"/>
      <c r="AZ72" s="594"/>
      <c r="BA72" s="594"/>
      <c r="BB72" s="594"/>
      <c r="BC72" s="594"/>
      <c r="BD72" s="595"/>
      <c r="BE72" s="573"/>
      <c r="BF72" s="573"/>
      <c r="BG72" s="573"/>
      <c r="BH72" s="573"/>
      <c r="BI72" s="573"/>
      <c r="BJ72" s="573"/>
      <c r="BK72" s="573"/>
      <c r="BL72" s="573"/>
      <c r="BM72" s="573"/>
      <c r="BN72" s="573"/>
      <c r="BO72" s="573"/>
      <c r="BP72" s="573"/>
      <c r="BQ72" s="525">
        <v>66</v>
      </c>
      <c r="BR72" s="620"/>
      <c r="BS72" s="621"/>
      <c r="BT72" s="622"/>
      <c r="BU72" s="622"/>
      <c r="BV72" s="622"/>
      <c r="BW72" s="622"/>
      <c r="BX72" s="622"/>
      <c r="BY72" s="622"/>
      <c r="BZ72" s="622"/>
      <c r="CA72" s="622"/>
      <c r="CB72" s="622"/>
      <c r="CC72" s="622"/>
      <c r="CD72" s="622"/>
      <c r="CE72" s="622"/>
      <c r="CF72" s="622"/>
      <c r="CG72" s="623"/>
      <c r="CH72" s="624"/>
      <c r="CI72" s="625"/>
      <c r="CJ72" s="625"/>
      <c r="CK72" s="625"/>
      <c r="CL72" s="626"/>
      <c r="CM72" s="624"/>
      <c r="CN72" s="625"/>
      <c r="CO72" s="625"/>
      <c r="CP72" s="625"/>
      <c r="CQ72" s="626"/>
      <c r="CR72" s="624"/>
      <c r="CS72" s="625"/>
      <c r="CT72" s="625"/>
      <c r="CU72" s="625"/>
      <c r="CV72" s="626"/>
      <c r="CW72" s="624"/>
      <c r="CX72" s="625"/>
      <c r="CY72" s="625"/>
      <c r="CZ72" s="625"/>
      <c r="DA72" s="626"/>
      <c r="DB72" s="624"/>
      <c r="DC72" s="625"/>
      <c r="DD72" s="625"/>
      <c r="DE72" s="625"/>
      <c r="DF72" s="626"/>
      <c r="DG72" s="624"/>
      <c r="DH72" s="625"/>
      <c r="DI72" s="625"/>
      <c r="DJ72" s="625"/>
      <c r="DK72" s="626"/>
      <c r="DL72" s="624"/>
      <c r="DM72" s="625"/>
      <c r="DN72" s="625"/>
      <c r="DO72" s="625"/>
      <c r="DP72" s="626"/>
      <c r="DQ72" s="624"/>
      <c r="DR72" s="625"/>
      <c r="DS72" s="625"/>
      <c r="DT72" s="625"/>
      <c r="DU72" s="626"/>
      <c r="DV72" s="621"/>
      <c r="DW72" s="622"/>
      <c r="DX72" s="622"/>
      <c r="DY72" s="622"/>
      <c r="DZ72" s="627"/>
      <c r="EA72" s="469"/>
    </row>
    <row r="73" spans="1:131" ht="26.3" customHeight="1" x14ac:dyDescent="0.2">
      <c r="A73" s="525">
        <v>6</v>
      </c>
      <c r="B73" s="638"/>
      <c r="C73" s="639"/>
      <c r="D73" s="639"/>
      <c r="E73" s="639"/>
      <c r="F73" s="639"/>
      <c r="G73" s="639"/>
      <c r="H73" s="639"/>
      <c r="I73" s="639"/>
      <c r="J73" s="639"/>
      <c r="K73" s="639"/>
      <c r="L73" s="639"/>
      <c r="M73" s="639"/>
      <c r="N73" s="639"/>
      <c r="O73" s="639"/>
      <c r="P73" s="640"/>
      <c r="Q73" s="641"/>
      <c r="R73" s="592"/>
      <c r="S73" s="592"/>
      <c r="T73" s="592"/>
      <c r="U73" s="592"/>
      <c r="V73" s="592"/>
      <c r="W73" s="592"/>
      <c r="X73" s="592"/>
      <c r="Y73" s="592"/>
      <c r="Z73" s="592"/>
      <c r="AA73" s="592"/>
      <c r="AB73" s="592"/>
      <c r="AC73" s="592"/>
      <c r="AD73" s="592"/>
      <c r="AE73" s="592"/>
      <c r="AF73" s="592"/>
      <c r="AG73" s="592"/>
      <c r="AH73" s="592"/>
      <c r="AI73" s="592"/>
      <c r="AJ73" s="592"/>
      <c r="AK73" s="592"/>
      <c r="AL73" s="592"/>
      <c r="AM73" s="592"/>
      <c r="AN73" s="592"/>
      <c r="AO73" s="592"/>
      <c r="AP73" s="592"/>
      <c r="AQ73" s="592"/>
      <c r="AR73" s="592"/>
      <c r="AS73" s="592"/>
      <c r="AT73" s="592"/>
      <c r="AU73" s="592"/>
      <c r="AV73" s="592"/>
      <c r="AW73" s="592"/>
      <c r="AX73" s="592"/>
      <c r="AY73" s="592"/>
      <c r="AZ73" s="594"/>
      <c r="BA73" s="594"/>
      <c r="BB73" s="594"/>
      <c r="BC73" s="594"/>
      <c r="BD73" s="595"/>
      <c r="BE73" s="573"/>
      <c r="BF73" s="573"/>
      <c r="BG73" s="573"/>
      <c r="BH73" s="573"/>
      <c r="BI73" s="573"/>
      <c r="BJ73" s="573"/>
      <c r="BK73" s="573"/>
      <c r="BL73" s="573"/>
      <c r="BM73" s="573"/>
      <c r="BN73" s="573"/>
      <c r="BO73" s="573"/>
      <c r="BP73" s="573"/>
      <c r="BQ73" s="525">
        <v>67</v>
      </c>
      <c r="BR73" s="620"/>
      <c r="BS73" s="621"/>
      <c r="BT73" s="622"/>
      <c r="BU73" s="622"/>
      <c r="BV73" s="622"/>
      <c r="BW73" s="622"/>
      <c r="BX73" s="622"/>
      <c r="BY73" s="622"/>
      <c r="BZ73" s="622"/>
      <c r="CA73" s="622"/>
      <c r="CB73" s="622"/>
      <c r="CC73" s="622"/>
      <c r="CD73" s="622"/>
      <c r="CE73" s="622"/>
      <c r="CF73" s="622"/>
      <c r="CG73" s="623"/>
      <c r="CH73" s="624"/>
      <c r="CI73" s="625"/>
      <c r="CJ73" s="625"/>
      <c r="CK73" s="625"/>
      <c r="CL73" s="626"/>
      <c r="CM73" s="624"/>
      <c r="CN73" s="625"/>
      <c r="CO73" s="625"/>
      <c r="CP73" s="625"/>
      <c r="CQ73" s="626"/>
      <c r="CR73" s="624"/>
      <c r="CS73" s="625"/>
      <c r="CT73" s="625"/>
      <c r="CU73" s="625"/>
      <c r="CV73" s="626"/>
      <c r="CW73" s="624"/>
      <c r="CX73" s="625"/>
      <c r="CY73" s="625"/>
      <c r="CZ73" s="625"/>
      <c r="DA73" s="626"/>
      <c r="DB73" s="624"/>
      <c r="DC73" s="625"/>
      <c r="DD73" s="625"/>
      <c r="DE73" s="625"/>
      <c r="DF73" s="626"/>
      <c r="DG73" s="624"/>
      <c r="DH73" s="625"/>
      <c r="DI73" s="625"/>
      <c r="DJ73" s="625"/>
      <c r="DK73" s="626"/>
      <c r="DL73" s="624"/>
      <c r="DM73" s="625"/>
      <c r="DN73" s="625"/>
      <c r="DO73" s="625"/>
      <c r="DP73" s="626"/>
      <c r="DQ73" s="624"/>
      <c r="DR73" s="625"/>
      <c r="DS73" s="625"/>
      <c r="DT73" s="625"/>
      <c r="DU73" s="626"/>
      <c r="DV73" s="621"/>
      <c r="DW73" s="622"/>
      <c r="DX73" s="622"/>
      <c r="DY73" s="622"/>
      <c r="DZ73" s="627"/>
      <c r="EA73" s="469"/>
    </row>
    <row r="74" spans="1:131" ht="26.3" customHeight="1" x14ac:dyDescent="0.2">
      <c r="A74" s="525">
        <v>7</v>
      </c>
      <c r="B74" s="638"/>
      <c r="C74" s="639"/>
      <c r="D74" s="639"/>
      <c r="E74" s="639"/>
      <c r="F74" s="639"/>
      <c r="G74" s="639"/>
      <c r="H74" s="639"/>
      <c r="I74" s="639"/>
      <c r="J74" s="639"/>
      <c r="K74" s="639"/>
      <c r="L74" s="639"/>
      <c r="M74" s="639"/>
      <c r="N74" s="639"/>
      <c r="O74" s="639"/>
      <c r="P74" s="640"/>
      <c r="Q74" s="641"/>
      <c r="R74" s="592"/>
      <c r="S74" s="592"/>
      <c r="T74" s="592"/>
      <c r="U74" s="592"/>
      <c r="V74" s="592"/>
      <c r="W74" s="592"/>
      <c r="X74" s="592"/>
      <c r="Y74" s="592"/>
      <c r="Z74" s="592"/>
      <c r="AA74" s="592"/>
      <c r="AB74" s="592"/>
      <c r="AC74" s="592"/>
      <c r="AD74" s="592"/>
      <c r="AE74" s="592"/>
      <c r="AF74" s="592"/>
      <c r="AG74" s="592"/>
      <c r="AH74" s="592"/>
      <c r="AI74" s="592"/>
      <c r="AJ74" s="592"/>
      <c r="AK74" s="592"/>
      <c r="AL74" s="592"/>
      <c r="AM74" s="592"/>
      <c r="AN74" s="592"/>
      <c r="AO74" s="592"/>
      <c r="AP74" s="592"/>
      <c r="AQ74" s="592"/>
      <c r="AR74" s="592"/>
      <c r="AS74" s="592"/>
      <c r="AT74" s="592"/>
      <c r="AU74" s="592"/>
      <c r="AV74" s="592"/>
      <c r="AW74" s="592"/>
      <c r="AX74" s="592"/>
      <c r="AY74" s="592"/>
      <c r="AZ74" s="594"/>
      <c r="BA74" s="594"/>
      <c r="BB74" s="594"/>
      <c r="BC74" s="594"/>
      <c r="BD74" s="595"/>
      <c r="BE74" s="573"/>
      <c r="BF74" s="573"/>
      <c r="BG74" s="573"/>
      <c r="BH74" s="573"/>
      <c r="BI74" s="573"/>
      <c r="BJ74" s="573"/>
      <c r="BK74" s="573"/>
      <c r="BL74" s="573"/>
      <c r="BM74" s="573"/>
      <c r="BN74" s="573"/>
      <c r="BO74" s="573"/>
      <c r="BP74" s="573"/>
      <c r="BQ74" s="525">
        <v>68</v>
      </c>
      <c r="BR74" s="620"/>
      <c r="BS74" s="621"/>
      <c r="BT74" s="622"/>
      <c r="BU74" s="622"/>
      <c r="BV74" s="622"/>
      <c r="BW74" s="622"/>
      <c r="BX74" s="622"/>
      <c r="BY74" s="622"/>
      <c r="BZ74" s="622"/>
      <c r="CA74" s="622"/>
      <c r="CB74" s="622"/>
      <c r="CC74" s="622"/>
      <c r="CD74" s="622"/>
      <c r="CE74" s="622"/>
      <c r="CF74" s="622"/>
      <c r="CG74" s="623"/>
      <c r="CH74" s="624"/>
      <c r="CI74" s="625"/>
      <c r="CJ74" s="625"/>
      <c r="CK74" s="625"/>
      <c r="CL74" s="626"/>
      <c r="CM74" s="624"/>
      <c r="CN74" s="625"/>
      <c r="CO74" s="625"/>
      <c r="CP74" s="625"/>
      <c r="CQ74" s="626"/>
      <c r="CR74" s="624"/>
      <c r="CS74" s="625"/>
      <c r="CT74" s="625"/>
      <c r="CU74" s="625"/>
      <c r="CV74" s="626"/>
      <c r="CW74" s="624"/>
      <c r="CX74" s="625"/>
      <c r="CY74" s="625"/>
      <c r="CZ74" s="625"/>
      <c r="DA74" s="626"/>
      <c r="DB74" s="624"/>
      <c r="DC74" s="625"/>
      <c r="DD74" s="625"/>
      <c r="DE74" s="625"/>
      <c r="DF74" s="626"/>
      <c r="DG74" s="624"/>
      <c r="DH74" s="625"/>
      <c r="DI74" s="625"/>
      <c r="DJ74" s="625"/>
      <c r="DK74" s="626"/>
      <c r="DL74" s="624"/>
      <c r="DM74" s="625"/>
      <c r="DN74" s="625"/>
      <c r="DO74" s="625"/>
      <c r="DP74" s="626"/>
      <c r="DQ74" s="624"/>
      <c r="DR74" s="625"/>
      <c r="DS74" s="625"/>
      <c r="DT74" s="625"/>
      <c r="DU74" s="626"/>
      <c r="DV74" s="621"/>
      <c r="DW74" s="622"/>
      <c r="DX74" s="622"/>
      <c r="DY74" s="622"/>
      <c r="DZ74" s="627"/>
      <c r="EA74" s="469"/>
    </row>
    <row r="75" spans="1:131" ht="26.3" customHeight="1" x14ac:dyDescent="0.2">
      <c r="A75" s="525">
        <v>8</v>
      </c>
      <c r="B75" s="638"/>
      <c r="C75" s="639"/>
      <c r="D75" s="639"/>
      <c r="E75" s="639"/>
      <c r="F75" s="639"/>
      <c r="G75" s="639"/>
      <c r="H75" s="639"/>
      <c r="I75" s="639"/>
      <c r="J75" s="639"/>
      <c r="K75" s="639"/>
      <c r="L75" s="639"/>
      <c r="M75" s="639"/>
      <c r="N75" s="639"/>
      <c r="O75" s="639"/>
      <c r="P75" s="640"/>
      <c r="Q75" s="644"/>
      <c r="R75" s="643"/>
      <c r="S75" s="643"/>
      <c r="T75" s="643"/>
      <c r="U75" s="591"/>
      <c r="V75" s="642"/>
      <c r="W75" s="643"/>
      <c r="X75" s="643"/>
      <c r="Y75" s="643"/>
      <c r="Z75" s="591"/>
      <c r="AA75" s="642"/>
      <c r="AB75" s="643"/>
      <c r="AC75" s="643"/>
      <c r="AD75" s="643"/>
      <c r="AE75" s="591"/>
      <c r="AF75" s="642"/>
      <c r="AG75" s="643"/>
      <c r="AH75" s="643"/>
      <c r="AI75" s="643"/>
      <c r="AJ75" s="591"/>
      <c r="AK75" s="642"/>
      <c r="AL75" s="643"/>
      <c r="AM75" s="643"/>
      <c r="AN75" s="643"/>
      <c r="AO75" s="591"/>
      <c r="AP75" s="642"/>
      <c r="AQ75" s="643"/>
      <c r="AR75" s="643"/>
      <c r="AS75" s="643"/>
      <c r="AT75" s="591"/>
      <c r="AU75" s="642"/>
      <c r="AV75" s="643"/>
      <c r="AW75" s="643"/>
      <c r="AX75" s="643"/>
      <c r="AY75" s="591"/>
      <c r="AZ75" s="594"/>
      <c r="BA75" s="594"/>
      <c r="BB75" s="594"/>
      <c r="BC75" s="594"/>
      <c r="BD75" s="595"/>
      <c r="BE75" s="573"/>
      <c r="BF75" s="573"/>
      <c r="BG75" s="573"/>
      <c r="BH75" s="573"/>
      <c r="BI75" s="573"/>
      <c r="BJ75" s="573"/>
      <c r="BK75" s="573"/>
      <c r="BL75" s="573"/>
      <c r="BM75" s="573"/>
      <c r="BN75" s="573"/>
      <c r="BO75" s="573"/>
      <c r="BP75" s="573"/>
      <c r="BQ75" s="525">
        <v>69</v>
      </c>
      <c r="BR75" s="620"/>
      <c r="BS75" s="621"/>
      <c r="BT75" s="622"/>
      <c r="BU75" s="622"/>
      <c r="BV75" s="622"/>
      <c r="BW75" s="622"/>
      <c r="BX75" s="622"/>
      <c r="BY75" s="622"/>
      <c r="BZ75" s="622"/>
      <c r="CA75" s="622"/>
      <c r="CB75" s="622"/>
      <c r="CC75" s="622"/>
      <c r="CD75" s="622"/>
      <c r="CE75" s="622"/>
      <c r="CF75" s="622"/>
      <c r="CG75" s="623"/>
      <c r="CH75" s="624"/>
      <c r="CI75" s="625"/>
      <c r="CJ75" s="625"/>
      <c r="CK75" s="625"/>
      <c r="CL75" s="626"/>
      <c r="CM75" s="624"/>
      <c r="CN75" s="625"/>
      <c r="CO75" s="625"/>
      <c r="CP75" s="625"/>
      <c r="CQ75" s="626"/>
      <c r="CR75" s="624"/>
      <c r="CS75" s="625"/>
      <c r="CT75" s="625"/>
      <c r="CU75" s="625"/>
      <c r="CV75" s="626"/>
      <c r="CW75" s="624"/>
      <c r="CX75" s="625"/>
      <c r="CY75" s="625"/>
      <c r="CZ75" s="625"/>
      <c r="DA75" s="626"/>
      <c r="DB75" s="624"/>
      <c r="DC75" s="625"/>
      <c r="DD75" s="625"/>
      <c r="DE75" s="625"/>
      <c r="DF75" s="626"/>
      <c r="DG75" s="624"/>
      <c r="DH75" s="625"/>
      <c r="DI75" s="625"/>
      <c r="DJ75" s="625"/>
      <c r="DK75" s="626"/>
      <c r="DL75" s="624"/>
      <c r="DM75" s="625"/>
      <c r="DN75" s="625"/>
      <c r="DO75" s="625"/>
      <c r="DP75" s="626"/>
      <c r="DQ75" s="624"/>
      <c r="DR75" s="625"/>
      <c r="DS75" s="625"/>
      <c r="DT75" s="625"/>
      <c r="DU75" s="626"/>
      <c r="DV75" s="621"/>
      <c r="DW75" s="622"/>
      <c r="DX75" s="622"/>
      <c r="DY75" s="622"/>
      <c r="DZ75" s="627"/>
      <c r="EA75" s="469"/>
    </row>
    <row r="76" spans="1:131" ht="26.3" customHeight="1" x14ac:dyDescent="0.2">
      <c r="A76" s="525">
        <v>9</v>
      </c>
      <c r="B76" s="638"/>
      <c r="C76" s="639"/>
      <c r="D76" s="639"/>
      <c r="E76" s="639"/>
      <c r="F76" s="639"/>
      <c r="G76" s="639"/>
      <c r="H76" s="639"/>
      <c r="I76" s="639"/>
      <c r="J76" s="639"/>
      <c r="K76" s="639"/>
      <c r="L76" s="639"/>
      <c r="M76" s="639"/>
      <c r="N76" s="639"/>
      <c r="O76" s="639"/>
      <c r="P76" s="640"/>
      <c r="Q76" s="644"/>
      <c r="R76" s="643"/>
      <c r="S76" s="643"/>
      <c r="T76" s="643"/>
      <c r="U76" s="591"/>
      <c r="V76" s="642"/>
      <c r="W76" s="643"/>
      <c r="X76" s="643"/>
      <c r="Y76" s="643"/>
      <c r="Z76" s="591"/>
      <c r="AA76" s="642"/>
      <c r="AB76" s="643"/>
      <c r="AC76" s="643"/>
      <c r="AD76" s="643"/>
      <c r="AE76" s="591"/>
      <c r="AF76" s="642"/>
      <c r="AG76" s="643"/>
      <c r="AH76" s="643"/>
      <c r="AI76" s="643"/>
      <c r="AJ76" s="591"/>
      <c r="AK76" s="642"/>
      <c r="AL76" s="643"/>
      <c r="AM76" s="643"/>
      <c r="AN76" s="643"/>
      <c r="AO76" s="591"/>
      <c r="AP76" s="642"/>
      <c r="AQ76" s="643"/>
      <c r="AR76" s="643"/>
      <c r="AS76" s="643"/>
      <c r="AT76" s="591"/>
      <c r="AU76" s="642"/>
      <c r="AV76" s="643"/>
      <c r="AW76" s="643"/>
      <c r="AX76" s="643"/>
      <c r="AY76" s="591"/>
      <c r="AZ76" s="594"/>
      <c r="BA76" s="594"/>
      <c r="BB76" s="594"/>
      <c r="BC76" s="594"/>
      <c r="BD76" s="595"/>
      <c r="BE76" s="573"/>
      <c r="BF76" s="573"/>
      <c r="BG76" s="573"/>
      <c r="BH76" s="573"/>
      <c r="BI76" s="573"/>
      <c r="BJ76" s="573"/>
      <c r="BK76" s="573"/>
      <c r="BL76" s="573"/>
      <c r="BM76" s="573"/>
      <c r="BN76" s="573"/>
      <c r="BO76" s="573"/>
      <c r="BP76" s="573"/>
      <c r="BQ76" s="525">
        <v>70</v>
      </c>
      <c r="BR76" s="620"/>
      <c r="BS76" s="621"/>
      <c r="BT76" s="622"/>
      <c r="BU76" s="622"/>
      <c r="BV76" s="622"/>
      <c r="BW76" s="622"/>
      <c r="BX76" s="622"/>
      <c r="BY76" s="622"/>
      <c r="BZ76" s="622"/>
      <c r="CA76" s="622"/>
      <c r="CB76" s="622"/>
      <c r="CC76" s="622"/>
      <c r="CD76" s="622"/>
      <c r="CE76" s="622"/>
      <c r="CF76" s="622"/>
      <c r="CG76" s="623"/>
      <c r="CH76" s="624"/>
      <c r="CI76" s="625"/>
      <c r="CJ76" s="625"/>
      <c r="CK76" s="625"/>
      <c r="CL76" s="626"/>
      <c r="CM76" s="624"/>
      <c r="CN76" s="625"/>
      <c r="CO76" s="625"/>
      <c r="CP76" s="625"/>
      <c r="CQ76" s="626"/>
      <c r="CR76" s="624"/>
      <c r="CS76" s="625"/>
      <c r="CT76" s="625"/>
      <c r="CU76" s="625"/>
      <c r="CV76" s="626"/>
      <c r="CW76" s="624"/>
      <c r="CX76" s="625"/>
      <c r="CY76" s="625"/>
      <c r="CZ76" s="625"/>
      <c r="DA76" s="626"/>
      <c r="DB76" s="624"/>
      <c r="DC76" s="625"/>
      <c r="DD76" s="625"/>
      <c r="DE76" s="625"/>
      <c r="DF76" s="626"/>
      <c r="DG76" s="624"/>
      <c r="DH76" s="625"/>
      <c r="DI76" s="625"/>
      <c r="DJ76" s="625"/>
      <c r="DK76" s="626"/>
      <c r="DL76" s="624"/>
      <c r="DM76" s="625"/>
      <c r="DN76" s="625"/>
      <c r="DO76" s="625"/>
      <c r="DP76" s="626"/>
      <c r="DQ76" s="624"/>
      <c r="DR76" s="625"/>
      <c r="DS76" s="625"/>
      <c r="DT76" s="625"/>
      <c r="DU76" s="626"/>
      <c r="DV76" s="621"/>
      <c r="DW76" s="622"/>
      <c r="DX76" s="622"/>
      <c r="DY76" s="622"/>
      <c r="DZ76" s="627"/>
      <c r="EA76" s="469"/>
    </row>
    <row r="77" spans="1:131" ht="26.3" customHeight="1" x14ac:dyDescent="0.2">
      <c r="A77" s="525">
        <v>10</v>
      </c>
      <c r="B77" s="638"/>
      <c r="C77" s="639"/>
      <c r="D77" s="639"/>
      <c r="E77" s="639"/>
      <c r="F77" s="639"/>
      <c r="G77" s="639"/>
      <c r="H77" s="639"/>
      <c r="I77" s="639"/>
      <c r="J77" s="639"/>
      <c r="K77" s="639"/>
      <c r="L77" s="639"/>
      <c r="M77" s="639"/>
      <c r="N77" s="639"/>
      <c r="O77" s="639"/>
      <c r="P77" s="640"/>
      <c r="Q77" s="644"/>
      <c r="R77" s="643"/>
      <c r="S77" s="643"/>
      <c r="T77" s="643"/>
      <c r="U77" s="591"/>
      <c r="V77" s="642"/>
      <c r="W77" s="643"/>
      <c r="X77" s="643"/>
      <c r="Y77" s="643"/>
      <c r="Z77" s="591"/>
      <c r="AA77" s="642"/>
      <c r="AB77" s="643"/>
      <c r="AC77" s="643"/>
      <c r="AD77" s="643"/>
      <c r="AE77" s="591"/>
      <c r="AF77" s="642"/>
      <c r="AG77" s="643"/>
      <c r="AH77" s="643"/>
      <c r="AI77" s="643"/>
      <c r="AJ77" s="591"/>
      <c r="AK77" s="642"/>
      <c r="AL77" s="643"/>
      <c r="AM77" s="643"/>
      <c r="AN77" s="643"/>
      <c r="AO77" s="591"/>
      <c r="AP77" s="642"/>
      <c r="AQ77" s="643"/>
      <c r="AR77" s="643"/>
      <c r="AS77" s="643"/>
      <c r="AT77" s="591"/>
      <c r="AU77" s="642"/>
      <c r="AV77" s="643"/>
      <c r="AW77" s="643"/>
      <c r="AX77" s="643"/>
      <c r="AY77" s="591"/>
      <c r="AZ77" s="594"/>
      <c r="BA77" s="594"/>
      <c r="BB77" s="594"/>
      <c r="BC77" s="594"/>
      <c r="BD77" s="595"/>
      <c r="BE77" s="573"/>
      <c r="BF77" s="573"/>
      <c r="BG77" s="573"/>
      <c r="BH77" s="573"/>
      <c r="BI77" s="573"/>
      <c r="BJ77" s="573"/>
      <c r="BK77" s="573"/>
      <c r="BL77" s="573"/>
      <c r="BM77" s="573"/>
      <c r="BN77" s="573"/>
      <c r="BO77" s="573"/>
      <c r="BP77" s="573"/>
      <c r="BQ77" s="525">
        <v>71</v>
      </c>
      <c r="BR77" s="620"/>
      <c r="BS77" s="621"/>
      <c r="BT77" s="622"/>
      <c r="BU77" s="622"/>
      <c r="BV77" s="622"/>
      <c r="BW77" s="622"/>
      <c r="BX77" s="622"/>
      <c r="BY77" s="622"/>
      <c r="BZ77" s="622"/>
      <c r="CA77" s="622"/>
      <c r="CB77" s="622"/>
      <c r="CC77" s="622"/>
      <c r="CD77" s="622"/>
      <c r="CE77" s="622"/>
      <c r="CF77" s="622"/>
      <c r="CG77" s="623"/>
      <c r="CH77" s="624"/>
      <c r="CI77" s="625"/>
      <c r="CJ77" s="625"/>
      <c r="CK77" s="625"/>
      <c r="CL77" s="626"/>
      <c r="CM77" s="624"/>
      <c r="CN77" s="625"/>
      <c r="CO77" s="625"/>
      <c r="CP77" s="625"/>
      <c r="CQ77" s="626"/>
      <c r="CR77" s="624"/>
      <c r="CS77" s="625"/>
      <c r="CT77" s="625"/>
      <c r="CU77" s="625"/>
      <c r="CV77" s="626"/>
      <c r="CW77" s="624"/>
      <c r="CX77" s="625"/>
      <c r="CY77" s="625"/>
      <c r="CZ77" s="625"/>
      <c r="DA77" s="626"/>
      <c r="DB77" s="624"/>
      <c r="DC77" s="625"/>
      <c r="DD77" s="625"/>
      <c r="DE77" s="625"/>
      <c r="DF77" s="626"/>
      <c r="DG77" s="624"/>
      <c r="DH77" s="625"/>
      <c r="DI77" s="625"/>
      <c r="DJ77" s="625"/>
      <c r="DK77" s="626"/>
      <c r="DL77" s="624"/>
      <c r="DM77" s="625"/>
      <c r="DN77" s="625"/>
      <c r="DO77" s="625"/>
      <c r="DP77" s="626"/>
      <c r="DQ77" s="624"/>
      <c r="DR77" s="625"/>
      <c r="DS77" s="625"/>
      <c r="DT77" s="625"/>
      <c r="DU77" s="626"/>
      <c r="DV77" s="621"/>
      <c r="DW77" s="622"/>
      <c r="DX77" s="622"/>
      <c r="DY77" s="622"/>
      <c r="DZ77" s="627"/>
      <c r="EA77" s="469"/>
    </row>
    <row r="78" spans="1:131" ht="26.3" customHeight="1" x14ac:dyDescent="0.2">
      <c r="A78" s="525">
        <v>11</v>
      </c>
      <c r="B78" s="638"/>
      <c r="C78" s="639"/>
      <c r="D78" s="639"/>
      <c r="E78" s="639"/>
      <c r="F78" s="639"/>
      <c r="G78" s="639"/>
      <c r="H78" s="639"/>
      <c r="I78" s="639"/>
      <c r="J78" s="639"/>
      <c r="K78" s="639"/>
      <c r="L78" s="639"/>
      <c r="M78" s="639"/>
      <c r="N78" s="639"/>
      <c r="O78" s="639"/>
      <c r="P78" s="640"/>
      <c r="Q78" s="641"/>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2"/>
      <c r="AY78" s="592"/>
      <c r="AZ78" s="594"/>
      <c r="BA78" s="594"/>
      <c r="BB78" s="594"/>
      <c r="BC78" s="594"/>
      <c r="BD78" s="595"/>
      <c r="BE78" s="573"/>
      <c r="BF78" s="573"/>
      <c r="BG78" s="573"/>
      <c r="BH78" s="573"/>
      <c r="BI78" s="573"/>
      <c r="BJ78" s="469"/>
      <c r="BK78" s="469"/>
      <c r="BL78" s="469"/>
      <c r="BM78" s="469"/>
      <c r="BN78" s="469"/>
      <c r="BO78" s="573"/>
      <c r="BP78" s="573"/>
      <c r="BQ78" s="525">
        <v>72</v>
      </c>
      <c r="BR78" s="620"/>
      <c r="BS78" s="621"/>
      <c r="BT78" s="622"/>
      <c r="BU78" s="622"/>
      <c r="BV78" s="622"/>
      <c r="BW78" s="622"/>
      <c r="BX78" s="622"/>
      <c r="BY78" s="622"/>
      <c r="BZ78" s="622"/>
      <c r="CA78" s="622"/>
      <c r="CB78" s="622"/>
      <c r="CC78" s="622"/>
      <c r="CD78" s="622"/>
      <c r="CE78" s="622"/>
      <c r="CF78" s="622"/>
      <c r="CG78" s="623"/>
      <c r="CH78" s="624"/>
      <c r="CI78" s="625"/>
      <c r="CJ78" s="625"/>
      <c r="CK78" s="625"/>
      <c r="CL78" s="626"/>
      <c r="CM78" s="624"/>
      <c r="CN78" s="625"/>
      <c r="CO78" s="625"/>
      <c r="CP78" s="625"/>
      <c r="CQ78" s="626"/>
      <c r="CR78" s="624"/>
      <c r="CS78" s="625"/>
      <c r="CT78" s="625"/>
      <c r="CU78" s="625"/>
      <c r="CV78" s="626"/>
      <c r="CW78" s="624"/>
      <c r="CX78" s="625"/>
      <c r="CY78" s="625"/>
      <c r="CZ78" s="625"/>
      <c r="DA78" s="626"/>
      <c r="DB78" s="624"/>
      <c r="DC78" s="625"/>
      <c r="DD78" s="625"/>
      <c r="DE78" s="625"/>
      <c r="DF78" s="626"/>
      <c r="DG78" s="624"/>
      <c r="DH78" s="625"/>
      <c r="DI78" s="625"/>
      <c r="DJ78" s="625"/>
      <c r="DK78" s="626"/>
      <c r="DL78" s="624"/>
      <c r="DM78" s="625"/>
      <c r="DN78" s="625"/>
      <c r="DO78" s="625"/>
      <c r="DP78" s="626"/>
      <c r="DQ78" s="624"/>
      <c r="DR78" s="625"/>
      <c r="DS78" s="625"/>
      <c r="DT78" s="625"/>
      <c r="DU78" s="626"/>
      <c r="DV78" s="621"/>
      <c r="DW78" s="622"/>
      <c r="DX78" s="622"/>
      <c r="DY78" s="622"/>
      <c r="DZ78" s="627"/>
      <c r="EA78" s="469"/>
    </row>
    <row r="79" spans="1:131" ht="26.3" customHeight="1" x14ac:dyDescent="0.2">
      <c r="A79" s="525">
        <v>12</v>
      </c>
      <c r="B79" s="638"/>
      <c r="C79" s="639"/>
      <c r="D79" s="639"/>
      <c r="E79" s="639"/>
      <c r="F79" s="639"/>
      <c r="G79" s="639"/>
      <c r="H79" s="639"/>
      <c r="I79" s="639"/>
      <c r="J79" s="639"/>
      <c r="K79" s="639"/>
      <c r="L79" s="639"/>
      <c r="M79" s="639"/>
      <c r="N79" s="639"/>
      <c r="O79" s="639"/>
      <c r="P79" s="640"/>
      <c r="Q79" s="641"/>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2"/>
      <c r="AY79" s="592"/>
      <c r="AZ79" s="594"/>
      <c r="BA79" s="594"/>
      <c r="BB79" s="594"/>
      <c r="BC79" s="594"/>
      <c r="BD79" s="595"/>
      <c r="BE79" s="573"/>
      <c r="BF79" s="573"/>
      <c r="BG79" s="573"/>
      <c r="BH79" s="573"/>
      <c r="BI79" s="573"/>
      <c r="BJ79" s="469"/>
      <c r="BK79" s="469"/>
      <c r="BL79" s="469"/>
      <c r="BM79" s="469"/>
      <c r="BN79" s="469"/>
      <c r="BO79" s="573"/>
      <c r="BP79" s="573"/>
      <c r="BQ79" s="525">
        <v>73</v>
      </c>
      <c r="BR79" s="620"/>
      <c r="BS79" s="621"/>
      <c r="BT79" s="622"/>
      <c r="BU79" s="622"/>
      <c r="BV79" s="622"/>
      <c r="BW79" s="622"/>
      <c r="BX79" s="622"/>
      <c r="BY79" s="622"/>
      <c r="BZ79" s="622"/>
      <c r="CA79" s="622"/>
      <c r="CB79" s="622"/>
      <c r="CC79" s="622"/>
      <c r="CD79" s="622"/>
      <c r="CE79" s="622"/>
      <c r="CF79" s="622"/>
      <c r="CG79" s="623"/>
      <c r="CH79" s="624"/>
      <c r="CI79" s="625"/>
      <c r="CJ79" s="625"/>
      <c r="CK79" s="625"/>
      <c r="CL79" s="626"/>
      <c r="CM79" s="624"/>
      <c r="CN79" s="625"/>
      <c r="CO79" s="625"/>
      <c r="CP79" s="625"/>
      <c r="CQ79" s="626"/>
      <c r="CR79" s="624"/>
      <c r="CS79" s="625"/>
      <c r="CT79" s="625"/>
      <c r="CU79" s="625"/>
      <c r="CV79" s="626"/>
      <c r="CW79" s="624"/>
      <c r="CX79" s="625"/>
      <c r="CY79" s="625"/>
      <c r="CZ79" s="625"/>
      <c r="DA79" s="626"/>
      <c r="DB79" s="624"/>
      <c r="DC79" s="625"/>
      <c r="DD79" s="625"/>
      <c r="DE79" s="625"/>
      <c r="DF79" s="626"/>
      <c r="DG79" s="624"/>
      <c r="DH79" s="625"/>
      <c r="DI79" s="625"/>
      <c r="DJ79" s="625"/>
      <c r="DK79" s="626"/>
      <c r="DL79" s="624"/>
      <c r="DM79" s="625"/>
      <c r="DN79" s="625"/>
      <c r="DO79" s="625"/>
      <c r="DP79" s="626"/>
      <c r="DQ79" s="624"/>
      <c r="DR79" s="625"/>
      <c r="DS79" s="625"/>
      <c r="DT79" s="625"/>
      <c r="DU79" s="626"/>
      <c r="DV79" s="621"/>
      <c r="DW79" s="622"/>
      <c r="DX79" s="622"/>
      <c r="DY79" s="622"/>
      <c r="DZ79" s="627"/>
      <c r="EA79" s="469"/>
    </row>
    <row r="80" spans="1:131" ht="26.3" customHeight="1" x14ac:dyDescent="0.2">
      <c r="A80" s="525">
        <v>13</v>
      </c>
      <c r="B80" s="638"/>
      <c r="C80" s="639"/>
      <c r="D80" s="639"/>
      <c r="E80" s="639"/>
      <c r="F80" s="639"/>
      <c r="G80" s="639"/>
      <c r="H80" s="639"/>
      <c r="I80" s="639"/>
      <c r="J80" s="639"/>
      <c r="K80" s="639"/>
      <c r="L80" s="639"/>
      <c r="M80" s="639"/>
      <c r="N80" s="639"/>
      <c r="O80" s="639"/>
      <c r="P80" s="640"/>
      <c r="Q80" s="641"/>
      <c r="R80" s="592"/>
      <c r="S80" s="592"/>
      <c r="T80" s="592"/>
      <c r="U80" s="592"/>
      <c r="V80" s="592"/>
      <c r="W80" s="592"/>
      <c r="X80" s="592"/>
      <c r="Y80" s="592"/>
      <c r="Z80" s="592"/>
      <c r="AA80" s="592"/>
      <c r="AB80" s="592"/>
      <c r="AC80" s="592"/>
      <c r="AD80" s="592"/>
      <c r="AE80" s="592"/>
      <c r="AF80" s="592"/>
      <c r="AG80" s="592"/>
      <c r="AH80" s="592"/>
      <c r="AI80" s="592"/>
      <c r="AJ80" s="592"/>
      <c r="AK80" s="592"/>
      <c r="AL80" s="592"/>
      <c r="AM80" s="592"/>
      <c r="AN80" s="592"/>
      <c r="AO80" s="592"/>
      <c r="AP80" s="592"/>
      <c r="AQ80" s="592"/>
      <c r="AR80" s="592"/>
      <c r="AS80" s="592"/>
      <c r="AT80" s="592"/>
      <c r="AU80" s="592"/>
      <c r="AV80" s="592"/>
      <c r="AW80" s="592"/>
      <c r="AX80" s="592"/>
      <c r="AY80" s="592"/>
      <c r="AZ80" s="594"/>
      <c r="BA80" s="594"/>
      <c r="BB80" s="594"/>
      <c r="BC80" s="594"/>
      <c r="BD80" s="595"/>
      <c r="BE80" s="573"/>
      <c r="BF80" s="573"/>
      <c r="BG80" s="573"/>
      <c r="BH80" s="573"/>
      <c r="BI80" s="573"/>
      <c r="BJ80" s="573"/>
      <c r="BK80" s="573"/>
      <c r="BL80" s="573"/>
      <c r="BM80" s="573"/>
      <c r="BN80" s="573"/>
      <c r="BO80" s="573"/>
      <c r="BP80" s="573"/>
      <c r="BQ80" s="525">
        <v>74</v>
      </c>
      <c r="BR80" s="620"/>
      <c r="BS80" s="621"/>
      <c r="BT80" s="622"/>
      <c r="BU80" s="622"/>
      <c r="BV80" s="622"/>
      <c r="BW80" s="622"/>
      <c r="BX80" s="622"/>
      <c r="BY80" s="622"/>
      <c r="BZ80" s="622"/>
      <c r="CA80" s="622"/>
      <c r="CB80" s="622"/>
      <c r="CC80" s="622"/>
      <c r="CD80" s="622"/>
      <c r="CE80" s="622"/>
      <c r="CF80" s="622"/>
      <c r="CG80" s="623"/>
      <c r="CH80" s="624"/>
      <c r="CI80" s="625"/>
      <c r="CJ80" s="625"/>
      <c r="CK80" s="625"/>
      <c r="CL80" s="626"/>
      <c r="CM80" s="624"/>
      <c r="CN80" s="625"/>
      <c r="CO80" s="625"/>
      <c r="CP80" s="625"/>
      <c r="CQ80" s="626"/>
      <c r="CR80" s="624"/>
      <c r="CS80" s="625"/>
      <c r="CT80" s="625"/>
      <c r="CU80" s="625"/>
      <c r="CV80" s="626"/>
      <c r="CW80" s="624"/>
      <c r="CX80" s="625"/>
      <c r="CY80" s="625"/>
      <c r="CZ80" s="625"/>
      <c r="DA80" s="626"/>
      <c r="DB80" s="624"/>
      <c r="DC80" s="625"/>
      <c r="DD80" s="625"/>
      <c r="DE80" s="625"/>
      <c r="DF80" s="626"/>
      <c r="DG80" s="624"/>
      <c r="DH80" s="625"/>
      <c r="DI80" s="625"/>
      <c r="DJ80" s="625"/>
      <c r="DK80" s="626"/>
      <c r="DL80" s="624"/>
      <c r="DM80" s="625"/>
      <c r="DN80" s="625"/>
      <c r="DO80" s="625"/>
      <c r="DP80" s="626"/>
      <c r="DQ80" s="624"/>
      <c r="DR80" s="625"/>
      <c r="DS80" s="625"/>
      <c r="DT80" s="625"/>
      <c r="DU80" s="626"/>
      <c r="DV80" s="621"/>
      <c r="DW80" s="622"/>
      <c r="DX80" s="622"/>
      <c r="DY80" s="622"/>
      <c r="DZ80" s="627"/>
      <c r="EA80" s="469"/>
    </row>
    <row r="81" spans="1:131" ht="26.3" customHeight="1" x14ac:dyDescent="0.2">
      <c r="A81" s="525">
        <v>14</v>
      </c>
      <c r="B81" s="638"/>
      <c r="C81" s="639"/>
      <c r="D81" s="639"/>
      <c r="E81" s="639"/>
      <c r="F81" s="639"/>
      <c r="G81" s="639"/>
      <c r="H81" s="639"/>
      <c r="I81" s="639"/>
      <c r="J81" s="639"/>
      <c r="K81" s="639"/>
      <c r="L81" s="639"/>
      <c r="M81" s="639"/>
      <c r="N81" s="639"/>
      <c r="O81" s="639"/>
      <c r="P81" s="640"/>
      <c r="Q81" s="641"/>
      <c r="R81" s="592"/>
      <c r="S81" s="592"/>
      <c r="T81" s="592"/>
      <c r="U81" s="592"/>
      <c r="V81" s="592"/>
      <c r="W81" s="592"/>
      <c r="X81" s="592"/>
      <c r="Y81" s="592"/>
      <c r="Z81" s="592"/>
      <c r="AA81" s="592"/>
      <c r="AB81" s="592"/>
      <c r="AC81" s="592"/>
      <c r="AD81" s="592"/>
      <c r="AE81" s="592"/>
      <c r="AF81" s="592"/>
      <c r="AG81" s="592"/>
      <c r="AH81" s="592"/>
      <c r="AI81" s="592"/>
      <c r="AJ81" s="592"/>
      <c r="AK81" s="592"/>
      <c r="AL81" s="592"/>
      <c r="AM81" s="592"/>
      <c r="AN81" s="592"/>
      <c r="AO81" s="592"/>
      <c r="AP81" s="592"/>
      <c r="AQ81" s="592"/>
      <c r="AR81" s="592"/>
      <c r="AS81" s="592"/>
      <c r="AT81" s="592"/>
      <c r="AU81" s="592"/>
      <c r="AV81" s="592"/>
      <c r="AW81" s="592"/>
      <c r="AX81" s="592"/>
      <c r="AY81" s="592"/>
      <c r="AZ81" s="594"/>
      <c r="BA81" s="594"/>
      <c r="BB81" s="594"/>
      <c r="BC81" s="594"/>
      <c r="BD81" s="595"/>
      <c r="BE81" s="573"/>
      <c r="BF81" s="573"/>
      <c r="BG81" s="573"/>
      <c r="BH81" s="573"/>
      <c r="BI81" s="573"/>
      <c r="BJ81" s="573"/>
      <c r="BK81" s="573"/>
      <c r="BL81" s="573"/>
      <c r="BM81" s="573"/>
      <c r="BN81" s="573"/>
      <c r="BO81" s="573"/>
      <c r="BP81" s="573"/>
      <c r="BQ81" s="525">
        <v>75</v>
      </c>
      <c r="BR81" s="620"/>
      <c r="BS81" s="621"/>
      <c r="BT81" s="622"/>
      <c r="BU81" s="622"/>
      <c r="BV81" s="622"/>
      <c r="BW81" s="622"/>
      <c r="BX81" s="622"/>
      <c r="BY81" s="622"/>
      <c r="BZ81" s="622"/>
      <c r="CA81" s="622"/>
      <c r="CB81" s="622"/>
      <c r="CC81" s="622"/>
      <c r="CD81" s="622"/>
      <c r="CE81" s="622"/>
      <c r="CF81" s="622"/>
      <c r="CG81" s="623"/>
      <c r="CH81" s="624"/>
      <c r="CI81" s="625"/>
      <c r="CJ81" s="625"/>
      <c r="CK81" s="625"/>
      <c r="CL81" s="626"/>
      <c r="CM81" s="624"/>
      <c r="CN81" s="625"/>
      <c r="CO81" s="625"/>
      <c r="CP81" s="625"/>
      <c r="CQ81" s="626"/>
      <c r="CR81" s="624"/>
      <c r="CS81" s="625"/>
      <c r="CT81" s="625"/>
      <c r="CU81" s="625"/>
      <c r="CV81" s="626"/>
      <c r="CW81" s="624"/>
      <c r="CX81" s="625"/>
      <c r="CY81" s="625"/>
      <c r="CZ81" s="625"/>
      <c r="DA81" s="626"/>
      <c r="DB81" s="624"/>
      <c r="DC81" s="625"/>
      <c r="DD81" s="625"/>
      <c r="DE81" s="625"/>
      <c r="DF81" s="626"/>
      <c r="DG81" s="624"/>
      <c r="DH81" s="625"/>
      <c r="DI81" s="625"/>
      <c r="DJ81" s="625"/>
      <c r="DK81" s="626"/>
      <c r="DL81" s="624"/>
      <c r="DM81" s="625"/>
      <c r="DN81" s="625"/>
      <c r="DO81" s="625"/>
      <c r="DP81" s="626"/>
      <c r="DQ81" s="624"/>
      <c r="DR81" s="625"/>
      <c r="DS81" s="625"/>
      <c r="DT81" s="625"/>
      <c r="DU81" s="626"/>
      <c r="DV81" s="621"/>
      <c r="DW81" s="622"/>
      <c r="DX81" s="622"/>
      <c r="DY81" s="622"/>
      <c r="DZ81" s="627"/>
      <c r="EA81" s="469"/>
    </row>
    <row r="82" spans="1:131" ht="26.3" customHeight="1" x14ac:dyDescent="0.2">
      <c r="A82" s="525">
        <v>15</v>
      </c>
      <c r="B82" s="638"/>
      <c r="C82" s="639"/>
      <c r="D82" s="639"/>
      <c r="E82" s="639"/>
      <c r="F82" s="639"/>
      <c r="G82" s="639"/>
      <c r="H82" s="639"/>
      <c r="I82" s="639"/>
      <c r="J82" s="639"/>
      <c r="K82" s="639"/>
      <c r="L82" s="639"/>
      <c r="M82" s="639"/>
      <c r="N82" s="639"/>
      <c r="O82" s="639"/>
      <c r="P82" s="640"/>
      <c r="Q82" s="641"/>
      <c r="R82" s="592"/>
      <c r="S82" s="592"/>
      <c r="T82" s="592"/>
      <c r="U82" s="592"/>
      <c r="V82" s="592"/>
      <c r="W82" s="592"/>
      <c r="X82" s="592"/>
      <c r="Y82" s="592"/>
      <c r="Z82" s="592"/>
      <c r="AA82" s="592"/>
      <c r="AB82" s="592"/>
      <c r="AC82" s="592"/>
      <c r="AD82" s="592"/>
      <c r="AE82" s="592"/>
      <c r="AF82" s="592"/>
      <c r="AG82" s="592"/>
      <c r="AH82" s="592"/>
      <c r="AI82" s="592"/>
      <c r="AJ82" s="592"/>
      <c r="AK82" s="592"/>
      <c r="AL82" s="592"/>
      <c r="AM82" s="592"/>
      <c r="AN82" s="592"/>
      <c r="AO82" s="592"/>
      <c r="AP82" s="592"/>
      <c r="AQ82" s="592"/>
      <c r="AR82" s="592"/>
      <c r="AS82" s="592"/>
      <c r="AT82" s="592"/>
      <c r="AU82" s="592"/>
      <c r="AV82" s="592"/>
      <c r="AW82" s="592"/>
      <c r="AX82" s="592"/>
      <c r="AY82" s="592"/>
      <c r="AZ82" s="594"/>
      <c r="BA82" s="594"/>
      <c r="BB82" s="594"/>
      <c r="BC82" s="594"/>
      <c r="BD82" s="595"/>
      <c r="BE82" s="573"/>
      <c r="BF82" s="573"/>
      <c r="BG82" s="573"/>
      <c r="BH82" s="573"/>
      <c r="BI82" s="573"/>
      <c r="BJ82" s="573"/>
      <c r="BK82" s="573"/>
      <c r="BL82" s="573"/>
      <c r="BM82" s="573"/>
      <c r="BN82" s="573"/>
      <c r="BO82" s="573"/>
      <c r="BP82" s="573"/>
      <c r="BQ82" s="525">
        <v>76</v>
      </c>
      <c r="BR82" s="620"/>
      <c r="BS82" s="621"/>
      <c r="BT82" s="622"/>
      <c r="BU82" s="622"/>
      <c r="BV82" s="622"/>
      <c r="BW82" s="622"/>
      <c r="BX82" s="622"/>
      <c r="BY82" s="622"/>
      <c r="BZ82" s="622"/>
      <c r="CA82" s="622"/>
      <c r="CB82" s="622"/>
      <c r="CC82" s="622"/>
      <c r="CD82" s="622"/>
      <c r="CE82" s="622"/>
      <c r="CF82" s="622"/>
      <c r="CG82" s="623"/>
      <c r="CH82" s="624"/>
      <c r="CI82" s="625"/>
      <c r="CJ82" s="625"/>
      <c r="CK82" s="625"/>
      <c r="CL82" s="626"/>
      <c r="CM82" s="624"/>
      <c r="CN82" s="625"/>
      <c r="CO82" s="625"/>
      <c r="CP82" s="625"/>
      <c r="CQ82" s="626"/>
      <c r="CR82" s="624"/>
      <c r="CS82" s="625"/>
      <c r="CT82" s="625"/>
      <c r="CU82" s="625"/>
      <c r="CV82" s="626"/>
      <c r="CW82" s="624"/>
      <c r="CX82" s="625"/>
      <c r="CY82" s="625"/>
      <c r="CZ82" s="625"/>
      <c r="DA82" s="626"/>
      <c r="DB82" s="624"/>
      <c r="DC82" s="625"/>
      <c r="DD82" s="625"/>
      <c r="DE82" s="625"/>
      <c r="DF82" s="626"/>
      <c r="DG82" s="624"/>
      <c r="DH82" s="625"/>
      <c r="DI82" s="625"/>
      <c r="DJ82" s="625"/>
      <c r="DK82" s="626"/>
      <c r="DL82" s="624"/>
      <c r="DM82" s="625"/>
      <c r="DN82" s="625"/>
      <c r="DO82" s="625"/>
      <c r="DP82" s="626"/>
      <c r="DQ82" s="624"/>
      <c r="DR82" s="625"/>
      <c r="DS82" s="625"/>
      <c r="DT82" s="625"/>
      <c r="DU82" s="626"/>
      <c r="DV82" s="621"/>
      <c r="DW82" s="622"/>
      <c r="DX82" s="622"/>
      <c r="DY82" s="622"/>
      <c r="DZ82" s="627"/>
      <c r="EA82" s="469"/>
    </row>
    <row r="83" spans="1:131" ht="26.3" customHeight="1" x14ac:dyDescent="0.2">
      <c r="A83" s="525">
        <v>16</v>
      </c>
      <c r="B83" s="638"/>
      <c r="C83" s="639"/>
      <c r="D83" s="639"/>
      <c r="E83" s="639"/>
      <c r="F83" s="639"/>
      <c r="G83" s="639"/>
      <c r="H83" s="639"/>
      <c r="I83" s="639"/>
      <c r="J83" s="639"/>
      <c r="K83" s="639"/>
      <c r="L83" s="639"/>
      <c r="M83" s="639"/>
      <c r="N83" s="639"/>
      <c r="O83" s="639"/>
      <c r="P83" s="640"/>
      <c r="Q83" s="641"/>
      <c r="R83" s="592"/>
      <c r="S83" s="592"/>
      <c r="T83" s="592"/>
      <c r="U83" s="592"/>
      <c r="V83" s="592"/>
      <c r="W83" s="592"/>
      <c r="X83" s="592"/>
      <c r="Y83" s="592"/>
      <c r="Z83" s="592"/>
      <c r="AA83" s="592"/>
      <c r="AB83" s="592"/>
      <c r="AC83" s="592"/>
      <c r="AD83" s="592"/>
      <c r="AE83" s="592"/>
      <c r="AF83" s="592"/>
      <c r="AG83" s="592"/>
      <c r="AH83" s="592"/>
      <c r="AI83" s="592"/>
      <c r="AJ83" s="592"/>
      <c r="AK83" s="592"/>
      <c r="AL83" s="592"/>
      <c r="AM83" s="592"/>
      <c r="AN83" s="592"/>
      <c r="AO83" s="592"/>
      <c r="AP83" s="592"/>
      <c r="AQ83" s="592"/>
      <c r="AR83" s="592"/>
      <c r="AS83" s="592"/>
      <c r="AT83" s="592"/>
      <c r="AU83" s="592"/>
      <c r="AV83" s="592"/>
      <c r="AW83" s="592"/>
      <c r="AX83" s="592"/>
      <c r="AY83" s="592"/>
      <c r="AZ83" s="594"/>
      <c r="BA83" s="594"/>
      <c r="BB83" s="594"/>
      <c r="BC83" s="594"/>
      <c r="BD83" s="595"/>
      <c r="BE83" s="573"/>
      <c r="BF83" s="573"/>
      <c r="BG83" s="573"/>
      <c r="BH83" s="573"/>
      <c r="BI83" s="573"/>
      <c r="BJ83" s="573"/>
      <c r="BK83" s="573"/>
      <c r="BL83" s="573"/>
      <c r="BM83" s="573"/>
      <c r="BN83" s="573"/>
      <c r="BO83" s="573"/>
      <c r="BP83" s="573"/>
      <c r="BQ83" s="525">
        <v>77</v>
      </c>
      <c r="BR83" s="620"/>
      <c r="BS83" s="621"/>
      <c r="BT83" s="622"/>
      <c r="BU83" s="622"/>
      <c r="BV83" s="622"/>
      <c r="BW83" s="622"/>
      <c r="BX83" s="622"/>
      <c r="BY83" s="622"/>
      <c r="BZ83" s="622"/>
      <c r="CA83" s="622"/>
      <c r="CB83" s="622"/>
      <c r="CC83" s="622"/>
      <c r="CD83" s="622"/>
      <c r="CE83" s="622"/>
      <c r="CF83" s="622"/>
      <c r="CG83" s="623"/>
      <c r="CH83" s="624"/>
      <c r="CI83" s="625"/>
      <c r="CJ83" s="625"/>
      <c r="CK83" s="625"/>
      <c r="CL83" s="626"/>
      <c r="CM83" s="624"/>
      <c r="CN83" s="625"/>
      <c r="CO83" s="625"/>
      <c r="CP83" s="625"/>
      <c r="CQ83" s="626"/>
      <c r="CR83" s="624"/>
      <c r="CS83" s="625"/>
      <c r="CT83" s="625"/>
      <c r="CU83" s="625"/>
      <c r="CV83" s="626"/>
      <c r="CW83" s="624"/>
      <c r="CX83" s="625"/>
      <c r="CY83" s="625"/>
      <c r="CZ83" s="625"/>
      <c r="DA83" s="626"/>
      <c r="DB83" s="624"/>
      <c r="DC83" s="625"/>
      <c r="DD83" s="625"/>
      <c r="DE83" s="625"/>
      <c r="DF83" s="626"/>
      <c r="DG83" s="624"/>
      <c r="DH83" s="625"/>
      <c r="DI83" s="625"/>
      <c r="DJ83" s="625"/>
      <c r="DK83" s="626"/>
      <c r="DL83" s="624"/>
      <c r="DM83" s="625"/>
      <c r="DN83" s="625"/>
      <c r="DO83" s="625"/>
      <c r="DP83" s="626"/>
      <c r="DQ83" s="624"/>
      <c r="DR83" s="625"/>
      <c r="DS83" s="625"/>
      <c r="DT83" s="625"/>
      <c r="DU83" s="626"/>
      <c r="DV83" s="621"/>
      <c r="DW83" s="622"/>
      <c r="DX83" s="622"/>
      <c r="DY83" s="622"/>
      <c r="DZ83" s="627"/>
      <c r="EA83" s="469"/>
    </row>
    <row r="84" spans="1:131" ht="26.3" customHeight="1" x14ac:dyDescent="0.2">
      <c r="A84" s="525">
        <v>17</v>
      </c>
      <c r="B84" s="638"/>
      <c r="C84" s="639"/>
      <c r="D84" s="639"/>
      <c r="E84" s="639"/>
      <c r="F84" s="639"/>
      <c r="G84" s="639"/>
      <c r="H84" s="639"/>
      <c r="I84" s="639"/>
      <c r="J84" s="639"/>
      <c r="K84" s="639"/>
      <c r="L84" s="639"/>
      <c r="M84" s="639"/>
      <c r="N84" s="639"/>
      <c r="O84" s="639"/>
      <c r="P84" s="640"/>
      <c r="Q84" s="641"/>
      <c r="R84" s="592"/>
      <c r="S84" s="592"/>
      <c r="T84" s="592"/>
      <c r="U84" s="592"/>
      <c r="V84" s="592"/>
      <c r="W84" s="592"/>
      <c r="X84" s="592"/>
      <c r="Y84" s="592"/>
      <c r="Z84" s="592"/>
      <c r="AA84" s="592"/>
      <c r="AB84" s="592"/>
      <c r="AC84" s="592"/>
      <c r="AD84" s="592"/>
      <c r="AE84" s="592"/>
      <c r="AF84" s="592"/>
      <c r="AG84" s="592"/>
      <c r="AH84" s="592"/>
      <c r="AI84" s="592"/>
      <c r="AJ84" s="592"/>
      <c r="AK84" s="592"/>
      <c r="AL84" s="592"/>
      <c r="AM84" s="592"/>
      <c r="AN84" s="592"/>
      <c r="AO84" s="592"/>
      <c r="AP84" s="592"/>
      <c r="AQ84" s="592"/>
      <c r="AR84" s="592"/>
      <c r="AS84" s="592"/>
      <c r="AT84" s="592"/>
      <c r="AU84" s="592"/>
      <c r="AV84" s="592"/>
      <c r="AW84" s="592"/>
      <c r="AX84" s="592"/>
      <c r="AY84" s="592"/>
      <c r="AZ84" s="594"/>
      <c r="BA84" s="594"/>
      <c r="BB84" s="594"/>
      <c r="BC84" s="594"/>
      <c r="BD84" s="595"/>
      <c r="BE84" s="573"/>
      <c r="BF84" s="573"/>
      <c r="BG84" s="573"/>
      <c r="BH84" s="573"/>
      <c r="BI84" s="573"/>
      <c r="BJ84" s="573"/>
      <c r="BK84" s="573"/>
      <c r="BL84" s="573"/>
      <c r="BM84" s="573"/>
      <c r="BN84" s="573"/>
      <c r="BO84" s="573"/>
      <c r="BP84" s="573"/>
      <c r="BQ84" s="525">
        <v>78</v>
      </c>
      <c r="BR84" s="620"/>
      <c r="BS84" s="621"/>
      <c r="BT84" s="622"/>
      <c r="BU84" s="622"/>
      <c r="BV84" s="622"/>
      <c r="BW84" s="622"/>
      <c r="BX84" s="622"/>
      <c r="BY84" s="622"/>
      <c r="BZ84" s="622"/>
      <c r="CA84" s="622"/>
      <c r="CB84" s="622"/>
      <c r="CC84" s="622"/>
      <c r="CD84" s="622"/>
      <c r="CE84" s="622"/>
      <c r="CF84" s="622"/>
      <c r="CG84" s="623"/>
      <c r="CH84" s="624"/>
      <c r="CI84" s="625"/>
      <c r="CJ84" s="625"/>
      <c r="CK84" s="625"/>
      <c r="CL84" s="626"/>
      <c r="CM84" s="624"/>
      <c r="CN84" s="625"/>
      <c r="CO84" s="625"/>
      <c r="CP84" s="625"/>
      <c r="CQ84" s="626"/>
      <c r="CR84" s="624"/>
      <c r="CS84" s="625"/>
      <c r="CT84" s="625"/>
      <c r="CU84" s="625"/>
      <c r="CV84" s="626"/>
      <c r="CW84" s="624"/>
      <c r="CX84" s="625"/>
      <c r="CY84" s="625"/>
      <c r="CZ84" s="625"/>
      <c r="DA84" s="626"/>
      <c r="DB84" s="624"/>
      <c r="DC84" s="625"/>
      <c r="DD84" s="625"/>
      <c r="DE84" s="625"/>
      <c r="DF84" s="626"/>
      <c r="DG84" s="624"/>
      <c r="DH84" s="625"/>
      <c r="DI84" s="625"/>
      <c r="DJ84" s="625"/>
      <c r="DK84" s="626"/>
      <c r="DL84" s="624"/>
      <c r="DM84" s="625"/>
      <c r="DN84" s="625"/>
      <c r="DO84" s="625"/>
      <c r="DP84" s="626"/>
      <c r="DQ84" s="624"/>
      <c r="DR84" s="625"/>
      <c r="DS84" s="625"/>
      <c r="DT84" s="625"/>
      <c r="DU84" s="626"/>
      <c r="DV84" s="621"/>
      <c r="DW84" s="622"/>
      <c r="DX84" s="622"/>
      <c r="DY84" s="622"/>
      <c r="DZ84" s="627"/>
      <c r="EA84" s="469"/>
    </row>
    <row r="85" spans="1:131" ht="26.3" customHeight="1" x14ac:dyDescent="0.2">
      <c r="A85" s="525">
        <v>18</v>
      </c>
      <c r="B85" s="638"/>
      <c r="C85" s="639"/>
      <c r="D85" s="639"/>
      <c r="E85" s="639"/>
      <c r="F85" s="639"/>
      <c r="G85" s="639"/>
      <c r="H85" s="639"/>
      <c r="I85" s="639"/>
      <c r="J85" s="639"/>
      <c r="K85" s="639"/>
      <c r="L85" s="639"/>
      <c r="M85" s="639"/>
      <c r="N85" s="639"/>
      <c r="O85" s="639"/>
      <c r="P85" s="640"/>
      <c r="Q85" s="641"/>
      <c r="R85" s="592"/>
      <c r="S85" s="592"/>
      <c r="T85" s="592"/>
      <c r="U85" s="592"/>
      <c r="V85" s="592"/>
      <c r="W85" s="592"/>
      <c r="X85" s="592"/>
      <c r="Y85" s="592"/>
      <c r="Z85" s="592"/>
      <c r="AA85" s="592"/>
      <c r="AB85" s="592"/>
      <c r="AC85" s="592"/>
      <c r="AD85" s="592"/>
      <c r="AE85" s="592"/>
      <c r="AF85" s="592"/>
      <c r="AG85" s="592"/>
      <c r="AH85" s="592"/>
      <c r="AI85" s="592"/>
      <c r="AJ85" s="592"/>
      <c r="AK85" s="592"/>
      <c r="AL85" s="592"/>
      <c r="AM85" s="592"/>
      <c r="AN85" s="592"/>
      <c r="AO85" s="592"/>
      <c r="AP85" s="592"/>
      <c r="AQ85" s="592"/>
      <c r="AR85" s="592"/>
      <c r="AS85" s="592"/>
      <c r="AT85" s="592"/>
      <c r="AU85" s="592"/>
      <c r="AV85" s="592"/>
      <c r="AW85" s="592"/>
      <c r="AX85" s="592"/>
      <c r="AY85" s="592"/>
      <c r="AZ85" s="594"/>
      <c r="BA85" s="594"/>
      <c r="BB85" s="594"/>
      <c r="BC85" s="594"/>
      <c r="BD85" s="595"/>
      <c r="BE85" s="573"/>
      <c r="BF85" s="573"/>
      <c r="BG85" s="573"/>
      <c r="BH85" s="573"/>
      <c r="BI85" s="573"/>
      <c r="BJ85" s="573"/>
      <c r="BK85" s="573"/>
      <c r="BL85" s="573"/>
      <c r="BM85" s="573"/>
      <c r="BN85" s="573"/>
      <c r="BO85" s="573"/>
      <c r="BP85" s="573"/>
      <c r="BQ85" s="525">
        <v>79</v>
      </c>
      <c r="BR85" s="620"/>
      <c r="BS85" s="621"/>
      <c r="BT85" s="622"/>
      <c r="BU85" s="622"/>
      <c r="BV85" s="622"/>
      <c r="BW85" s="622"/>
      <c r="BX85" s="622"/>
      <c r="BY85" s="622"/>
      <c r="BZ85" s="622"/>
      <c r="CA85" s="622"/>
      <c r="CB85" s="622"/>
      <c r="CC85" s="622"/>
      <c r="CD85" s="622"/>
      <c r="CE85" s="622"/>
      <c r="CF85" s="622"/>
      <c r="CG85" s="623"/>
      <c r="CH85" s="624"/>
      <c r="CI85" s="625"/>
      <c r="CJ85" s="625"/>
      <c r="CK85" s="625"/>
      <c r="CL85" s="626"/>
      <c r="CM85" s="624"/>
      <c r="CN85" s="625"/>
      <c r="CO85" s="625"/>
      <c r="CP85" s="625"/>
      <c r="CQ85" s="626"/>
      <c r="CR85" s="624"/>
      <c r="CS85" s="625"/>
      <c r="CT85" s="625"/>
      <c r="CU85" s="625"/>
      <c r="CV85" s="626"/>
      <c r="CW85" s="624"/>
      <c r="CX85" s="625"/>
      <c r="CY85" s="625"/>
      <c r="CZ85" s="625"/>
      <c r="DA85" s="626"/>
      <c r="DB85" s="624"/>
      <c r="DC85" s="625"/>
      <c r="DD85" s="625"/>
      <c r="DE85" s="625"/>
      <c r="DF85" s="626"/>
      <c r="DG85" s="624"/>
      <c r="DH85" s="625"/>
      <c r="DI85" s="625"/>
      <c r="DJ85" s="625"/>
      <c r="DK85" s="626"/>
      <c r="DL85" s="624"/>
      <c r="DM85" s="625"/>
      <c r="DN85" s="625"/>
      <c r="DO85" s="625"/>
      <c r="DP85" s="626"/>
      <c r="DQ85" s="624"/>
      <c r="DR85" s="625"/>
      <c r="DS85" s="625"/>
      <c r="DT85" s="625"/>
      <c r="DU85" s="626"/>
      <c r="DV85" s="621"/>
      <c r="DW85" s="622"/>
      <c r="DX85" s="622"/>
      <c r="DY85" s="622"/>
      <c r="DZ85" s="627"/>
      <c r="EA85" s="469"/>
    </row>
    <row r="86" spans="1:131" ht="26.3" customHeight="1" x14ac:dyDescent="0.2">
      <c r="A86" s="525">
        <v>19</v>
      </c>
      <c r="B86" s="638"/>
      <c r="C86" s="639"/>
      <c r="D86" s="639"/>
      <c r="E86" s="639"/>
      <c r="F86" s="639"/>
      <c r="G86" s="639"/>
      <c r="H86" s="639"/>
      <c r="I86" s="639"/>
      <c r="J86" s="639"/>
      <c r="K86" s="639"/>
      <c r="L86" s="639"/>
      <c r="M86" s="639"/>
      <c r="N86" s="639"/>
      <c r="O86" s="639"/>
      <c r="P86" s="640"/>
      <c r="Q86" s="641"/>
      <c r="R86" s="592"/>
      <c r="S86" s="592"/>
      <c r="T86" s="592"/>
      <c r="U86" s="592"/>
      <c r="V86" s="592"/>
      <c r="W86" s="592"/>
      <c r="X86" s="592"/>
      <c r="Y86" s="592"/>
      <c r="Z86" s="592"/>
      <c r="AA86" s="592"/>
      <c r="AB86" s="592"/>
      <c r="AC86" s="592"/>
      <c r="AD86" s="592"/>
      <c r="AE86" s="592"/>
      <c r="AF86" s="592"/>
      <c r="AG86" s="592"/>
      <c r="AH86" s="592"/>
      <c r="AI86" s="592"/>
      <c r="AJ86" s="592"/>
      <c r="AK86" s="592"/>
      <c r="AL86" s="592"/>
      <c r="AM86" s="592"/>
      <c r="AN86" s="592"/>
      <c r="AO86" s="592"/>
      <c r="AP86" s="592"/>
      <c r="AQ86" s="592"/>
      <c r="AR86" s="592"/>
      <c r="AS86" s="592"/>
      <c r="AT86" s="592"/>
      <c r="AU86" s="592"/>
      <c r="AV86" s="592"/>
      <c r="AW86" s="592"/>
      <c r="AX86" s="592"/>
      <c r="AY86" s="592"/>
      <c r="AZ86" s="594"/>
      <c r="BA86" s="594"/>
      <c r="BB86" s="594"/>
      <c r="BC86" s="594"/>
      <c r="BD86" s="595"/>
      <c r="BE86" s="573"/>
      <c r="BF86" s="573"/>
      <c r="BG86" s="573"/>
      <c r="BH86" s="573"/>
      <c r="BI86" s="573"/>
      <c r="BJ86" s="573"/>
      <c r="BK86" s="573"/>
      <c r="BL86" s="573"/>
      <c r="BM86" s="573"/>
      <c r="BN86" s="573"/>
      <c r="BO86" s="573"/>
      <c r="BP86" s="573"/>
      <c r="BQ86" s="525">
        <v>80</v>
      </c>
      <c r="BR86" s="620"/>
      <c r="BS86" s="621"/>
      <c r="BT86" s="622"/>
      <c r="BU86" s="622"/>
      <c r="BV86" s="622"/>
      <c r="BW86" s="622"/>
      <c r="BX86" s="622"/>
      <c r="BY86" s="622"/>
      <c r="BZ86" s="622"/>
      <c r="CA86" s="622"/>
      <c r="CB86" s="622"/>
      <c r="CC86" s="622"/>
      <c r="CD86" s="622"/>
      <c r="CE86" s="622"/>
      <c r="CF86" s="622"/>
      <c r="CG86" s="623"/>
      <c r="CH86" s="624"/>
      <c r="CI86" s="625"/>
      <c r="CJ86" s="625"/>
      <c r="CK86" s="625"/>
      <c r="CL86" s="626"/>
      <c r="CM86" s="624"/>
      <c r="CN86" s="625"/>
      <c r="CO86" s="625"/>
      <c r="CP86" s="625"/>
      <c r="CQ86" s="626"/>
      <c r="CR86" s="624"/>
      <c r="CS86" s="625"/>
      <c r="CT86" s="625"/>
      <c r="CU86" s="625"/>
      <c r="CV86" s="626"/>
      <c r="CW86" s="624"/>
      <c r="CX86" s="625"/>
      <c r="CY86" s="625"/>
      <c r="CZ86" s="625"/>
      <c r="DA86" s="626"/>
      <c r="DB86" s="624"/>
      <c r="DC86" s="625"/>
      <c r="DD86" s="625"/>
      <c r="DE86" s="625"/>
      <c r="DF86" s="626"/>
      <c r="DG86" s="624"/>
      <c r="DH86" s="625"/>
      <c r="DI86" s="625"/>
      <c r="DJ86" s="625"/>
      <c r="DK86" s="626"/>
      <c r="DL86" s="624"/>
      <c r="DM86" s="625"/>
      <c r="DN86" s="625"/>
      <c r="DO86" s="625"/>
      <c r="DP86" s="626"/>
      <c r="DQ86" s="624"/>
      <c r="DR86" s="625"/>
      <c r="DS86" s="625"/>
      <c r="DT86" s="625"/>
      <c r="DU86" s="626"/>
      <c r="DV86" s="621"/>
      <c r="DW86" s="622"/>
      <c r="DX86" s="622"/>
      <c r="DY86" s="622"/>
      <c r="DZ86" s="627"/>
      <c r="EA86" s="469"/>
    </row>
    <row r="87" spans="1:131" ht="26.3" customHeight="1" x14ac:dyDescent="0.2">
      <c r="A87" s="645">
        <v>20</v>
      </c>
      <c r="B87" s="646"/>
      <c r="C87" s="647"/>
      <c r="D87" s="647"/>
      <c r="E87" s="647"/>
      <c r="F87" s="647"/>
      <c r="G87" s="647"/>
      <c r="H87" s="647"/>
      <c r="I87" s="647"/>
      <c r="J87" s="647"/>
      <c r="K87" s="647"/>
      <c r="L87" s="647"/>
      <c r="M87" s="647"/>
      <c r="N87" s="647"/>
      <c r="O87" s="647"/>
      <c r="P87" s="648"/>
      <c r="Q87" s="649"/>
      <c r="R87" s="650"/>
      <c r="S87" s="650"/>
      <c r="T87" s="650"/>
      <c r="U87" s="650"/>
      <c r="V87" s="650"/>
      <c r="W87" s="650"/>
      <c r="X87" s="650"/>
      <c r="Y87" s="650"/>
      <c r="Z87" s="650"/>
      <c r="AA87" s="650"/>
      <c r="AB87" s="650"/>
      <c r="AC87" s="650"/>
      <c r="AD87" s="650"/>
      <c r="AE87" s="650"/>
      <c r="AF87" s="650"/>
      <c r="AG87" s="650"/>
      <c r="AH87" s="650"/>
      <c r="AI87" s="650"/>
      <c r="AJ87" s="650"/>
      <c r="AK87" s="650"/>
      <c r="AL87" s="650"/>
      <c r="AM87" s="650"/>
      <c r="AN87" s="650"/>
      <c r="AO87" s="650"/>
      <c r="AP87" s="650"/>
      <c r="AQ87" s="650"/>
      <c r="AR87" s="650"/>
      <c r="AS87" s="650"/>
      <c r="AT87" s="650"/>
      <c r="AU87" s="650"/>
      <c r="AV87" s="650"/>
      <c r="AW87" s="650"/>
      <c r="AX87" s="650"/>
      <c r="AY87" s="650"/>
      <c r="AZ87" s="651"/>
      <c r="BA87" s="651"/>
      <c r="BB87" s="651"/>
      <c r="BC87" s="651"/>
      <c r="BD87" s="652"/>
      <c r="BE87" s="573"/>
      <c r="BF87" s="573"/>
      <c r="BG87" s="573"/>
      <c r="BH87" s="573"/>
      <c r="BI87" s="573"/>
      <c r="BJ87" s="573"/>
      <c r="BK87" s="573"/>
      <c r="BL87" s="573"/>
      <c r="BM87" s="573"/>
      <c r="BN87" s="573"/>
      <c r="BO87" s="573"/>
      <c r="BP87" s="573"/>
      <c r="BQ87" s="525">
        <v>81</v>
      </c>
      <c r="BR87" s="620"/>
      <c r="BS87" s="621"/>
      <c r="BT87" s="622"/>
      <c r="BU87" s="622"/>
      <c r="BV87" s="622"/>
      <c r="BW87" s="622"/>
      <c r="BX87" s="622"/>
      <c r="BY87" s="622"/>
      <c r="BZ87" s="622"/>
      <c r="CA87" s="622"/>
      <c r="CB87" s="622"/>
      <c r="CC87" s="622"/>
      <c r="CD87" s="622"/>
      <c r="CE87" s="622"/>
      <c r="CF87" s="622"/>
      <c r="CG87" s="623"/>
      <c r="CH87" s="624"/>
      <c r="CI87" s="625"/>
      <c r="CJ87" s="625"/>
      <c r="CK87" s="625"/>
      <c r="CL87" s="626"/>
      <c r="CM87" s="624"/>
      <c r="CN87" s="625"/>
      <c r="CO87" s="625"/>
      <c r="CP87" s="625"/>
      <c r="CQ87" s="626"/>
      <c r="CR87" s="624"/>
      <c r="CS87" s="625"/>
      <c r="CT87" s="625"/>
      <c r="CU87" s="625"/>
      <c r="CV87" s="626"/>
      <c r="CW87" s="624"/>
      <c r="CX87" s="625"/>
      <c r="CY87" s="625"/>
      <c r="CZ87" s="625"/>
      <c r="DA87" s="626"/>
      <c r="DB87" s="624"/>
      <c r="DC87" s="625"/>
      <c r="DD87" s="625"/>
      <c r="DE87" s="625"/>
      <c r="DF87" s="626"/>
      <c r="DG87" s="624"/>
      <c r="DH87" s="625"/>
      <c r="DI87" s="625"/>
      <c r="DJ87" s="625"/>
      <c r="DK87" s="626"/>
      <c r="DL87" s="624"/>
      <c r="DM87" s="625"/>
      <c r="DN87" s="625"/>
      <c r="DO87" s="625"/>
      <c r="DP87" s="626"/>
      <c r="DQ87" s="624"/>
      <c r="DR87" s="625"/>
      <c r="DS87" s="625"/>
      <c r="DT87" s="625"/>
      <c r="DU87" s="626"/>
      <c r="DV87" s="621"/>
      <c r="DW87" s="622"/>
      <c r="DX87" s="622"/>
      <c r="DY87" s="622"/>
      <c r="DZ87" s="627"/>
      <c r="EA87" s="469"/>
    </row>
    <row r="88" spans="1:131" ht="26.3" customHeight="1" thickBot="1" x14ac:dyDescent="0.25">
      <c r="A88" s="556" t="s">
        <v>330</v>
      </c>
      <c r="B88" s="557" t="s">
        <v>361</v>
      </c>
      <c r="C88" s="558"/>
      <c r="D88" s="558"/>
      <c r="E88" s="558"/>
      <c r="F88" s="558"/>
      <c r="G88" s="558"/>
      <c r="H88" s="558"/>
      <c r="I88" s="558"/>
      <c r="J88" s="558"/>
      <c r="K88" s="558"/>
      <c r="L88" s="558"/>
      <c r="M88" s="558"/>
      <c r="N88" s="558"/>
      <c r="O88" s="558"/>
      <c r="P88" s="559"/>
      <c r="Q88" s="605"/>
      <c r="R88" s="606"/>
      <c r="S88" s="606"/>
      <c r="T88" s="606"/>
      <c r="U88" s="606"/>
      <c r="V88" s="606"/>
      <c r="W88" s="606"/>
      <c r="X88" s="606"/>
      <c r="Y88" s="606"/>
      <c r="Z88" s="606"/>
      <c r="AA88" s="606"/>
      <c r="AB88" s="606"/>
      <c r="AC88" s="606"/>
      <c r="AD88" s="606"/>
      <c r="AE88" s="606"/>
      <c r="AF88" s="609"/>
      <c r="AG88" s="609"/>
      <c r="AH88" s="609"/>
      <c r="AI88" s="609"/>
      <c r="AJ88" s="609"/>
      <c r="AK88" s="606"/>
      <c r="AL88" s="606"/>
      <c r="AM88" s="606"/>
      <c r="AN88" s="606"/>
      <c r="AO88" s="606"/>
      <c r="AP88" s="609"/>
      <c r="AQ88" s="609"/>
      <c r="AR88" s="609"/>
      <c r="AS88" s="609"/>
      <c r="AT88" s="609"/>
      <c r="AU88" s="609"/>
      <c r="AV88" s="609"/>
      <c r="AW88" s="609"/>
      <c r="AX88" s="609"/>
      <c r="AY88" s="609"/>
      <c r="AZ88" s="613"/>
      <c r="BA88" s="613"/>
      <c r="BB88" s="613"/>
      <c r="BC88" s="613"/>
      <c r="BD88" s="614"/>
      <c r="BE88" s="573"/>
      <c r="BF88" s="573"/>
      <c r="BG88" s="573"/>
      <c r="BH88" s="573"/>
      <c r="BI88" s="573"/>
      <c r="BJ88" s="573"/>
      <c r="BK88" s="573"/>
      <c r="BL88" s="573"/>
      <c r="BM88" s="573"/>
      <c r="BN88" s="573"/>
      <c r="BO88" s="573"/>
      <c r="BP88" s="573"/>
      <c r="BQ88" s="525">
        <v>82</v>
      </c>
      <c r="BR88" s="620"/>
      <c r="BS88" s="621"/>
      <c r="BT88" s="622"/>
      <c r="BU88" s="622"/>
      <c r="BV88" s="622"/>
      <c r="BW88" s="622"/>
      <c r="BX88" s="622"/>
      <c r="BY88" s="622"/>
      <c r="BZ88" s="622"/>
      <c r="CA88" s="622"/>
      <c r="CB88" s="622"/>
      <c r="CC88" s="622"/>
      <c r="CD88" s="622"/>
      <c r="CE88" s="622"/>
      <c r="CF88" s="622"/>
      <c r="CG88" s="623"/>
      <c r="CH88" s="624"/>
      <c r="CI88" s="625"/>
      <c r="CJ88" s="625"/>
      <c r="CK88" s="625"/>
      <c r="CL88" s="626"/>
      <c r="CM88" s="624"/>
      <c r="CN88" s="625"/>
      <c r="CO88" s="625"/>
      <c r="CP88" s="625"/>
      <c r="CQ88" s="626"/>
      <c r="CR88" s="624"/>
      <c r="CS88" s="625"/>
      <c r="CT88" s="625"/>
      <c r="CU88" s="625"/>
      <c r="CV88" s="626"/>
      <c r="CW88" s="624"/>
      <c r="CX88" s="625"/>
      <c r="CY88" s="625"/>
      <c r="CZ88" s="625"/>
      <c r="DA88" s="626"/>
      <c r="DB88" s="624"/>
      <c r="DC88" s="625"/>
      <c r="DD88" s="625"/>
      <c r="DE88" s="625"/>
      <c r="DF88" s="626"/>
      <c r="DG88" s="624"/>
      <c r="DH88" s="625"/>
      <c r="DI88" s="625"/>
      <c r="DJ88" s="625"/>
      <c r="DK88" s="626"/>
      <c r="DL88" s="624"/>
      <c r="DM88" s="625"/>
      <c r="DN88" s="625"/>
      <c r="DO88" s="625"/>
      <c r="DP88" s="626"/>
      <c r="DQ88" s="624"/>
      <c r="DR88" s="625"/>
      <c r="DS88" s="625"/>
      <c r="DT88" s="625"/>
      <c r="DU88" s="626"/>
      <c r="DV88" s="621"/>
      <c r="DW88" s="622"/>
      <c r="DX88" s="622"/>
      <c r="DY88" s="622"/>
      <c r="DZ88" s="627"/>
      <c r="EA88" s="469"/>
    </row>
    <row r="89" spans="1:131" ht="26.3" hidden="1" customHeight="1" x14ac:dyDescent="0.2">
      <c r="A89" s="653"/>
      <c r="B89" s="654"/>
      <c r="C89" s="654"/>
      <c r="D89" s="654"/>
      <c r="E89" s="654"/>
      <c r="F89" s="654"/>
      <c r="G89" s="654"/>
      <c r="H89" s="654"/>
      <c r="I89" s="654"/>
      <c r="J89" s="654"/>
      <c r="K89" s="654"/>
      <c r="L89" s="654"/>
      <c r="M89" s="654"/>
      <c r="N89" s="654"/>
      <c r="O89" s="654"/>
      <c r="P89" s="654"/>
      <c r="Q89" s="655"/>
      <c r="R89" s="655"/>
      <c r="S89" s="655"/>
      <c r="T89" s="655"/>
      <c r="U89" s="655"/>
      <c r="V89" s="655"/>
      <c r="W89" s="655"/>
      <c r="X89" s="655"/>
      <c r="Y89" s="655"/>
      <c r="Z89" s="655"/>
      <c r="AA89" s="655"/>
      <c r="AB89" s="655"/>
      <c r="AC89" s="655"/>
      <c r="AD89" s="655"/>
      <c r="AE89" s="655"/>
      <c r="AF89" s="655"/>
      <c r="AG89" s="655"/>
      <c r="AH89" s="655"/>
      <c r="AI89" s="655"/>
      <c r="AJ89" s="655"/>
      <c r="AK89" s="655"/>
      <c r="AL89" s="655"/>
      <c r="AM89" s="655"/>
      <c r="AN89" s="655"/>
      <c r="AO89" s="655"/>
      <c r="AP89" s="655"/>
      <c r="AQ89" s="655"/>
      <c r="AR89" s="655"/>
      <c r="AS89" s="655"/>
      <c r="AT89" s="655"/>
      <c r="AU89" s="655"/>
      <c r="AV89" s="655"/>
      <c r="AW89" s="655"/>
      <c r="AX89" s="655"/>
      <c r="AY89" s="655"/>
      <c r="AZ89" s="656"/>
      <c r="BA89" s="656"/>
      <c r="BB89" s="656"/>
      <c r="BC89" s="656"/>
      <c r="BD89" s="656"/>
      <c r="BE89" s="573"/>
      <c r="BF89" s="573"/>
      <c r="BG89" s="573"/>
      <c r="BH89" s="573"/>
      <c r="BI89" s="573"/>
      <c r="BJ89" s="573"/>
      <c r="BK89" s="573"/>
      <c r="BL89" s="573"/>
      <c r="BM89" s="573"/>
      <c r="BN89" s="573"/>
      <c r="BO89" s="573"/>
      <c r="BP89" s="573"/>
      <c r="BQ89" s="525">
        <v>83</v>
      </c>
      <c r="BR89" s="620"/>
      <c r="BS89" s="621"/>
      <c r="BT89" s="622"/>
      <c r="BU89" s="622"/>
      <c r="BV89" s="622"/>
      <c r="BW89" s="622"/>
      <c r="BX89" s="622"/>
      <c r="BY89" s="622"/>
      <c r="BZ89" s="622"/>
      <c r="CA89" s="622"/>
      <c r="CB89" s="622"/>
      <c r="CC89" s="622"/>
      <c r="CD89" s="622"/>
      <c r="CE89" s="622"/>
      <c r="CF89" s="622"/>
      <c r="CG89" s="623"/>
      <c r="CH89" s="624"/>
      <c r="CI89" s="625"/>
      <c r="CJ89" s="625"/>
      <c r="CK89" s="625"/>
      <c r="CL89" s="626"/>
      <c r="CM89" s="624"/>
      <c r="CN89" s="625"/>
      <c r="CO89" s="625"/>
      <c r="CP89" s="625"/>
      <c r="CQ89" s="626"/>
      <c r="CR89" s="624"/>
      <c r="CS89" s="625"/>
      <c r="CT89" s="625"/>
      <c r="CU89" s="625"/>
      <c r="CV89" s="626"/>
      <c r="CW89" s="624"/>
      <c r="CX89" s="625"/>
      <c r="CY89" s="625"/>
      <c r="CZ89" s="625"/>
      <c r="DA89" s="626"/>
      <c r="DB89" s="624"/>
      <c r="DC89" s="625"/>
      <c r="DD89" s="625"/>
      <c r="DE89" s="625"/>
      <c r="DF89" s="626"/>
      <c r="DG89" s="624"/>
      <c r="DH89" s="625"/>
      <c r="DI89" s="625"/>
      <c r="DJ89" s="625"/>
      <c r="DK89" s="626"/>
      <c r="DL89" s="624"/>
      <c r="DM89" s="625"/>
      <c r="DN89" s="625"/>
      <c r="DO89" s="625"/>
      <c r="DP89" s="626"/>
      <c r="DQ89" s="624"/>
      <c r="DR89" s="625"/>
      <c r="DS89" s="625"/>
      <c r="DT89" s="625"/>
      <c r="DU89" s="626"/>
      <c r="DV89" s="621"/>
      <c r="DW89" s="622"/>
      <c r="DX89" s="622"/>
      <c r="DY89" s="622"/>
      <c r="DZ89" s="627"/>
      <c r="EA89" s="469"/>
    </row>
    <row r="90" spans="1:131" ht="26.3" hidden="1" customHeight="1" x14ac:dyDescent="0.2">
      <c r="A90" s="653"/>
      <c r="B90" s="654"/>
      <c r="C90" s="654"/>
      <c r="D90" s="654"/>
      <c r="E90" s="654"/>
      <c r="F90" s="654"/>
      <c r="G90" s="654"/>
      <c r="H90" s="654"/>
      <c r="I90" s="654"/>
      <c r="J90" s="654"/>
      <c r="K90" s="654"/>
      <c r="L90" s="654"/>
      <c r="M90" s="654"/>
      <c r="N90" s="654"/>
      <c r="O90" s="654"/>
      <c r="P90" s="654"/>
      <c r="Q90" s="655"/>
      <c r="R90" s="655"/>
      <c r="S90" s="655"/>
      <c r="T90" s="655"/>
      <c r="U90" s="655"/>
      <c r="V90" s="655"/>
      <c r="W90" s="655"/>
      <c r="X90" s="655"/>
      <c r="Y90" s="655"/>
      <c r="Z90" s="655"/>
      <c r="AA90" s="655"/>
      <c r="AB90" s="655"/>
      <c r="AC90" s="655"/>
      <c r="AD90" s="655"/>
      <c r="AE90" s="655"/>
      <c r="AF90" s="655"/>
      <c r="AG90" s="655"/>
      <c r="AH90" s="655"/>
      <c r="AI90" s="655"/>
      <c r="AJ90" s="655"/>
      <c r="AK90" s="655"/>
      <c r="AL90" s="655"/>
      <c r="AM90" s="655"/>
      <c r="AN90" s="655"/>
      <c r="AO90" s="655"/>
      <c r="AP90" s="655"/>
      <c r="AQ90" s="655"/>
      <c r="AR90" s="655"/>
      <c r="AS90" s="655"/>
      <c r="AT90" s="655"/>
      <c r="AU90" s="655"/>
      <c r="AV90" s="655"/>
      <c r="AW90" s="655"/>
      <c r="AX90" s="655"/>
      <c r="AY90" s="655"/>
      <c r="AZ90" s="656"/>
      <c r="BA90" s="656"/>
      <c r="BB90" s="656"/>
      <c r="BC90" s="656"/>
      <c r="BD90" s="656"/>
      <c r="BE90" s="573"/>
      <c r="BF90" s="573"/>
      <c r="BG90" s="573"/>
      <c r="BH90" s="573"/>
      <c r="BI90" s="573"/>
      <c r="BJ90" s="573"/>
      <c r="BK90" s="573"/>
      <c r="BL90" s="573"/>
      <c r="BM90" s="573"/>
      <c r="BN90" s="573"/>
      <c r="BO90" s="573"/>
      <c r="BP90" s="573"/>
      <c r="BQ90" s="525">
        <v>84</v>
      </c>
      <c r="BR90" s="620"/>
      <c r="BS90" s="621"/>
      <c r="BT90" s="622"/>
      <c r="BU90" s="622"/>
      <c r="BV90" s="622"/>
      <c r="BW90" s="622"/>
      <c r="BX90" s="622"/>
      <c r="BY90" s="622"/>
      <c r="BZ90" s="622"/>
      <c r="CA90" s="622"/>
      <c r="CB90" s="622"/>
      <c r="CC90" s="622"/>
      <c r="CD90" s="622"/>
      <c r="CE90" s="622"/>
      <c r="CF90" s="622"/>
      <c r="CG90" s="623"/>
      <c r="CH90" s="624"/>
      <c r="CI90" s="625"/>
      <c r="CJ90" s="625"/>
      <c r="CK90" s="625"/>
      <c r="CL90" s="626"/>
      <c r="CM90" s="624"/>
      <c r="CN90" s="625"/>
      <c r="CO90" s="625"/>
      <c r="CP90" s="625"/>
      <c r="CQ90" s="626"/>
      <c r="CR90" s="624"/>
      <c r="CS90" s="625"/>
      <c r="CT90" s="625"/>
      <c r="CU90" s="625"/>
      <c r="CV90" s="626"/>
      <c r="CW90" s="624"/>
      <c r="CX90" s="625"/>
      <c r="CY90" s="625"/>
      <c r="CZ90" s="625"/>
      <c r="DA90" s="626"/>
      <c r="DB90" s="624"/>
      <c r="DC90" s="625"/>
      <c r="DD90" s="625"/>
      <c r="DE90" s="625"/>
      <c r="DF90" s="626"/>
      <c r="DG90" s="624"/>
      <c r="DH90" s="625"/>
      <c r="DI90" s="625"/>
      <c r="DJ90" s="625"/>
      <c r="DK90" s="626"/>
      <c r="DL90" s="624"/>
      <c r="DM90" s="625"/>
      <c r="DN90" s="625"/>
      <c r="DO90" s="625"/>
      <c r="DP90" s="626"/>
      <c r="DQ90" s="624"/>
      <c r="DR90" s="625"/>
      <c r="DS90" s="625"/>
      <c r="DT90" s="625"/>
      <c r="DU90" s="626"/>
      <c r="DV90" s="621"/>
      <c r="DW90" s="622"/>
      <c r="DX90" s="622"/>
      <c r="DY90" s="622"/>
      <c r="DZ90" s="627"/>
      <c r="EA90" s="469"/>
    </row>
    <row r="91" spans="1:131" ht="26.3" hidden="1" customHeight="1" x14ac:dyDescent="0.2">
      <c r="A91" s="653"/>
      <c r="B91" s="654"/>
      <c r="C91" s="654"/>
      <c r="D91" s="654"/>
      <c r="E91" s="654"/>
      <c r="F91" s="654"/>
      <c r="G91" s="654"/>
      <c r="H91" s="654"/>
      <c r="I91" s="654"/>
      <c r="J91" s="654"/>
      <c r="K91" s="654"/>
      <c r="L91" s="654"/>
      <c r="M91" s="654"/>
      <c r="N91" s="654"/>
      <c r="O91" s="654"/>
      <c r="P91" s="654"/>
      <c r="Q91" s="655"/>
      <c r="R91" s="655"/>
      <c r="S91" s="655"/>
      <c r="T91" s="655"/>
      <c r="U91" s="655"/>
      <c r="V91" s="655"/>
      <c r="W91" s="655"/>
      <c r="X91" s="655"/>
      <c r="Y91" s="655"/>
      <c r="Z91" s="655"/>
      <c r="AA91" s="655"/>
      <c r="AB91" s="655"/>
      <c r="AC91" s="655"/>
      <c r="AD91" s="655"/>
      <c r="AE91" s="655"/>
      <c r="AF91" s="655"/>
      <c r="AG91" s="655"/>
      <c r="AH91" s="655"/>
      <c r="AI91" s="655"/>
      <c r="AJ91" s="655"/>
      <c r="AK91" s="655"/>
      <c r="AL91" s="655"/>
      <c r="AM91" s="655"/>
      <c r="AN91" s="655"/>
      <c r="AO91" s="655"/>
      <c r="AP91" s="655"/>
      <c r="AQ91" s="655"/>
      <c r="AR91" s="655"/>
      <c r="AS91" s="655"/>
      <c r="AT91" s="655"/>
      <c r="AU91" s="655"/>
      <c r="AV91" s="655"/>
      <c r="AW91" s="655"/>
      <c r="AX91" s="655"/>
      <c r="AY91" s="655"/>
      <c r="AZ91" s="656"/>
      <c r="BA91" s="656"/>
      <c r="BB91" s="656"/>
      <c r="BC91" s="656"/>
      <c r="BD91" s="656"/>
      <c r="BE91" s="573"/>
      <c r="BF91" s="573"/>
      <c r="BG91" s="573"/>
      <c r="BH91" s="573"/>
      <c r="BI91" s="573"/>
      <c r="BJ91" s="573"/>
      <c r="BK91" s="573"/>
      <c r="BL91" s="573"/>
      <c r="BM91" s="573"/>
      <c r="BN91" s="573"/>
      <c r="BO91" s="573"/>
      <c r="BP91" s="573"/>
      <c r="BQ91" s="525">
        <v>85</v>
      </c>
      <c r="BR91" s="620"/>
      <c r="BS91" s="621"/>
      <c r="BT91" s="622"/>
      <c r="BU91" s="622"/>
      <c r="BV91" s="622"/>
      <c r="BW91" s="622"/>
      <c r="BX91" s="622"/>
      <c r="BY91" s="622"/>
      <c r="BZ91" s="622"/>
      <c r="CA91" s="622"/>
      <c r="CB91" s="622"/>
      <c r="CC91" s="622"/>
      <c r="CD91" s="622"/>
      <c r="CE91" s="622"/>
      <c r="CF91" s="622"/>
      <c r="CG91" s="623"/>
      <c r="CH91" s="624"/>
      <c r="CI91" s="625"/>
      <c r="CJ91" s="625"/>
      <c r="CK91" s="625"/>
      <c r="CL91" s="626"/>
      <c r="CM91" s="624"/>
      <c r="CN91" s="625"/>
      <c r="CO91" s="625"/>
      <c r="CP91" s="625"/>
      <c r="CQ91" s="626"/>
      <c r="CR91" s="624"/>
      <c r="CS91" s="625"/>
      <c r="CT91" s="625"/>
      <c r="CU91" s="625"/>
      <c r="CV91" s="626"/>
      <c r="CW91" s="624"/>
      <c r="CX91" s="625"/>
      <c r="CY91" s="625"/>
      <c r="CZ91" s="625"/>
      <c r="DA91" s="626"/>
      <c r="DB91" s="624"/>
      <c r="DC91" s="625"/>
      <c r="DD91" s="625"/>
      <c r="DE91" s="625"/>
      <c r="DF91" s="626"/>
      <c r="DG91" s="624"/>
      <c r="DH91" s="625"/>
      <c r="DI91" s="625"/>
      <c r="DJ91" s="625"/>
      <c r="DK91" s="626"/>
      <c r="DL91" s="624"/>
      <c r="DM91" s="625"/>
      <c r="DN91" s="625"/>
      <c r="DO91" s="625"/>
      <c r="DP91" s="626"/>
      <c r="DQ91" s="624"/>
      <c r="DR91" s="625"/>
      <c r="DS91" s="625"/>
      <c r="DT91" s="625"/>
      <c r="DU91" s="626"/>
      <c r="DV91" s="621"/>
      <c r="DW91" s="622"/>
      <c r="DX91" s="622"/>
      <c r="DY91" s="622"/>
      <c r="DZ91" s="627"/>
      <c r="EA91" s="469"/>
    </row>
    <row r="92" spans="1:131" ht="26.3" hidden="1" customHeight="1" x14ac:dyDescent="0.2">
      <c r="A92" s="653"/>
      <c r="B92" s="654"/>
      <c r="C92" s="654"/>
      <c r="D92" s="654"/>
      <c r="E92" s="654"/>
      <c r="F92" s="654"/>
      <c r="G92" s="654"/>
      <c r="H92" s="654"/>
      <c r="I92" s="654"/>
      <c r="J92" s="654"/>
      <c r="K92" s="654"/>
      <c r="L92" s="654"/>
      <c r="M92" s="654"/>
      <c r="N92" s="654"/>
      <c r="O92" s="654"/>
      <c r="P92" s="654"/>
      <c r="Q92" s="655"/>
      <c r="R92" s="655"/>
      <c r="S92" s="655"/>
      <c r="T92" s="655"/>
      <c r="U92" s="655"/>
      <c r="V92" s="655"/>
      <c r="W92" s="655"/>
      <c r="X92" s="655"/>
      <c r="Y92" s="655"/>
      <c r="Z92" s="655"/>
      <c r="AA92" s="655"/>
      <c r="AB92" s="655"/>
      <c r="AC92" s="655"/>
      <c r="AD92" s="655"/>
      <c r="AE92" s="655"/>
      <c r="AF92" s="655"/>
      <c r="AG92" s="655"/>
      <c r="AH92" s="655"/>
      <c r="AI92" s="655"/>
      <c r="AJ92" s="655"/>
      <c r="AK92" s="655"/>
      <c r="AL92" s="655"/>
      <c r="AM92" s="655"/>
      <c r="AN92" s="655"/>
      <c r="AO92" s="655"/>
      <c r="AP92" s="655"/>
      <c r="AQ92" s="655"/>
      <c r="AR92" s="655"/>
      <c r="AS92" s="655"/>
      <c r="AT92" s="655"/>
      <c r="AU92" s="655"/>
      <c r="AV92" s="655"/>
      <c r="AW92" s="655"/>
      <c r="AX92" s="655"/>
      <c r="AY92" s="655"/>
      <c r="AZ92" s="656"/>
      <c r="BA92" s="656"/>
      <c r="BB92" s="656"/>
      <c r="BC92" s="656"/>
      <c r="BD92" s="656"/>
      <c r="BE92" s="573"/>
      <c r="BF92" s="573"/>
      <c r="BG92" s="573"/>
      <c r="BH92" s="573"/>
      <c r="BI92" s="573"/>
      <c r="BJ92" s="573"/>
      <c r="BK92" s="573"/>
      <c r="BL92" s="573"/>
      <c r="BM92" s="573"/>
      <c r="BN92" s="573"/>
      <c r="BO92" s="573"/>
      <c r="BP92" s="573"/>
      <c r="BQ92" s="525">
        <v>86</v>
      </c>
      <c r="BR92" s="620"/>
      <c r="BS92" s="621"/>
      <c r="BT92" s="622"/>
      <c r="BU92" s="622"/>
      <c r="BV92" s="622"/>
      <c r="BW92" s="622"/>
      <c r="BX92" s="622"/>
      <c r="BY92" s="622"/>
      <c r="BZ92" s="622"/>
      <c r="CA92" s="622"/>
      <c r="CB92" s="622"/>
      <c r="CC92" s="622"/>
      <c r="CD92" s="622"/>
      <c r="CE92" s="622"/>
      <c r="CF92" s="622"/>
      <c r="CG92" s="623"/>
      <c r="CH92" s="624"/>
      <c r="CI92" s="625"/>
      <c r="CJ92" s="625"/>
      <c r="CK92" s="625"/>
      <c r="CL92" s="626"/>
      <c r="CM92" s="624"/>
      <c r="CN92" s="625"/>
      <c r="CO92" s="625"/>
      <c r="CP92" s="625"/>
      <c r="CQ92" s="626"/>
      <c r="CR92" s="624"/>
      <c r="CS92" s="625"/>
      <c r="CT92" s="625"/>
      <c r="CU92" s="625"/>
      <c r="CV92" s="626"/>
      <c r="CW92" s="624"/>
      <c r="CX92" s="625"/>
      <c r="CY92" s="625"/>
      <c r="CZ92" s="625"/>
      <c r="DA92" s="626"/>
      <c r="DB92" s="624"/>
      <c r="DC92" s="625"/>
      <c r="DD92" s="625"/>
      <c r="DE92" s="625"/>
      <c r="DF92" s="626"/>
      <c r="DG92" s="624"/>
      <c r="DH92" s="625"/>
      <c r="DI92" s="625"/>
      <c r="DJ92" s="625"/>
      <c r="DK92" s="626"/>
      <c r="DL92" s="624"/>
      <c r="DM92" s="625"/>
      <c r="DN92" s="625"/>
      <c r="DO92" s="625"/>
      <c r="DP92" s="626"/>
      <c r="DQ92" s="624"/>
      <c r="DR92" s="625"/>
      <c r="DS92" s="625"/>
      <c r="DT92" s="625"/>
      <c r="DU92" s="626"/>
      <c r="DV92" s="621"/>
      <c r="DW92" s="622"/>
      <c r="DX92" s="622"/>
      <c r="DY92" s="622"/>
      <c r="DZ92" s="627"/>
      <c r="EA92" s="469"/>
    </row>
    <row r="93" spans="1:131" ht="26.3" hidden="1" customHeight="1" x14ac:dyDescent="0.2">
      <c r="A93" s="653"/>
      <c r="B93" s="654"/>
      <c r="C93" s="654"/>
      <c r="D93" s="654"/>
      <c r="E93" s="654"/>
      <c r="F93" s="654"/>
      <c r="G93" s="654"/>
      <c r="H93" s="654"/>
      <c r="I93" s="654"/>
      <c r="J93" s="654"/>
      <c r="K93" s="654"/>
      <c r="L93" s="654"/>
      <c r="M93" s="654"/>
      <c r="N93" s="654"/>
      <c r="O93" s="654"/>
      <c r="P93" s="654"/>
      <c r="Q93" s="655"/>
      <c r="R93" s="655"/>
      <c r="S93" s="655"/>
      <c r="T93" s="655"/>
      <c r="U93" s="655"/>
      <c r="V93" s="655"/>
      <c r="W93" s="655"/>
      <c r="X93" s="655"/>
      <c r="Y93" s="655"/>
      <c r="Z93" s="655"/>
      <c r="AA93" s="655"/>
      <c r="AB93" s="655"/>
      <c r="AC93" s="655"/>
      <c r="AD93" s="655"/>
      <c r="AE93" s="655"/>
      <c r="AF93" s="655"/>
      <c r="AG93" s="655"/>
      <c r="AH93" s="655"/>
      <c r="AI93" s="655"/>
      <c r="AJ93" s="655"/>
      <c r="AK93" s="655"/>
      <c r="AL93" s="655"/>
      <c r="AM93" s="655"/>
      <c r="AN93" s="655"/>
      <c r="AO93" s="655"/>
      <c r="AP93" s="655"/>
      <c r="AQ93" s="655"/>
      <c r="AR93" s="655"/>
      <c r="AS93" s="655"/>
      <c r="AT93" s="655"/>
      <c r="AU93" s="655"/>
      <c r="AV93" s="655"/>
      <c r="AW93" s="655"/>
      <c r="AX93" s="655"/>
      <c r="AY93" s="655"/>
      <c r="AZ93" s="656"/>
      <c r="BA93" s="656"/>
      <c r="BB93" s="656"/>
      <c r="BC93" s="656"/>
      <c r="BD93" s="656"/>
      <c r="BE93" s="573"/>
      <c r="BF93" s="573"/>
      <c r="BG93" s="573"/>
      <c r="BH93" s="573"/>
      <c r="BI93" s="573"/>
      <c r="BJ93" s="573"/>
      <c r="BK93" s="573"/>
      <c r="BL93" s="573"/>
      <c r="BM93" s="573"/>
      <c r="BN93" s="573"/>
      <c r="BO93" s="573"/>
      <c r="BP93" s="573"/>
      <c r="BQ93" s="525">
        <v>87</v>
      </c>
      <c r="BR93" s="620"/>
      <c r="BS93" s="621"/>
      <c r="BT93" s="622"/>
      <c r="BU93" s="622"/>
      <c r="BV93" s="622"/>
      <c r="BW93" s="622"/>
      <c r="BX93" s="622"/>
      <c r="BY93" s="622"/>
      <c r="BZ93" s="622"/>
      <c r="CA93" s="622"/>
      <c r="CB93" s="622"/>
      <c r="CC93" s="622"/>
      <c r="CD93" s="622"/>
      <c r="CE93" s="622"/>
      <c r="CF93" s="622"/>
      <c r="CG93" s="623"/>
      <c r="CH93" s="624"/>
      <c r="CI93" s="625"/>
      <c r="CJ93" s="625"/>
      <c r="CK93" s="625"/>
      <c r="CL93" s="626"/>
      <c r="CM93" s="624"/>
      <c r="CN93" s="625"/>
      <c r="CO93" s="625"/>
      <c r="CP93" s="625"/>
      <c r="CQ93" s="626"/>
      <c r="CR93" s="624"/>
      <c r="CS93" s="625"/>
      <c r="CT93" s="625"/>
      <c r="CU93" s="625"/>
      <c r="CV93" s="626"/>
      <c r="CW93" s="624"/>
      <c r="CX93" s="625"/>
      <c r="CY93" s="625"/>
      <c r="CZ93" s="625"/>
      <c r="DA93" s="626"/>
      <c r="DB93" s="624"/>
      <c r="DC93" s="625"/>
      <c r="DD93" s="625"/>
      <c r="DE93" s="625"/>
      <c r="DF93" s="626"/>
      <c r="DG93" s="624"/>
      <c r="DH93" s="625"/>
      <c r="DI93" s="625"/>
      <c r="DJ93" s="625"/>
      <c r="DK93" s="626"/>
      <c r="DL93" s="624"/>
      <c r="DM93" s="625"/>
      <c r="DN93" s="625"/>
      <c r="DO93" s="625"/>
      <c r="DP93" s="626"/>
      <c r="DQ93" s="624"/>
      <c r="DR93" s="625"/>
      <c r="DS93" s="625"/>
      <c r="DT93" s="625"/>
      <c r="DU93" s="626"/>
      <c r="DV93" s="621"/>
      <c r="DW93" s="622"/>
      <c r="DX93" s="622"/>
      <c r="DY93" s="622"/>
      <c r="DZ93" s="627"/>
      <c r="EA93" s="469"/>
    </row>
    <row r="94" spans="1:131" ht="26.3" hidden="1" customHeight="1" x14ac:dyDescent="0.2">
      <c r="A94" s="653"/>
      <c r="B94" s="654"/>
      <c r="C94" s="654"/>
      <c r="D94" s="654"/>
      <c r="E94" s="654"/>
      <c r="F94" s="654"/>
      <c r="G94" s="654"/>
      <c r="H94" s="654"/>
      <c r="I94" s="654"/>
      <c r="J94" s="654"/>
      <c r="K94" s="654"/>
      <c r="L94" s="654"/>
      <c r="M94" s="654"/>
      <c r="N94" s="654"/>
      <c r="O94" s="654"/>
      <c r="P94" s="654"/>
      <c r="Q94" s="655"/>
      <c r="R94" s="655"/>
      <c r="S94" s="655"/>
      <c r="T94" s="655"/>
      <c r="U94" s="655"/>
      <c r="V94" s="655"/>
      <c r="W94" s="655"/>
      <c r="X94" s="655"/>
      <c r="Y94" s="655"/>
      <c r="Z94" s="655"/>
      <c r="AA94" s="655"/>
      <c r="AB94" s="655"/>
      <c r="AC94" s="655"/>
      <c r="AD94" s="655"/>
      <c r="AE94" s="655"/>
      <c r="AF94" s="655"/>
      <c r="AG94" s="655"/>
      <c r="AH94" s="655"/>
      <c r="AI94" s="655"/>
      <c r="AJ94" s="655"/>
      <c r="AK94" s="655"/>
      <c r="AL94" s="655"/>
      <c r="AM94" s="655"/>
      <c r="AN94" s="655"/>
      <c r="AO94" s="655"/>
      <c r="AP94" s="655"/>
      <c r="AQ94" s="655"/>
      <c r="AR94" s="655"/>
      <c r="AS94" s="655"/>
      <c r="AT94" s="655"/>
      <c r="AU94" s="655"/>
      <c r="AV94" s="655"/>
      <c r="AW94" s="655"/>
      <c r="AX94" s="655"/>
      <c r="AY94" s="655"/>
      <c r="AZ94" s="656"/>
      <c r="BA94" s="656"/>
      <c r="BB94" s="656"/>
      <c r="BC94" s="656"/>
      <c r="BD94" s="656"/>
      <c r="BE94" s="573"/>
      <c r="BF94" s="573"/>
      <c r="BG94" s="573"/>
      <c r="BH94" s="573"/>
      <c r="BI94" s="573"/>
      <c r="BJ94" s="573"/>
      <c r="BK94" s="573"/>
      <c r="BL94" s="573"/>
      <c r="BM94" s="573"/>
      <c r="BN94" s="573"/>
      <c r="BO94" s="573"/>
      <c r="BP94" s="573"/>
      <c r="BQ94" s="525">
        <v>88</v>
      </c>
      <c r="BR94" s="620"/>
      <c r="BS94" s="621"/>
      <c r="BT94" s="622"/>
      <c r="BU94" s="622"/>
      <c r="BV94" s="622"/>
      <c r="BW94" s="622"/>
      <c r="BX94" s="622"/>
      <c r="BY94" s="622"/>
      <c r="BZ94" s="622"/>
      <c r="CA94" s="622"/>
      <c r="CB94" s="622"/>
      <c r="CC94" s="622"/>
      <c r="CD94" s="622"/>
      <c r="CE94" s="622"/>
      <c r="CF94" s="622"/>
      <c r="CG94" s="623"/>
      <c r="CH94" s="624"/>
      <c r="CI94" s="625"/>
      <c r="CJ94" s="625"/>
      <c r="CK94" s="625"/>
      <c r="CL94" s="626"/>
      <c r="CM94" s="624"/>
      <c r="CN94" s="625"/>
      <c r="CO94" s="625"/>
      <c r="CP94" s="625"/>
      <c r="CQ94" s="626"/>
      <c r="CR94" s="624"/>
      <c r="CS94" s="625"/>
      <c r="CT94" s="625"/>
      <c r="CU94" s="625"/>
      <c r="CV94" s="626"/>
      <c r="CW94" s="624"/>
      <c r="CX94" s="625"/>
      <c r="CY94" s="625"/>
      <c r="CZ94" s="625"/>
      <c r="DA94" s="626"/>
      <c r="DB94" s="624"/>
      <c r="DC94" s="625"/>
      <c r="DD94" s="625"/>
      <c r="DE94" s="625"/>
      <c r="DF94" s="626"/>
      <c r="DG94" s="624"/>
      <c r="DH94" s="625"/>
      <c r="DI94" s="625"/>
      <c r="DJ94" s="625"/>
      <c r="DK94" s="626"/>
      <c r="DL94" s="624"/>
      <c r="DM94" s="625"/>
      <c r="DN94" s="625"/>
      <c r="DO94" s="625"/>
      <c r="DP94" s="626"/>
      <c r="DQ94" s="624"/>
      <c r="DR94" s="625"/>
      <c r="DS94" s="625"/>
      <c r="DT94" s="625"/>
      <c r="DU94" s="626"/>
      <c r="DV94" s="621"/>
      <c r="DW94" s="622"/>
      <c r="DX94" s="622"/>
      <c r="DY94" s="622"/>
      <c r="DZ94" s="627"/>
      <c r="EA94" s="469"/>
    </row>
    <row r="95" spans="1:131" ht="26.3" hidden="1" customHeight="1" x14ac:dyDescent="0.2">
      <c r="A95" s="653"/>
      <c r="B95" s="654"/>
      <c r="C95" s="654"/>
      <c r="D95" s="654"/>
      <c r="E95" s="654"/>
      <c r="F95" s="654"/>
      <c r="G95" s="654"/>
      <c r="H95" s="654"/>
      <c r="I95" s="654"/>
      <c r="J95" s="654"/>
      <c r="K95" s="654"/>
      <c r="L95" s="654"/>
      <c r="M95" s="654"/>
      <c r="N95" s="654"/>
      <c r="O95" s="654"/>
      <c r="P95" s="654"/>
      <c r="Q95" s="655"/>
      <c r="R95" s="655"/>
      <c r="S95" s="655"/>
      <c r="T95" s="655"/>
      <c r="U95" s="655"/>
      <c r="V95" s="655"/>
      <c r="W95" s="655"/>
      <c r="X95" s="655"/>
      <c r="Y95" s="655"/>
      <c r="Z95" s="655"/>
      <c r="AA95" s="655"/>
      <c r="AB95" s="655"/>
      <c r="AC95" s="655"/>
      <c r="AD95" s="655"/>
      <c r="AE95" s="655"/>
      <c r="AF95" s="655"/>
      <c r="AG95" s="655"/>
      <c r="AH95" s="655"/>
      <c r="AI95" s="655"/>
      <c r="AJ95" s="655"/>
      <c r="AK95" s="655"/>
      <c r="AL95" s="655"/>
      <c r="AM95" s="655"/>
      <c r="AN95" s="655"/>
      <c r="AO95" s="655"/>
      <c r="AP95" s="655"/>
      <c r="AQ95" s="655"/>
      <c r="AR95" s="655"/>
      <c r="AS95" s="655"/>
      <c r="AT95" s="655"/>
      <c r="AU95" s="655"/>
      <c r="AV95" s="655"/>
      <c r="AW95" s="655"/>
      <c r="AX95" s="655"/>
      <c r="AY95" s="655"/>
      <c r="AZ95" s="656"/>
      <c r="BA95" s="656"/>
      <c r="BB95" s="656"/>
      <c r="BC95" s="656"/>
      <c r="BD95" s="656"/>
      <c r="BE95" s="573"/>
      <c r="BF95" s="573"/>
      <c r="BG95" s="573"/>
      <c r="BH95" s="573"/>
      <c r="BI95" s="573"/>
      <c r="BJ95" s="573"/>
      <c r="BK95" s="573"/>
      <c r="BL95" s="573"/>
      <c r="BM95" s="573"/>
      <c r="BN95" s="573"/>
      <c r="BO95" s="573"/>
      <c r="BP95" s="573"/>
      <c r="BQ95" s="525">
        <v>89</v>
      </c>
      <c r="BR95" s="620"/>
      <c r="BS95" s="621"/>
      <c r="BT95" s="622"/>
      <c r="BU95" s="622"/>
      <c r="BV95" s="622"/>
      <c r="BW95" s="622"/>
      <c r="BX95" s="622"/>
      <c r="BY95" s="622"/>
      <c r="BZ95" s="622"/>
      <c r="CA95" s="622"/>
      <c r="CB95" s="622"/>
      <c r="CC95" s="622"/>
      <c r="CD95" s="622"/>
      <c r="CE95" s="622"/>
      <c r="CF95" s="622"/>
      <c r="CG95" s="623"/>
      <c r="CH95" s="624"/>
      <c r="CI95" s="625"/>
      <c r="CJ95" s="625"/>
      <c r="CK95" s="625"/>
      <c r="CL95" s="626"/>
      <c r="CM95" s="624"/>
      <c r="CN95" s="625"/>
      <c r="CO95" s="625"/>
      <c r="CP95" s="625"/>
      <c r="CQ95" s="626"/>
      <c r="CR95" s="624"/>
      <c r="CS95" s="625"/>
      <c r="CT95" s="625"/>
      <c r="CU95" s="625"/>
      <c r="CV95" s="626"/>
      <c r="CW95" s="624"/>
      <c r="CX95" s="625"/>
      <c r="CY95" s="625"/>
      <c r="CZ95" s="625"/>
      <c r="DA95" s="626"/>
      <c r="DB95" s="624"/>
      <c r="DC95" s="625"/>
      <c r="DD95" s="625"/>
      <c r="DE95" s="625"/>
      <c r="DF95" s="626"/>
      <c r="DG95" s="624"/>
      <c r="DH95" s="625"/>
      <c r="DI95" s="625"/>
      <c r="DJ95" s="625"/>
      <c r="DK95" s="626"/>
      <c r="DL95" s="624"/>
      <c r="DM95" s="625"/>
      <c r="DN95" s="625"/>
      <c r="DO95" s="625"/>
      <c r="DP95" s="626"/>
      <c r="DQ95" s="624"/>
      <c r="DR95" s="625"/>
      <c r="DS95" s="625"/>
      <c r="DT95" s="625"/>
      <c r="DU95" s="626"/>
      <c r="DV95" s="621"/>
      <c r="DW95" s="622"/>
      <c r="DX95" s="622"/>
      <c r="DY95" s="622"/>
      <c r="DZ95" s="627"/>
      <c r="EA95" s="469"/>
    </row>
    <row r="96" spans="1:131" ht="26.3" hidden="1" customHeight="1" x14ac:dyDescent="0.2">
      <c r="A96" s="653"/>
      <c r="B96" s="654"/>
      <c r="C96" s="654"/>
      <c r="D96" s="654"/>
      <c r="E96" s="654"/>
      <c r="F96" s="654"/>
      <c r="G96" s="654"/>
      <c r="H96" s="654"/>
      <c r="I96" s="654"/>
      <c r="J96" s="654"/>
      <c r="K96" s="654"/>
      <c r="L96" s="654"/>
      <c r="M96" s="654"/>
      <c r="N96" s="654"/>
      <c r="O96" s="654"/>
      <c r="P96" s="654"/>
      <c r="Q96" s="655"/>
      <c r="R96" s="655"/>
      <c r="S96" s="655"/>
      <c r="T96" s="655"/>
      <c r="U96" s="655"/>
      <c r="V96" s="655"/>
      <c r="W96" s="655"/>
      <c r="X96" s="655"/>
      <c r="Y96" s="655"/>
      <c r="Z96" s="655"/>
      <c r="AA96" s="655"/>
      <c r="AB96" s="655"/>
      <c r="AC96" s="655"/>
      <c r="AD96" s="655"/>
      <c r="AE96" s="655"/>
      <c r="AF96" s="655"/>
      <c r="AG96" s="655"/>
      <c r="AH96" s="655"/>
      <c r="AI96" s="655"/>
      <c r="AJ96" s="655"/>
      <c r="AK96" s="655"/>
      <c r="AL96" s="655"/>
      <c r="AM96" s="655"/>
      <c r="AN96" s="655"/>
      <c r="AO96" s="655"/>
      <c r="AP96" s="655"/>
      <c r="AQ96" s="655"/>
      <c r="AR96" s="655"/>
      <c r="AS96" s="655"/>
      <c r="AT96" s="655"/>
      <c r="AU96" s="655"/>
      <c r="AV96" s="655"/>
      <c r="AW96" s="655"/>
      <c r="AX96" s="655"/>
      <c r="AY96" s="655"/>
      <c r="AZ96" s="656"/>
      <c r="BA96" s="656"/>
      <c r="BB96" s="656"/>
      <c r="BC96" s="656"/>
      <c r="BD96" s="656"/>
      <c r="BE96" s="573"/>
      <c r="BF96" s="573"/>
      <c r="BG96" s="573"/>
      <c r="BH96" s="573"/>
      <c r="BI96" s="573"/>
      <c r="BJ96" s="573"/>
      <c r="BK96" s="573"/>
      <c r="BL96" s="573"/>
      <c r="BM96" s="573"/>
      <c r="BN96" s="573"/>
      <c r="BO96" s="573"/>
      <c r="BP96" s="573"/>
      <c r="BQ96" s="525">
        <v>90</v>
      </c>
      <c r="BR96" s="620"/>
      <c r="BS96" s="621"/>
      <c r="BT96" s="622"/>
      <c r="BU96" s="622"/>
      <c r="BV96" s="622"/>
      <c r="BW96" s="622"/>
      <c r="BX96" s="622"/>
      <c r="BY96" s="622"/>
      <c r="BZ96" s="622"/>
      <c r="CA96" s="622"/>
      <c r="CB96" s="622"/>
      <c r="CC96" s="622"/>
      <c r="CD96" s="622"/>
      <c r="CE96" s="622"/>
      <c r="CF96" s="622"/>
      <c r="CG96" s="623"/>
      <c r="CH96" s="624"/>
      <c r="CI96" s="625"/>
      <c r="CJ96" s="625"/>
      <c r="CK96" s="625"/>
      <c r="CL96" s="626"/>
      <c r="CM96" s="624"/>
      <c r="CN96" s="625"/>
      <c r="CO96" s="625"/>
      <c r="CP96" s="625"/>
      <c r="CQ96" s="626"/>
      <c r="CR96" s="624"/>
      <c r="CS96" s="625"/>
      <c r="CT96" s="625"/>
      <c r="CU96" s="625"/>
      <c r="CV96" s="626"/>
      <c r="CW96" s="624"/>
      <c r="CX96" s="625"/>
      <c r="CY96" s="625"/>
      <c r="CZ96" s="625"/>
      <c r="DA96" s="626"/>
      <c r="DB96" s="624"/>
      <c r="DC96" s="625"/>
      <c r="DD96" s="625"/>
      <c r="DE96" s="625"/>
      <c r="DF96" s="626"/>
      <c r="DG96" s="624"/>
      <c r="DH96" s="625"/>
      <c r="DI96" s="625"/>
      <c r="DJ96" s="625"/>
      <c r="DK96" s="626"/>
      <c r="DL96" s="624"/>
      <c r="DM96" s="625"/>
      <c r="DN96" s="625"/>
      <c r="DO96" s="625"/>
      <c r="DP96" s="626"/>
      <c r="DQ96" s="624"/>
      <c r="DR96" s="625"/>
      <c r="DS96" s="625"/>
      <c r="DT96" s="625"/>
      <c r="DU96" s="626"/>
      <c r="DV96" s="621"/>
      <c r="DW96" s="622"/>
      <c r="DX96" s="622"/>
      <c r="DY96" s="622"/>
      <c r="DZ96" s="627"/>
      <c r="EA96" s="469"/>
    </row>
    <row r="97" spans="1:131" ht="26.3" hidden="1" customHeight="1" x14ac:dyDescent="0.2">
      <c r="A97" s="653"/>
      <c r="B97" s="654"/>
      <c r="C97" s="654"/>
      <c r="D97" s="654"/>
      <c r="E97" s="654"/>
      <c r="F97" s="654"/>
      <c r="G97" s="654"/>
      <c r="H97" s="654"/>
      <c r="I97" s="654"/>
      <c r="J97" s="654"/>
      <c r="K97" s="654"/>
      <c r="L97" s="654"/>
      <c r="M97" s="654"/>
      <c r="N97" s="654"/>
      <c r="O97" s="654"/>
      <c r="P97" s="654"/>
      <c r="Q97" s="655"/>
      <c r="R97" s="655"/>
      <c r="S97" s="655"/>
      <c r="T97" s="655"/>
      <c r="U97" s="655"/>
      <c r="V97" s="655"/>
      <c r="W97" s="655"/>
      <c r="X97" s="655"/>
      <c r="Y97" s="655"/>
      <c r="Z97" s="655"/>
      <c r="AA97" s="655"/>
      <c r="AB97" s="655"/>
      <c r="AC97" s="655"/>
      <c r="AD97" s="655"/>
      <c r="AE97" s="655"/>
      <c r="AF97" s="655"/>
      <c r="AG97" s="655"/>
      <c r="AH97" s="655"/>
      <c r="AI97" s="655"/>
      <c r="AJ97" s="655"/>
      <c r="AK97" s="655"/>
      <c r="AL97" s="655"/>
      <c r="AM97" s="655"/>
      <c r="AN97" s="655"/>
      <c r="AO97" s="655"/>
      <c r="AP97" s="655"/>
      <c r="AQ97" s="655"/>
      <c r="AR97" s="655"/>
      <c r="AS97" s="655"/>
      <c r="AT97" s="655"/>
      <c r="AU97" s="655"/>
      <c r="AV97" s="655"/>
      <c r="AW97" s="655"/>
      <c r="AX97" s="655"/>
      <c r="AY97" s="655"/>
      <c r="AZ97" s="656"/>
      <c r="BA97" s="656"/>
      <c r="BB97" s="656"/>
      <c r="BC97" s="656"/>
      <c r="BD97" s="656"/>
      <c r="BE97" s="573"/>
      <c r="BF97" s="573"/>
      <c r="BG97" s="573"/>
      <c r="BH97" s="573"/>
      <c r="BI97" s="573"/>
      <c r="BJ97" s="573"/>
      <c r="BK97" s="573"/>
      <c r="BL97" s="573"/>
      <c r="BM97" s="573"/>
      <c r="BN97" s="573"/>
      <c r="BO97" s="573"/>
      <c r="BP97" s="573"/>
      <c r="BQ97" s="525">
        <v>91</v>
      </c>
      <c r="BR97" s="620"/>
      <c r="BS97" s="621"/>
      <c r="BT97" s="622"/>
      <c r="BU97" s="622"/>
      <c r="BV97" s="622"/>
      <c r="BW97" s="622"/>
      <c r="BX97" s="622"/>
      <c r="BY97" s="622"/>
      <c r="BZ97" s="622"/>
      <c r="CA97" s="622"/>
      <c r="CB97" s="622"/>
      <c r="CC97" s="622"/>
      <c r="CD97" s="622"/>
      <c r="CE97" s="622"/>
      <c r="CF97" s="622"/>
      <c r="CG97" s="623"/>
      <c r="CH97" s="624"/>
      <c r="CI97" s="625"/>
      <c r="CJ97" s="625"/>
      <c r="CK97" s="625"/>
      <c r="CL97" s="626"/>
      <c r="CM97" s="624"/>
      <c r="CN97" s="625"/>
      <c r="CO97" s="625"/>
      <c r="CP97" s="625"/>
      <c r="CQ97" s="626"/>
      <c r="CR97" s="624"/>
      <c r="CS97" s="625"/>
      <c r="CT97" s="625"/>
      <c r="CU97" s="625"/>
      <c r="CV97" s="626"/>
      <c r="CW97" s="624"/>
      <c r="CX97" s="625"/>
      <c r="CY97" s="625"/>
      <c r="CZ97" s="625"/>
      <c r="DA97" s="626"/>
      <c r="DB97" s="624"/>
      <c r="DC97" s="625"/>
      <c r="DD97" s="625"/>
      <c r="DE97" s="625"/>
      <c r="DF97" s="626"/>
      <c r="DG97" s="624"/>
      <c r="DH97" s="625"/>
      <c r="DI97" s="625"/>
      <c r="DJ97" s="625"/>
      <c r="DK97" s="626"/>
      <c r="DL97" s="624"/>
      <c r="DM97" s="625"/>
      <c r="DN97" s="625"/>
      <c r="DO97" s="625"/>
      <c r="DP97" s="626"/>
      <c r="DQ97" s="624"/>
      <c r="DR97" s="625"/>
      <c r="DS97" s="625"/>
      <c r="DT97" s="625"/>
      <c r="DU97" s="626"/>
      <c r="DV97" s="621"/>
      <c r="DW97" s="622"/>
      <c r="DX97" s="622"/>
      <c r="DY97" s="622"/>
      <c r="DZ97" s="627"/>
      <c r="EA97" s="469"/>
    </row>
    <row r="98" spans="1:131" ht="26.3" hidden="1" customHeight="1" x14ac:dyDescent="0.2">
      <c r="A98" s="653"/>
      <c r="B98" s="654"/>
      <c r="C98" s="654"/>
      <c r="D98" s="654"/>
      <c r="E98" s="654"/>
      <c r="F98" s="654"/>
      <c r="G98" s="654"/>
      <c r="H98" s="654"/>
      <c r="I98" s="654"/>
      <c r="J98" s="654"/>
      <c r="K98" s="654"/>
      <c r="L98" s="654"/>
      <c r="M98" s="654"/>
      <c r="N98" s="654"/>
      <c r="O98" s="654"/>
      <c r="P98" s="654"/>
      <c r="Q98" s="655"/>
      <c r="R98" s="655"/>
      <c r="S98" s="655"/>
      <c r="T98" s="655"/>
      <c r="U98" s="655"/>
      <c r="V98" s="655"/>
      <c r="W98" s="655"/>
      <c r="X98" s="655"/>
      <c r="Y98" s="655"/>
      <c r="Z98" s="655"/>
      <c r="AA98" s="655"/>
      <c r="AB98" s="655"/>
      <c r="AC98" s="655"/>
      <c r="AD98" s="655"/>
      <c r="AE98" s="655"/>
      <c r="AF98" s="655"/>
      <c r="AG98" s="655"/>
      <c r="AH98" s="655"/>
      <c r="AI98" s="655"/>
      <c r="AJ98" s="655"/>
      <c r="AK98" s="655"/>
      <c r="AL98" s="655"/>
      <c r="AM98" s="655"/>
      <c r="AN98" s="655"/>
      <c r="AO98" s="655"/>
      <c r="AP98" s="655"/>
      <c r="AQ98" s="655"/>
      <c r="AR98" s="655"/>
      <c r="AS98" s="655"/>
      <c r="AT98" s="655"/>
      <c r="AU98" s="655"/>
      <c r="AV98" s="655"/>
      <c r="AW98" s="655"/>
      <c r="AX98" s="655"/>
      <c r="AY98" s="655"/>
      <c r="AZ98" s="656"/>
      <c r="BA98" s="656"/>
      <c r="BB98" s="656"/>
      <c r="BC98" s="656"/>
      <c r="BD98" s="656"/>
      <c r="BE98" s="573"/>
      <c r="BF98" s="573"/>
      <c r="BG98" s="573"/>
      <c r="BH98" s="573"/>
      <c r="BI98" s="573"/>
      <c r="BJ98" s="573"/>
      <c r="BK98" s="573"/>
      <c r="BL98" s="573"/>
      <c r="BM98" s="573"/>
      <c r="BN98" s="573"/>
      <c r="BO98" s="573"/>
      <c r="BP98" s="573"/>
      <c r="BQ98" s="525">
        <v>92</v>
      </c>
      <c r="BR98" s="620"/>
      <c r="BS98" s="621"/>
      <c r="BT98" s="622"/>
      <c r="BU98" s="622"/>
      <c r="BV98" s="622"/>
      <c r="BW98" s="622"/>
      <c r="BX98" s="622"/>
      <c r="BY98" s="622"/>
      <c r="BZ98" s="622"/>
      <c r="CA98" s="622"/>
      <c r="CB98" s="622"/>
      <c r="CC98" s="622"/>
      <c r="CD98" s="622"/>
      <c r="CE98" s="622"/>
      <c r="CF98" s="622"/>
      <c r="CG98" s="623"/>
      <c r="CH98" s="624"/>
      <c r="CI98" s="625"/>
      <c r="CJ98" s="625"/>
      <c r="CK98" s="625"/>
      <c r="CL98" s="626"/>
      <c r="CM98" s="624"/>
      <c r="CN98" s="625"/>
      <c r="CO98" s="625"/>
      <c r="CP98" s="625"/>
      <c r="CQ98" s="626"/>
      <c r="CR98" s="624"/>
      <c r="CS98" s="625"/>
      <c r="CT98" s="625"/>
      <c r="CU98" s="625"/>
      <c r="CV98" s="626"/>
      <c r="CW98" s="624"/>
      <c r="CX98" s="625"/>
      <c r="CY98" s="625"/>
      <c r="CZ98" s="625"/>
      <c r="DA98" s="626"/>
      <c r="DB98" s="624"/>
      <c r="DC98" s="625"/>
      <c r="DD98" s="625"/>
      <c r="DE98" s="625"/>
      <c r="DF98" s="626"/>
      <c r="DG98" s="624"/>
      <c r="DH98" s="625"/>
      <c r="DI98" s="625"/>
      <c r="DJ98" s="625"/>
      <c r="DK98" s="626"/>
      <c r="DL98" s="624"/>
      <c r="DM98" s="625"/>
      <c r="DN98" s="625"/>
      <c r="DO98" s="625"/>
      <c r="DP98" s="626"/>
      <c r="DQ98" s="624"/>
      <c r="DR98" s="625"/>
      <c r="DS98" s="625"/>
      <c r="DT98" s="625"/>
      <c r="DU98" s="626"/>
      <c r="DV98" s="621"/>
      <c r="DW98" s="622"/>
      <c r="DX98" s="622"/>
      <c r="DY98" s="622"/>
      <c r="DZ98" s="627"/>
      <c r="EA98" s="469"/>
    </row>
    <row r="99" spans="1:131" ht="26.3" hidden="1" customHeight="1" x14ac:dyDescent="0.2">
      <c r="A99" s="653"/>
      <c r="B99" s="654"/>
      <c r="C99" s="654"/>
      <c r="D99" s="654"/>
      <c r="E99" s="654"/>
      <c r="F99" s="654"/>
      <c r="G99" s="654"/>
      <c r="H99" s="654"/>
      <c r="I99" s="654"/>
      <c r="J99" s="654"/>
      <c r="K99" s="654"/>
      <c r="L99" s="654"/>
      <c r="M99" s="654"/>
      <c r="N99" s="654"/>
      <c r="O99" s="654"/>
      <c r="P99" s="654"/>
      <c r="Q99" s="655"/>
      <c r="R99" s="655"/>
      <c r="S99" s="655"/>
      <c r="T99" s="655"/>
      <c r="U99" s="655"/>
      <c r="V99" s="655"/>
      <c r="W99" s="655"/>
      <c r="X99" s="655"/>
      <c r="Y99" s="655"/>
      <c r="Z99" s="655"/>
      <c r="AA99" s="655"/>
      <c r="AB99" s="655"/>
      <c r="AC99" s="655"/>
      <c r="AD99" s="655"/>
      <c r="AE99" s="655"/>
      <c r="AF99" s="655"/>
      <c r="AG99" s="655"/>
      <c r="AH99" s="655"/>
      <c r="AI99" s="655"/>
      <c r="AJ99" s="655"/>
      <c r="AK99" s="655"/>
      <c r="AL99" s="655"/>
      <c r="AM99" s="655"/>
      <c r="AN99" s="655"/>
      <c r="AO99" s="655"/>
      <c r="AP99" s="655"/>
      <c r="AQ99" s="655"/>
      <c r="AR99" s="655"/>
      <c r="AS99" s="655"/>
      <c r="AT99" s="655"/>
      <c r="AU99" s="655"/>
      <c r="AV99" s="655"/>
      <c r="AW99" s="655"/>
      <c r="AX99" s="655"/>
      <c r="AY99" s="655"/>
      <c r="AZ99" s="656"/>
      <c r="BA99" s="656"/>
      <c r="BB99" s="656"/>
      <c r="BC99" s="656"/>
      <c r="BD99" s="656"/>
      <c r="BE99" s="573"/>
      <c r="BF99" s="573"/>
      <c r="BG99" s="573"/>
      <c r="BH99" s="573"/>
      <c r="BI99" s="573"/>
      <c r="BJ99" s="573"/>
      <c r="BK99" s="573"/>
      <c r="BL99" s="573"/>
      <c r="BM99" s="573"/>
      <c r="BN99" s="573"/>
      <c r="BO99" s="573"/>
      <c r="BP99" s="573"/>
      <c r="BQ99" s="525">
        <v>93</v>
      </c>
      <c r="BR99" s="620"/>
      <c r="BS99" s="621"/>
      <c r="BT99" s="622"/>
      <c r="BU99" s="622"/>
      <c r="BV99" s="622"/>
      <c r="BW99" s="622"/>
      <c r="BX99" s="622"/>
      <c r="BY99" s="622"/>
      <c r="BZ99" s="622"/>
      <c r="CA99" s="622"/>
      <c r="CB99" s="622"/>
      <c r="CC99" s="622"/>
      <c r="CD99" s="622"/>
      <c r="CE99" s="622"/>
      <c r="CF99" s="622"/>
      <c r="CG99" s="623"/>
      <c r="CH99" s="624"/>
      <c r="CI99" s="625"/>
      <c r="CJ99" s="625"/>
      <c r="CK99" s="625"/>
      <c r="CL99" s="626"/>
      <c r="CM99" s="624"/>
      <c r="CN99" s="625"/>
      <c r="CO99" s="625"/>
      <c r="CP99" s="625"/>
      <c r="CQ99" s="626"/>
      <c r="CR99" s="624"/>
      <c r="CS99" s="625"/>
      <c r="CT99" s="625"/>
      <c r="CU99" s="625"/>
      <c r="CV99" s="626"/>
      <c r="CW99" s="624"/>
      <c r="CX99" s="625"/>
      <c r="CY99" s="625"/>
      <c r="CZ99" s="625"/>
      <c r="DA99" s="626"/>
      <c r="DB99" s="624"/>
      <c r="DC99" s="625"/>
      <c r="DD99" s="625"/>
      <c r="DE99" s="625"/>
      <c r="DF99" s="626"/>
      <c r="DG99" s="624"/>
      <c r="DH99" s="625"/>
      <c r="DI99" s="625"/>
      <c r="DJ99" s="625"/>
      <c r="DK99" s="626"/>
      <c r="DL99" s="624"/>
      <c r="DM99" s="625"/>
      <c r="DN99" s="625"/>
      <c r="DO99" s="625"/>
      <c r="DP99" s="626"/>
      <c r="DQ99" s="624"/>
      <c r="DR99" s="625"/>
      <c r="DS99" s="625"/>
      <c r="DT99" s="625"/>
      <c r="DU99" s="626"/>
      <c r="DV99" s="621"/>
      <c r="DW99" s="622"/>
      <c r="DX99" s="622"/>
      <c r="DY99" s="622"/>
      <c r="DZ99" s="627"/>
      <c r="EA99" s="469"/>
    </row>
    <row r="100" spans="1:131" ht="26.3" hidden="1" customHeight="1" x14ac:dyDescent="0.2">
      <c r="A100" s="653"/>
      <c r="B100" s="654"/>
      <c r="C100" s="654"/>
      <c r="D100" s="654"/>
      <c r="E100" s="654"/>
      <c r="F100" s="654"/>
      <c r="G100" s="654"/>
      <c r="H100" s="654"/>
      <c r="I100" s="654"/>
      <c r="J100" s="654"/>
      <c r="K100" s="654"/>
      <c r="L100" s="654"/>
      <c r="M100" s="654"/>
      <c r="N100" s="654"/>
      <c r="O100" s="654"/>
      <c r="P100" s="654"/>
      <c r="Q100" s="655"/>
      <c r="R100" s="655"/>
      <c r="S100" s="655"/>
      <c r="T100" s="655"/>
      <c r="U100" s="655"/>
      <c r="V100" s="655"/>
      <c r="W100" s="655"/>
      <c r="X100" s="655"/>
      <c r="Y100" s="655"/>
      <c r="Z100" s="655"/>
      <c r="AA100" s="655"/>
      <c r="AB100" s="655"/>
      <c r="AC100" s="655"/>
      <c r="AD100" s="655"/>
      <c r="AE100" s="655"/>
      <c r="AF100" s="655"/>
      <c r="AG100" s="655"/>
      <c r="AH100" s="655"/>
      <c r="AI100" s="655"/>
      <c r="AJ100" s="655"/>
      <c r="AK100" s="655"/>
      <c r="AL100" s="655"/>
      <c r="AM100" s="655"/>
      <c r="AN100" s="655"/>
      <c r="AO100" s="655"/>
      <c r="AP100" s="655"/>
      <c r="AQ100" s="655"/>
      <c r="AR100" s="655"/>
      <c r="AS100" s="655"/>
      <c r="AT100" s="655"/>
      <c r="AU100" s="655"/>
      <c r="AV100" s="655"/>
      <c r="AW100" s="655"/>
      <c r="AX100" s="655"/>
      <c r="AY100" s="655"/>
      <c r="AZ100" s="656"/>
      <c r="BA100" s="656"/>
      <c r="BB100" s="656"/>
      <c r="BC100" s="656"/>
      <c r="BD100" s="656"/>
      <c r="BE100" s="573"/>
      <c r="BF100" s="573"/>
      <c r="BG100" s="573"/>
      <c r="BH100" s="573"/>
      <c r="BI100" s="573"/>
      <c r="BJ100" s="573"/>
      <c r="BK100" s="573"/>
      <c r="BL100" s="573"/>
      <c r="BM100" s="573"/>
      <c r="BN100" s="573"/>
      <c r="BO100" s="573"/>
      <c r="BP100" s="573"/>
      <c r="BQ100" s="525">
        <v>94</v>
      </c>
      <c r="BR100" s="620"/>
      <c r="BS100" s="621"/>
      <c r="BT100" s="622"/>
      <c r="BU100" s="622"/>
      <c r="BV100" s="622"/>
      <c r="BW100" s="622"/>
      <c r="BX100" s="622"/>
      <c r="BY100" s="622"/>
      <c r="BZ100" s="622"/>
      <c r="CA100" s="622"/>
      <c r="CB100" s="622"/>
      <c r="CC100" s="622"/>
      <c r="CD100" s="622"/>
      <c r="CE100" s="622"/>
      <c r="CF100" s="622"/>
      <c r="CG100" s="623"/>
      <c r="CH100" s="624"/>
      <c r="CI100" s="625"/>
      <c r="CJ100" s="625"/>
      <c r="CK100" s="625"/>
      <c r="CL100" s="626"/>
      <c r="CM100" s="624"/>
      <c r="CN100" s="625"/>
      <c r="CO100" s="625"/>
      <c r="CP100" s="625"/>
      <c r="CQ100" s="626"/>
      <c r="CR100" s="624"/>
      <c r="CS100" s="625"/>
      <c r="CT100" s="625"/>
      <c r="CU100" s="625"/>
      <c r="CV100" s="626"/>
      <c r="CW100" s="624"/>
      <c r="CX100" s="625"/>
      <c r="CY100" s="625"/>
      <c r="CZ100" s="625"/>
      <c r="DA100" s="626"/>
      <c r="DB100" s="624"/>
      <c r="DC100" s="625"/>
      <c r="DD100" s="625"/>
      <c r="DE100" s="625"/>
      <c r="DF100" s="626"/>
      <c r="DG100" s="624"/>
      <c r="DH100" s="625"/>
      <c r="DI100" s="625"/>
      <c r="DJ100" s="625"/>
      <c r="DK100" s="626"/>
      <c r="DL100" s="624"/>
      <c r="DM100" s="625"/>
      <c r="DN100" s="625"/>
      <c r="DO100" s="625"/>
      <c r="DP100" s="626"/>
      <c r="DQ100" s="624"/>
      <c r="DR100" s="625"/>
      <c r="DS100" s="625"/>
      <c r="DT100" s="625"/>
      <c r="DU100" s="626"/>
      <c r="DV100" s="621"/>
      <c r="DW100" s="622"/>
      <c r="DX100" s="622"/>
      <c r="DY100" s="622"/>
      <c r="DZ100" s="627"/>
      <c r="EA100" s="469"/>
    </row>
    <row r="101" spans="1:131" ht="26.3" hidden="1" customHeight="1" x14ac:dyDescent="0.2">
      <c r="A101" s="653"/>
      <c r="B101" s="654"/>
      <c r="C101" s="654"/>
      <c r="D101" s="654"/>
      <c r="E101" s="654"/>
      <c r="F101" s="654"/>
      <c r="G101" s="654"/>
      <c r="H101" s="654"/>
      <c r="I101" s="654"/>
      <c r="J101" s="654"/>
      <c r="K101" s="654"/>
      <c r="L101" s="654"/>
      <c r="M101" s="654"/>
      <c r="N101" s="654"/>
      <c r="O101" s="654"/>
      <c r="P101" s="654"/>
      <c r="Q101" s="655"/>
      <c r="R101" s="655"/>
      <c r="S101" s="655"/>
      <c r="T101" s="655"/>
      <c r="U101" s="655"/>
      <c r="V101" s="655"/>
      <c r="W101" s="655"/>
      <c r="X101" s="655"/>
      <c r="Y101" s="655"/>
      <c r="Z101" s="655"/>
      <c r="AA101" s="655"/>
      <c r="AB101" s="655"/>
      <c r="AC101" s="655"/>
      <c r="AD101" s="655"/>
      <c r="AE101" s="655"/>
      <c r="AF101" s="655"/>
      <c r="AG101" s="655"/>
      <c r="AH101" s="655"/>
      <c r="AI101" s="655"/>
      <c r="AJ101" s="655"/>
      <c r="AK101" s="655"/>
      <c r="AL101" s="655"/>
      <c r="AM101" s="655"/>
      <c r="AN101" s="655"/>
      <c r="AO101" s="655"/>
      <c r="AP101" s="655"/>
      <c r="AQ101" s="655"/>
      <c r="AR101" s="655"/>
      <c r="AS101" s="655"/>
      <c r="AT101" s="655"/>
      <c r="AU101" s="655"/>
      <c r="AV101" s="655"/>
      <c r="AW101" s="655"/>
      <c r="AX101" s="655"/>
      <c r="AY101" s="655"/>
      <c r="AZ101" s="656"/>
      <c r="BA101" s="656"/>
      <c r="BB101" s="656"/>
      <c r="BC101" s="656"/>
      <c r="BD101" s="656"/>
      <c r="BE101" s="573"/>
      <c r="BF101" s="573"/>
      <c r="BG101" s="573"/>
      <c r="BH101" s="573"/>
      <c r="BI101" s="573"/>
      <c r="BJ101" s="573"/>
      <c r="BK101" s="573"/>
      <c r="BL101" s="573"/>
      <c r="BM101" s="573"/>
      <c r="BN101" s="573"/>
      <c r="BO101" s="573"/>
      <c r="BP101" s="573"/>
      <c r="BQ101" s="525">
        <v>95</v>
      </c>
      <c r="BR101" s="620"/>
      <c r="BS101" s="621"/>
      <c r="BT101" s="622"/>
      <c r="BU101" s="622"/>
      <c r="BV101" s="622"/>
      <c r="BW101" s="622"/>
      <c r="BX101" s="622"/>
      <c r="BY101" s="622"/>
      <c r="BZ101" s="622"/>
      <c r="CA101" s="622"/>
      <c r="CB101" s="622"/>
      <c r="CC101" s="622"/>
      <c r="CD101" s="622"/>
      <c r="CE101" s="622"/>
      <c r="CF101" s="622"/>
      <c r="CG101" s="623"/>
      <c r="CH101" s="624"/>
      <c r="CI101" s="625"/>
      <c r="CJ101" s="625"/>
      <c r="CK101" s="625"/>
      <c r="CL101" s="626"/>
      <c r="CM101" s="624"/>
      <c r="CN101" s="625"/>
      <c r="CO101" s="625"/>
      <c r="CP101" s="625"/>
      <c r="CQ101" s="626"/>
      <c r="CR101" s="624"/>
      <c r="CS101" s="625"/>
      <c r="CT101" s="625"/>
      <c r="CU101" s="625"/>
      <c r="CV101" s="626"/>
      <c r="CW101" s="624"/>
      <c r="CX101" s="625"/>
      <c r="CY101" s="625"/>
      <c r="CZ101" s="625"/>
      <c r="DA101" s="626"/>
      <c r="DB101" s="624"/>
      <c r="DC101" s="625"/>
      <c r="DD101" s="625"/>
      <c r="DE101" s="625"/>
      <c r="DF101" s="626"/>
      <c r="DG101" s="624"/>
      <c r="DH101" s="625"/>
      <c r="DI101" s="625"/>
      <c r="DJ101" s="625"/>
      <c r="DK101" s="626"/>
      <c r="DL101" s="624"/>
      <c r="DM101" s="625"/>
      <c r="DN101" s="625"/>
      <c r="DO101" s="625"/>
      <c r="DP101" s="626"/>
      <c r="DQ101" s="624"/>
      <c r="DR101" s="625"/>
      <c r="DS101" s="625"/>
      <c r="DT101" s="625"/>
      <c r="DU101" s="626"/>
      <c r="DV101" s="621"/>
      <c r="DW101" s="622"/>
      <c r="DX101" s="622"/>
      <c r="DY101" s="622"/>
      <c r="DZ101" s="627"/>
      <c r="EA101" s="469"/>
    </row>
    <row r="102" spans="1:131" ht="26.3" customHeight="1" thickBot="1" x14ac:dyDescent="0.25">
      <c r="A102" s="653"/>
      <c r="B102" s="654"/>
      <c r="C102" s="654"/>
      <c r="D102" s="654"/>
      <c r="E102" s="654"/>
      <c r="F102" s="654"/>
      <c r="G102" s="654"/>
      <c r="H102" s="654"/>
      <c r="I102" s="654"/>
      <c r="J102" s="654"/>
      <c r="K102" s="654"/>
      <c r="L102" s="654"/>
      <c r="M102" s="654"/>
      <c r="N102" s="654"/>
      <c r="O102" s="654"/>
      <c r="P102" s="654"/>
      <c r="Q102" s="655"/>
      <c r="R102" s="655"/>
      <c r="S102" s="655"/>
      <c r="T102" s="655"/>
      <c r="U102" s="655"/>
      <c r="V102" s="655"/>
      <c r="W102" s="655"/>
      <c r="X102" s="655"/>
      <c r="Y102" s="655"/>
      <c r="Z102" s="655"/>
      <c r="AA102" s="655"/>
      <c r="AB102" s="655"/>
      <c r="AC102" s="655"/>
      <c r="AD102" s="655"/>
      <c r="AE102" s="655"/>
      <c r="AF102" s="655"/>
      <c r="AG102" s="655"/>
      <c r="AH102" s="655"/>
      <c r="AI102" s="655"/>
      <c r="AJ102" s="655"/>
      <c r="AK102" s="655"/>
      <c r="AL102" s="655"/>
      <c r="AM102" s="655"/>
      <c r="AN102" s="655"/>
      <c r="AO102" s="655"/>
      <c r="AP102" s="655"/>
      <c r="AQ102" s="655"/>
      <c r="AR102" s="655"/>
      <c r="AS102" s="655"/>
      <c r="AT102" s="655"/>
      <c r="AU102" s="655"/>
      <c r="AV102" s="655"/>
      <c r="AW102" s="655"/>
      <c r="AX102" s="655"/>
      <c r="AY102" s="655"/>
      <c r="AZ102" s="656"/>
      <c r="BA102" s="656"/>
      <c r="BB102" s="656"/>
      <c r="BC102" s="656"/>
      <c r="BD102" s="656"/>
      <c r="BE102" s="573"/>
      <c r="BF102" s="573"/>
      <c r="BG102" s="573"/>
      <c r="BH102" s="573"/>
      <c r="BI102" s="573"/>
      <c r="BJ102" s="573"/>
      <c r="BK102" s="573"/>
      <c r="BL102" s="573"/>
      <c r="BM102" s="573"/>
      <c r="BN102" s="573"/>
      <c r="BO102" s="573"/>
      <c r="BP102" s="573"/>
      <c r="BQ102" s="556" t="s">
        <v>330</v>
      </c>
      <c r="BR102" s="557" t="s">
        <v>362</v>
      </c>
      <c r="BS102" s="558"/>
      <c r="BT102" s="558"/>
      <c r="BU102" s="558"/>
      <c r="BV102" s="558"/>
      <c r="BW102" s="558"/>
      <c r="BX102" s="558"/>
      <c r="BY102" s="558"/>
      <c r="BZ102" s="558"/>
      <c r="CA102" s="558"/>
      <c r="CB102" s="558"/>
      <c r="CC102" s="558"/>
      <c r="CD102" s="558"/>
      <c r="CE102" s="558"/>
      <c r="CF102" s="558"/>
      <c r="CG102" s="559"/>
      <c r="CH102" s="657"/>
      <c r="CI102" s="658"/>
      <c r="CJ102" s="658"/>
      <c r="CK102" s="658"/>
      <c r="CL102" s="659"/>
      <c r="CM102" s="657"/>
      <c r="CN102" s="658"/>
      <c r="CO102" s="658"/>
      <c r="CP102" s="658"/>
      <c r="CQ102" s="659"/>
      <c r="CR102" s="660"/>
      <c r="CS102" s="616"/>
      <c r="CT102" s="616"/>
      <c r="CU102" s="616"/>
      <c r="CV102" s="661"/>
      <c r="CW102" s="660"/>
      <c r="CX102" s="616"/>
      <c r="CY102" s="616"/>
      <c r="CZ102" s="616"/>
      <c r="DA102" s="661"/>
      <c r="DB102" s="660"/>
      <c r="DC102" s="616"/>
      <c r="DD102" s="616"/>
      <c r="DE102" s="616"/>
      <c r="DF102" s="661"/>
      <c r="DG102" s="660"/>
      <c r="DH102" s="616"/>
      <c r="DI102" s="616"/>
      <c r="DJ102" s="616"/>
      <c r="DK102" s="661"/>
      <c r="DL102" s="660"/>
      <c r="DM102" s="616"/>
      <c r="DN102" s="616"/>
      <c r="DO102" s="616"/>
      <c r="DP102" s="661"/>
      <c r="DQ102" s="660"/>
      <c r="DR102" s="616"/>
      <c r="DS102" s="616"/>
      <c r="DT102" s="616"/>
      <c r="DU102" s="661"/>
      <c r="DV102" s="557"/>
      <c r="DW102" s="558"/>
      <c r="DX102" s="558"/>
      <c r="DY102" s="558"/>
      <c r="DZ102" s="662"/>
      <c r="EA102" s="469"/>
    </row>
    <row r="103" spans="1:131" ht="26.3" customHeight="1" x14ac:dyDescent="0.2">
      <c r="A103" s="653"/>
      <c r="B103" s="654"/>
      <c r="C103" s="654"/>
      <c r="D103" s="654"/>
      <c r="E103" s="654"/>
      <c r="F103" s="654"/>
      <c r="G103" s="654"/>
      <c r="H103" s="654"/>
      <c r="I103" s="654"/>
      <c r="J103" s="654"/>
      <c r="K103" s="654"/>
      <c r="L103" s="654"/>
      <c r="M103" s="654"/>
      <c r="N103" s="654"/>
      <c r="O103" s="654"/>
      <c r="P103" s="654"/>
      <c r="Q103" s="655"/>
      <c r="R103" s="655"/>
      <c r="S103" s="655"/>
      <c r="T103" s="655"/>
      <c r="U103" s="655"/>
      <c r="V103" s="655"/>
      <c r="W103" s="655"/>
      <c r="X103" s="655"/>
      <c r="Y103" s="655"/>
      <c r="Z103" s="655"/>
      <c r="AA103" s="655"/>
      <c r="AB103" s="655"/>
      <c r="AC103" s="655"/>
      <c r="AD103" s="655"/>
      <c r="AE103" s="655"/>
      <c r="AF103" s="655"/>
      <c r="AG103" s="655"/>
      <c r="AH103" s="655"/>
      <c r="AI103" s="655"/>
      <c r="AJ103" s="655"/>
      <c r="AK103" s="655"/>
      <c r="AL103" s="655"/>
      <c r="AM103" s="655"/>
      <c r="AN103" s="655"/>
      <c r="AO103" s="655"/>
      <c r="AP103" s="655"/>
      <c r="AQ103" s="655"/>
      <c r="AR103" s="655"/>
      <c r="AS103" s="655"/>
      <c r="AT103" s="655"/>
      <c r="AU103" s="655"/>
      <c r="AV103" s="655"/>
      <c r="AW103" s="655"/>
      <c r="AX103" s="655"/>
      <c r="AY103" s="655"/>
      <c r="AZ103" s="656"/>
      <c r="BA103" s="656"/>
      <c r="BB103" s="656"/>
      <c r="BC103" s="656"/>
      <c r="BD103" s="656"/>
      <c r="BE103" s="573"/>
      <c r="BF103" s="573"/>
      <c r="BG103" s="573"/>
      <c r="BH103" s="573"/>
      <c r="BI103" s="573"/>
      <c r="BJ103" s="573"/>
      <c r="BK103" s="573"/>
      <c r="BL103" s="573"/>
      <c r="BM103" s="573"/>
      <c r="BN103" s="573"/>
      <c r="BO103" s="573"/>
      <c r="BP103" s="573"/>
      <c r="BQ103" s="663" t="s">
        <v>363</v>
      </c>
      <c r="BR103" s="663"/>
      <c r="BS103" s="663"/>
      <c r="BT103" s="663"/>
      <c r="BU103" s="663"/>
      <c r="BV103" s="663"/>
      <c r="BW103" s="663"/>
      <c r="BX103" s="663"/>
      <c r="BY103" s="663"/>
      <c r="BZ103" s="663"/>
      <c r="CA103" s="663"/>
      <c r="CB103" s="663"/>
      <c r="CC103" s="663"/>
      <c r="CD103" s="663"/>
      <c r="CE103" s="663"/>
      <c r="CF103" s="663"/>
      <c r="CG103" s="663"/>
      <c r="CH103" s="663"/>
      <c r="CI103" s="663"/>
      <c r="CJ103" s="663"/>
      <c r="CK103" s="663"/>
      <c r="CL103" s="663"/>
      <c r="CM103" s="663"/>
      <c r="CN103" s="663"/>
      <c r="CO103" s="663"/>
      <c r="CP103" s="663"/>
      <c r="CQ103" s="663"/>
      <c r="CR103" s="663"/>
      <c r="CS103" s="663"/>
      <c r="CT103" s="663"/>
      <c r="CU103" s="663"/>
      <c r="CV103" s="663"/>
      <c r="CW103" s="663"/>
      <c r="CX103" s="663"/>
      <c r="CY103" s="663"/>
      <c r="CZ103" s="663"/>
      <c r="DA103" s="663"/>
      <c r="DB103" s="663"/>
      <c r="DC103" s="663"/>
      <c r="DD103" s="663"/>
      <c r="DE103" s="663"/>
      <c r="DF103" s="663"/>
      <c r="DG103" s="663"/>
      <c r="DH103" s="663"/>
      <c r="DI103" s="663"/>
      <c r="DJ103" s="663"/>
      <c r="DK103" s="663"/>
      <c r="DL103" s="663"/>
      <c r="DM103" s="663"/>
      <c r="DN103" s="663"/>
      <c r="DO103" s="663"/>
      <c r="DP103" s="663"/>
      <c r="DQ103" s="663"/>
      <c r="DR103" s="663"/>
      <c r="DS103" s="663"/>
      <c r="DT103" s="663"/>
      <c r="DU103" s="663"/>
      <c r="DV103" s="663"/>
      <c r="DW103" s="663"/>
      <c r="DX103" s="663"/>
      <c r="DY103" s="663"/>
      <c r="DZ103" s="663"/>
      <c r="EA103" s="469"/>
    </row>
    <row r="104" spans="1:131" ht="26.3" customHeight="1" x14ac:dyDescent="0.2">
      <c r="A104" s="653"/>
      <c r="B104" s="654"/>
      <c r="C104" s="654"/>
      <c r="D104" s="654"/>
      <c r="E104" s="654"/>
      <c r="F104" s="654"/>
      <c r="G104" s="654"/>
      <c r="H104" s="654"/>
      <c r="I104" s="654"/>
      <c r="J104" s="654"/>
      <c r="K104" s="654"/>
      <c r="L104" s="654"/>
      <c r="M104" s="654"/>
      <c r="N104" s="654"/>
      <c r="O104" s="654"/>
      <c r="P104" s="654"/>
      <c r="Q104" s="655"/>
      <c r="R104" s="655"/>
      <c r="S104" s="655"/>
      <c r="T104" s="655"/>
      <c r="U104" s="655"/>
      <c r="V104" s="655"/>
      <c r="W104" s="655"/>
      <c r="X104" s="655"/>
      <c r="Y104" s="655"/>
      <c r="Z104" s="655"/>
      <c r="AA104" s="655"/>
      <c r="AB104" s="655"/>
      <c r="AC104" s="655"/>
      <c r="AD104" s="655"/>
      <c r="AE104" s="655"/>
      <c r="AF104" s="655"/>
      <c r="AG104" s="655"/>
      <c r="AH104" s="655"/>
      <c r="AI104" s="655"/>
      <c r="AJ104" s="655"/>
      <c r="AK104" s="655"/>
      <c r="AL104" s="655"/>
      <c r="AM104" s="655"/>
      <c r="AN104" s="655"/>
      <c r="AO104" s="655"/>
      <c r="AP104" s="655"/>
      <c r="AQ104" s="655"/>
      <c r="AR104" s="655"/>
      <c r="AS104" s="655"/>
      <c r="AT104" s="655"/>
      <c r="AU104" s="655"/>
      <c r="AV104" s="655"/>
      <c r="AW104" s="655"/>
      <c r="AX104" s="655"/>
      <c r="AY104" s="655"/>
      <c r="AZ104" s="656"/>
      <c r="BA104" s="656"/>
      <c r="BB104" s="656"/>
      <c r="BC104" s="656"/>
      <c r="BD104" s="656"/>
      <c r="BE104" s="573"/>
      <c r="BF104" s="573"/>
      <c r="BG104" s="573"/>
      <c r="BH104" s="573"/>
      <c r="BI104" s="573"/>
      <c r="BJ104" s="573"/>
      <c r="BK104" s="573"/>
      <c r="BL104" s="573"/>
      <c r="BM104" s="573"/>
      <c r="BN104" s="573"/>
      <c r="BO104" s="573"/>
      <c r="BP104" s="573"/>
      <c r="BQ104" s="664" t="s">
        <v>364</v>
      </c>
      <c r="BR104" s="664"/>
      <c r="BS104" s="664"/>
      <c r="BT104" s="664"/>
      <c r="BU104" s="664"/>
      <c r="BV104" s="664"/>
      <c r="BW104" s="664"/>
      <c r="BX104" s="664"/>
      <c r="BY104" s="664"/>
      <c r="BZ104" s="664"/>
      <c r="CA104" s="664"/>
      <c r="CB104" s="664"/>
      <c r="CC104" s="664"/>
      <c r="CD104" s="664"/>
      <c r="CE104" s="664"/>
      <c r="CF104" s="664"/>
      <c r="CG104" s="664"/>
      <c r="CH104" s="664"/>
      <c r="CI104" s="664"/>
      <c r="CJ104" s="664"/>
      <c r="CK104" s="664"/>
      <c r="CL104" s="664"/>
      <c r="CM104" s="664"/>
      <c r="CN104" s="664"/>
      <c r="CO104" s="664"/>
      <c r="CP104" s="664"/>
      <c r="CQ104" s="664"/>
      <c r="CR104" s="664"/>
      <c r="CS104" s="664"/>
      <c r="CT104" s="664"/>
      <c r="CU104" s="664"/>
      <c r="CV104" s="664"/>
      <c r="CW104" s="664"/>
      <c r="CX104" s="664"/>
      <c r="CY104" s="664"/>
      <c r="CZ104" s="664"/>
      <c r="DA104" s="664"/>
      <c r="DB104" s="664"/>
      <c r="DC104" s="664"/>
      <c r="DD104" s="664"/>
      <c r="DE104" s="664"/>
      <c r="DF104" s="664"/>
      <c r="DG104" s="664"/>
      <c r="DH104" s="664"/>
      <c r="DI104" s="664"/>
      <c r="DJ104" s="664"/>
      <c r="DK104" s="664"/>
      <c r="DL104" s="664"/>
      <c r="DM104" s="664"/>
      <c r="DN104" s="664"/>
      <c r="DO104" s="664"/>
      <c r="DP104" s="664"/>
      <c r="DQ104" s="664"/>
      <c r="DR104" s="664"/>
      <c r="DS104" s="664"/>
      <c r="DT104" s="664"/>
      <c r="DU104" s="664"/>
      <c r="DV104" s="664"/>
      <c r="DW104" s="664"/>
      <c r="DX104" s="664"/>
      <c r="DY104" s="664"/>
      <c r="DZ104" s="664"/>
      <c r="EA104" s="469"/>
    </row>
    <row r="105" spans="1:131" ht="11.3" customHeight="1" x14ac:dyDescent="0.2">
      <c r="A105" s="573"/>
      <c r="B105" s="573"/>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3"/>
      <c r="AL105" s="573"/>
      <c r="AM105" s="573"/>
      <c r="AN105" s="573"/>
      <c r="AO105" s="573"/>
      <c r="AP105" s="573"/>
      <c r="AQ105" s="573"/>
      <c r="AR105" s="573"/>
      <c r="AS105" s="573"/>
      <c r="AT105" s="573"/>
      <c r="AU105" s="573"/>
      <c r="AV105" s="573"/>
      <c r="AW105" s="573"/>
      <c r="AX105" s="573"/>
      <c r="AY105" s="573"/>
      <c r="AZ105" s="573"/>
      <c r="BA105" s="573"/>
      <c r="BB105" s="573"/>
      <c r="BC105" s="573"/>
      <c r="BD105" s="573"/>
      <c r="BE105" s="573"/>
      <c r="BF105" s="573"/>
      <c r="BG105" s="573"/>
      <c r="BH105" s="573"/>
      <c r="BI105" s="573"/>
      <c r="BJ105" s="573"/>
      <c r="BK105" s="573"/>
      <c r="BL105" s="573"/>
      <c r="BM105" s="573"/>
      <c r="BN105" s="573"/>
      <c r="BO105" s="573"/>
      <c r="BP105" s="573"/>
      <c r="BQ105" s="469"/>
      <c r="BR105" s="469"/>
      <c r="BS105" s="469"/>
      <c r="BT105" s="469"/>
      <c r="BU105" s="469"/>
      <c r="BV105" s="469"/>
      <c r="BW105" s="469"/>
      <c r="BX105" s="469"/>
      <c r="BY105" s="469"/>
      <c r="BZ105" s="469"/>
      <c r="CA105" s="469"/>
      <c r="CB105" s="469"/>
      <c r="CC105" s="469"/>
      <c r="CD105" s="469"/>
      <c r="CE105" s="469"/>
      <c r="CF105" s="469"/>
      <c r="CG105" s="469"/>
      <c r="CH105" s="469"/>
      <c r="CI105" s="469"/>
      <c r="CJ105" s="469"/>
      <c r="CK105" s="469"/>
      <c r="CL105" s="469"/>
      <c r="CM105" s="469"/>
      <c r="CN105" s="469"/>
      <c r="CO105" s="469"/>
      <c r="CP105" s="469"/>
      <c r="CQ105" s="469"/>
      <c r="CR105" s="469"/>
      <c r="CS105" s="469"/>
      <c r="CT105" s="469"/>
      <c r="CU105" s="469"/>
      <c r="CV105" s="469"/>
      <c r="CW105" s="469"/>
      <c r="CX105" s="469"/>
      <c r="CY105" s="469"/>
      <c r="CZ105" s="469"/>
      <c r="DA105" s="469"/>
      <c r="DB105" s="469"/>
      <c r="DC105" s="469"/>
      <c r="DD105" s="469"/>
      <c r="DE105" s="469"/>
      <c r="DF105" s="469"/>
      <c r="DG105" s="469"/>
      <c r="DH105" s="469"/>
      <c r="DI105" s="469"/>
      <c r="DJ105" s="469"/>
      <c r="DK105" s="469"/>
      <c r="DL105" s="469"/>
      <c r="DM105" s="469"/>
      <c r="DN105" s="469"/>
      <c r="DO105" s="469"/>
      <c r="DP105" s="469"/>
      <c r="DQ105" s="469"/>
      <c r="DR105" s="469"/>
      <c r="DS105" s="469"/>
      <c r="DT105" s="469"/>
      <c r="DU105" s="469"/>
      <c r="DV105" s="469"/>
      <c r="DW105" s="469"/>
      <c r="DX105" s="469"/>
      <c r="DY105" s="469"/>
      <c r="DZ105" s="469"/>
      <c r="EA105" s="469"/>
    </row>
    <row r="106" spans="1:131" ht="11.3" customHeight="1" x14ac:dyDescent="0.2">
      <c r="A106" s="573"/>
      <c r="B106" s="573"/>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3"/>
      <c r="AL106" s="573"/>
      <c r="AM106" s="573"/>
      <c r="AN106" s="573"/>
      <c r="AO106" s="573"/>
      <c r="AP106" s="573"/>
      <c r="AQ106" s="573"/>
      <c r="AR106" s="573"/>
      <c r="AS106" s="573"/>
      <c r="AT106" s="573"/>
      <c r="AU106" s="573"/>
      <c r="AV106" s="573"/>
      <c r="AW106" s="573"/>
      <c r="AX106" s="573"/>
      <c r="AY106" s="573"/>
      <c r="AZ106" s="573"/>
      <c r="BA106" s="573"/>
      <c r="BB106" s="573"/>
      <c r="BC106" s="573"/>
      <c r="BD106" s="573"/>
      <c r="BE106" s="573"/>
      <c r="BF106" s="573"/>
      <c r="BG106" s="573"/>
      <c r="BH106" s="573"/>
      <c r="BI106" s="573"/>
      <c r="BJ106" s="573"/>
      <c r="BK106" s="573"/>
      <c r="BL106" s="573"/>
      <c r="BM106" s="573"/>
      <c r="BN106" s="573"/>
      <c r="BO106" s="573"/>
      <c r="BP106" s="573"/>
      <c r="BQ106" s="469"/>
      <c r="BR106" s="469"/>
      <c r="BS106" s="469"/>
      <c r="BT106" s="469"/>
      <c r="BU106" s="469"/>
      <c r="BV106" s="469"/>
      <c r="BW106" s="469"/>
      <c r="BX106" s="469"/>
      <c r="BY106" s="469"/>
      <c r="BZ106" s="469"/>
      <c r="CA106" s="469"/>
      <c r="CB106" s="469"/>
      <c r="CC106" s="469"/>
      <c r="CD106" s="469"/>
      <c r="CE106" s="469"/>
      <c r="CF106" s="469"/>
      <c r="CG106" s="469"/>
      <c r="CH106" s="469"/>
      <c r="CI106" s="469"/>
      <c r="CJ106" s="469"/>
      <c r="CK106" s="469"/>
      <c r="CL106" s="469"/>
      <c r="CM106" s="469"/>
      <c r="CN106" s="469"/>
      <c r="CO106" s="469"/>
      <c r="CP106" s="469"/>
      <c r="CQ106" s="469"/>
      <c r="CR106" s="469"/>
      <c r="CS106" s="469"/>
      <c r="CT106" s="469"/>
      <c r="CU106" s="469"/>
      <c r="CV106" s="469"/>
      <c r="CW106" s="469"/>
      <c r="CX106" s="469"/>
      <c r="CY106" s="469"/>
      <c r="CZ106" s="469"/>
      <c r="DA106" s="469"/>
      <c r="DB106" s="469"/>
      <c r="DC106" s="469"/>
      <c r="DD106" s="469"/>
      <c r="DE106" s="469"/>
      <c r="DF106" s="469"/>
      <c r="DG106" s="469"/>
      <c r="DH106" s="469"/>
      <c r="DI106" s="469"/>
      <c r="DJ106" s="469"/>
      <c r="DK106" s="469"/>
      <c r="DL106" s="469"/>
      <c r="DM106" s="469"/>
      <c r="DN106" s="469"/>
      <c r="DO106" s="469"/>
      <c r="DP106" s="469"/>
      <c r="DQ106" s="469"/>
      <c r="DR106" s="469"/>
      <c r="DS106" s="469"/>
      <c r="DT106" s="469"/>
      <c r="DU106" s="469"/>
      <c r="DV106" s="469"/>
      <c r="DW106" s="469"/>
      <c r="DX106" s="469"/>
      <c r="DY106" s="469"/>
      <c r="DZ106" s="469"/>
      <c r="EA106" s="469"/>
    </row>
    <row r="107" spans="1:131" s="469" customFormat="1" ht="26.3" customHeight="1" thickBot="1" x14ac:dyDescent="0.25">
      <c r="A107" s="665" t="s">
        <v>365</v>
      </c>
      <c r="B107" s="666"/>
      <c r="C107" s="666"/>
      <c r="D107" s="666"/>
      <c r="E107" s="666"/>
      <c r="F107" s="666"/>
      <c r="G107" s="666"/>
      <c r="H107" s="666"/>
      <c r="I107" s="666"/>
      <c r="J107" s="666"/>
      <c r="K107" s="666"/>
      <c r="L107" s="666"/>
      <c r="M107" s="666"/>
      <c r="N107" s="666"/>
      <c r="O107" s="666"/>
      <c r="P107" s="666"/>
      <c r="Q107" s="666"/>
      <c r="R107" s="666"/>
      <c r="S107" s="666"/>
      <c r="T107" s="666"/>
      <c r="U107" s="666"/>
      <c r="V107" s="666"/>
      <c r="W107" s="666"/>
      <c r="X107" s="666"/>
      <c r="Y107" s="666"/>
      <c r="Z107" s="666"/>
      <c r="AA107" s="666"/>
      <c r="AB107" s="666"/>
      <c r="AC107" s="666"/>
      <c r="AD107" s="666"/>
      <c r="AE107" s="666"/>
      <c r="AF107" s="666"/>
      <c r="AG107" s="666"/>
      <c r="AH107" s="666"/>
      <c r="AI107" s="666"/>
      <c r="AJ107" s="666"/>
      <c r="AK107" s="666"/>
      <c r="AL107" s="666"/>
      <c r="AM107" s="666"/>
      <c r="AN107" s="666"/>
      <c r="AO107" s="666"/>
      <c r="AP107" s="666"/>
      <c r="AQ107" s="666"/>
      <c r="AR107" s="666"/>
      <c r="AS107" s="666"/>
      <c r="AT107" s="666"/>
      <c r="AU107" s="665" t="s">
        <v>366</v>
      </c>
      <c r="AV107" s="666"/>
      <c r="AW107" s="666"/>
      <c r="AX107" s="666"/>
      <c r="AY107" s="666"/>
      <c r="AZ107" s="666"/>
      <c r="BA107" s="666"/>
      <c r="BB107" s="666"/>
      <c r="BC107" s="666"/>
      <c r="BD107" s="666"/>
      <c r="BE107" s="666"/>
      <c r="BF107" s="666"/>
      <c r="BG107" s="666"/>
      <c r="BH107" s="666"/>
      <c r="BI107" s="666"/>
      <c r="BJ107" s="666"/>
      <c r="BK107" s="666"/>
      <c r="BL107" s="666"/>
      <c r="BM107" s="666"/>
      <c r="BN107" s="666"/>
      <c r="BO107" s="666"/>
      <c r="BP107" s="666"/>
      <c r="BQ107" s="666"/>
      <c r="BR107" s="666"/>
      <c r="BS107" s="666"/>
      <c r="BT107" s="666"/>
      <c r="BU107" s="666"/>
      <c r="BV107" s="666"/>
      <c r="BW107" s="666"/>
      <c r="BX107" s="666"/>
      <c r="BY107" s="666"/>
      <c r="BZ107" s="666"/>
      <c r="CA107" s="666"/>
      <c r="CB107" s="666"/>
      <c r="CC107" s="666"/>
      <c r="CD107" s="666"/>
      <c r="CE107" s="666"/>
      <c r="CF107" s="666"/>
      <c r="CG107" s="666"/>
      <c r="CH107" s="666"/>
      <c r="CI107" s="666"/>
      <c r="CJ107" s="666"/>
      <c r="CK107" s="666"/>
      <c r="CL107" s="666"/>
      <c r="CM107" s="666"/>
      <c r="CN107" s="666"/>
      <c r="CO107" s="666"/>
      <c r="CP107" s="666"/>
      <c r="CQ107" s="666"/>
      <c r="CR107" s="666"/>
      <c r="CS107" s="666"/>
      <c r="CT107" s="666"/>
      <c r="CU107" s="666"/>
      <c r="CV107" s="666"/>
      <c r="CW107" s="666"/>
      <c r="CX107" s="666"/>
      <c r="CY107" s="666"/>
      <c r="CZ107" s="666"/>
      <c r="DA107" s="666"/>
      <c r="DB107" s="666"/>
      <c r="DC107" s="666"/>
      <c r="DD107" s="666"/>
      <c r="DE107" s="666"/>
      <c r="DF107" s="666"/>
      <c r="DG107" s="666"/>
      <c r="DH107" s="666"/>
      <c r="DI107" s="666"/>
      <c r="DJ107" s="666"/>
      <c r="DK107" s="666"/>
      <c r="DL107" s="666"/>
      <c r="DM107" s="666"/>
      <c r="DN107" s="666"/>
      <c r="DO107" s="666"/>
      <c r="DP107" s="666"/>
      <c r="DQ107" s="666"/>
      <c r="DR107" s="666"/>
      <c r="DS107" s="666"/>
      <c r="DT107" s="666"/>
      <c r="DU107" s="666"/>
      <c r="DV107" s="666"/>
      <c r="DW107" s="666"/>
      <c r="DX107" s="666"/>
      <c r="DY107" s="666"/>
      <c r="DZ107" s="666"/>
    </row>
    <row r="108" spans="1:131" s="469" customFormat="1" ht="26.3" customHeight="1" x14ac:dyDescent="0.2">
      <c r="A108" s="667" t="s">
        <v>367</v>
      </c>
      <c r="B108" s="668"/>
      <c r="C108" s="668"/>
      <c r="D108" s="668"/>
      <c r="E108" s="668"/>
      <c r="F108" s="668"/>
      <c r="G108" s="668"/>
      <c r="H108" s="668"/>
      <c r="I108" s="668"/>
      <c r="J108" s="668"/>
      <c r="K108" s="668"/>
      <c r="L108" s="668"/>
      <c r="M108" s="668"/>
      <c r="N108" s="668"/>
      <c r="O108" s="668"/>
      <c r="P108" s="668"/>
      <c r="Q108" s="668"/>
      <c r="R108" s="668"/>
      <c r="S108" s="668"/>
      <c r="T108" s="668"/>
      <c r="U108" s="668"/>
      <c r="V108" s="668"/>
      <c r="W108" s="668"/>
      <c r="X108" s="668"/>
      <c r="Y108" s="668"/>
      <c r="Z108" s="668"/>
      <c r="AA108" s="668"/>
      <c r="AB108" s="668"/>
      <c r="AC108" s="668"/>
      <c r="AD108" s="668"/>
      <c r="AE108" s="668"/>
      <c r="AF108" s="668"/>
      <c r="AG108" s="668"/>
      <c r="AH108" s="668"/>
      <c r="AI108" s="668"/>
      <c r="AJ108" s="668"/>
      <c r="AK108" s="668"/>
      <c r="AL108" s="668"/>
      <c r="AM108" s="668"/>
      <c r="AN108" s="668"/>
      <c r="AO108" s="668"/>
      <c r="AP108" s="668"/>
      <c r="AQ108" s="668"/>
      <c r="AR108" s="668"/>
      <c r="AS108" s="668"/>
      <c r="AT108" s="669"/>
      <c r="AU108" s="667" t="s">
        <v>368</v>
      </c>
      <c r="AV108" s="668"/>
      <c r="AW108" s="668"/>
      <c r="AX108" s="668"/>
      <c r="AY108" s="668"/>
      <c r="AZ108" s="668"/>
      <c r="BA108" s="668"/>
      <c r="BB108" s="668"/>
      <c r="BC108" s="668"/>
      <c r="BD108" s="668"/>
      <c r="BE108" s="668"/>
      <c r="BF108" s="668"/>
      <c r="BG108" s="668"/>
      <c r="BH108" s="668"/>
      <c r="BI108" s="668"/>
      <c r="BJ108" s="668"/>
      <c r="BK108" s="668"/>
      <c r="BL108" s="668"/>
      <c r="BM108" s="668"/>
      <c r="BN108" s="668"/>
      <c r="BO108" s="668"/>
      <c r="BP108" s="668"/>
      <c r="BQ108" s="668"/>
      <c r="BR108" s="668"/>
      <c r="BS108" s="668"/>
      <c r="BT108" s="668"/>
      <c r="BU108" s="668"/>
      <c r="BV108" s="668"/>
      <c r="BW108" s="668"/>
      <c r="BX108" s="668"/>
      <c r="BY108" s="668"/>
      <c r="BZ108" s="668"/>
      <c r="CA108" s="668"/>
      <c r="CB108" s="668"/>
      <c r="CC108" s="668"/>
      <c r="CD108" s="668"/>
      <c r="CE108" s="668"/>
      <c r="CF108" s="668"/>
      <c r="CG108" s="668"/>
      <c r="CH108" s="668"/>
      <c r="CI108" s="668"/>
      <c r="CJ108" s="668"/>
      <c r="CK108" s="668"/>
      <c r="CL108" s="668"/>
      <c r="CM108" s="668"/>
      <c r="CN108" s="668"/>
      <c r="CO108" s="668"/>
      <c r="CP108" s="668"/>
      <c r="CQ108" s="668"/>
      <c r="CR108" s="668"/>
      <c r="CS108" s="668"/>
      <c r="CT108" s="668"/>
      <c r="CU108" s="668"/>
      <c r="CV108" s="668"/>
      <c r="CW108" s="668"/>
      <c r="CX108" s="668"/>
      <c r="CY108" s="668"/>
      <c r="CZ108" s="668"/>
      <c r="DA108" s="668"/>
      <c r="DB108" s="668"/>
      <c r="DC108" s="668"/>
      <c r="DD108" s="668"/>
      <c r="DE108" s="668"/>
      <c r="DF108" s="668"/>
      <c r="DG108" s="668"/>
      <c r="DH108" s="668"/>
      <c r="DI108" s="668"/>
      <c r="DJ108" s="668"/>
      <c r="DK108" s="668"/>
      <c r="DL108" s="668"/>
      <c r="DM108" s="668"/>
      <c r="DN108" s="668"/>
      <c r="DO108" s="668"/>
      <c r="DP108" s="668"/>
      <c r="DQ108" s="668"/>
      <c r="DR108" s="668"/>
      <c r="DS108" s="668"/>
      <c r="DT108" s="668"/>
      <c r="DU108" s="668"/>
      <c r="DV108" s="668"/>
      <c r="DW108" s="668"/>
      <c r="DX108" s="668"/>
      <c r="DY108" s="668"/>
      <c r="DZ108" s="669"/>
    </row>
    <row r="109" spans="1:131" s="469" customFormat="1" ht="26.3" customHeight="1" x14ac:dyDescent="0.2">
      <c r="A109" s="670" t="s">
        <v>369</v>
      </c>
      <c r="B109" s="671"/>
      <c r="C109" s="671"/>
      <c r="D109" s="671"/>
      <c r="E109" s="671"/>
      <c r="F109" s="671"/>
      <c r="G109" s="671"/>
      <c r="H109" s="671"/>
      <c r="I109" s="671"/>
      <c r="J109" s="671"/>
      <c r="K109" s="671"/>
      <c r="L109" s="671"/>
      <c r="M109" s="671"/>
      <c r="N109" s="671"/>
      <c r="O109" s="671"/>
      <c r="P109" s="671"/>
      <c r="Q109" s="671"/>
      <c r="R109" s="671"/>
      <c r="S109" s="671"/>
      <c r="T109" s="671"/>
      <c r="U109" s="671"/>
      <c r="V109" s="671"/>
      <c r="W109" s="671"/>
      <c r="X109" s="671"/>
      <c r="Y109" s="671"/>
      <c r="Z109" s="672"/>
      <c r="AA109" s="673" t="s">
        <v>370</v>
      </c>
      <c r="AB109" s="671"/>
      <c r="AC109" s="671"/>
      <c r="AD109" s="671"/>
      <c r="AE109" s="672"/>
      <c r="AF109" s="673" t="s">
        <v>371</v>
      </c>
      <c r="AG109" s="671"/>
      <c r="AH109" s="671"/>
      <c r="AI109" s="671"/>
      <c r="AJ109" s="672"/>
      <c r="AK109" s="673" t="s">
        <v>240</v>
      </c>
      <c r="AL109" s="671"/>
      <c r="AM109" s="671"/>
      <c r="AN109" s="671"/>
      <c r="AO109" s="672"/>
      <c r="AP109" s="673" t="s">
        <v>372</v>
      </c>
      <c r="AQ109" s="671"/>
      <c r="AR109" s="671"/>
      <c r="AS109" s="671"/>
      <c r="AT109" s="674"/>
      <c r="AU109" s="670" t="s">
        <v>369</v>
      </c>
      <c r="AV109" s="671"/>
      <c r="AW109" s="671"/>
      <c r="AX109" s="671"/>
      <c r="AY109" s="671"/>
      <c r="AZ109" s="671"/>
      <c r="BA109" s="671"/>
      <c r="BB109" s="671"/>
      <c r="BC109" s="671"/>
      <c r="BD109" s="671"/>
      <c r="BE109" s="671"/>
      <c r="BF109" s="671"/>
      <c r="BG109" s="671"/>
      <c r="BH109" s="671"/>
      <c r="BI109" s="671"/>
      <c r="BJ109" s="671"/>
      <c r="BK109" s="671"/>
      <c r="BL109" s="671"/>
      <c r="BM109" s="671"/>
      <c r="BN109" s="671"/>
      <c r="BO109" s="671"/>
      <c r="BP109" s="672"/>
      <c r="BQ109" s="673" t="s">
        <v>370</v>
      </c>
      <c r="BR109" s="671"/>
      <c r="BS109" s="671"/>
      <c r="BT109" s="671"/>
      <c r="BU109" s="672"/>
      <c r="BV109" s="673" t="s">
        <v>371</v>
      </c>
      <c r="BW109" s="671"/>
      <c r="BX109" s="671"/>
      <c r="BY109" s="671"/>
      <c r="BZ109" s="672"/>
      <c r="CA109" s="673" t="s">
        <v>240</v>
      </c>
      <c r="CB109" s="671"/>
      <c r="CC109" s="671"/>
      <c r="CD109" s="671"/>
      <c r="CE109" s="672"/>
      <c r="CF109" s="675" t="s">
        <v>372</v>
      </c>
      <c r="CG109" s="675"/>
      <c r="CH109" s="675"/>
      <c r="CI109" s="675"/>
      <c r="CJ109" s="675"/>
      <c r="CK109" s="673" t="s">
        <v>373</v>
      </c>
      <c r="CL109" s="671"/>
      <c r="CM109" s="671"/>
      <c r="CN109" s="671"/>
      <c r="CO109" s="671"/>
      <c r="CP109" s="671"/>
      <c r="CQ109" s="671"/>
      <c r="CR109" s="671"/>
      <c r="CS109" s="671"/>
      <c r="CT109" s="671"/>
      <c r="CU109" s="671"/>
      <c r="CV109" s="671"/>
      <c r="CW109" s="671"/>
      <c r="CX109" s="671"/>
      <c r="CY109" s="671"/>
      <c r="CZ109" s="671"/>
      <c r="DA109" s="671"/>
      <c r="DB109" s="671"/>
      <c r="DC109" s="671"/>
      <c r="DD109" s="671"/>
      <c r="DE109" s="671"/>
      <c r="DF109" s="672"/>
      <c r="DG109" s="673" t="s">
        <v>370</v>
      </c>
      <c r="DH109" s="671"/>
      <c r="DI109" s="671"/>
      <c r="DJ109" s="671"/>
      <c r="DK109" s="672"/>
      <c r="DL109" s="673" t="s">
        <v>371</v>
      </c>
      <c r="DM109" s="671"/>
      <c r="DN109" s="671"/>
      <c r="DO109" s="671"/>
      <c r="DP109" s="672"/>
      <c r="DQ109" s="673" t="s">
        <v>240</v>
      </c>
      <c r="DR109" s="671"/>
      <c r="DS109" s="671"/>
      <c r="DT109" s="671"/>
      <c r="DU109" s="672"/>
      <c r="DV109" s="673" t="s">
        <v>372</v>
      </c>
      <c r="DW109" s="671"/>
      <c r="DX109" s="671"/>
      <c r="DY109" s="671"/>
      <c r="DZ109" s="674"/>
    </row>
    <row r="110" spans="1:131" s="469" customFormat="1" ht="26.3" customHeight="1" x14ac:dyDescent="0.2">
      <c r="A110" s="676" t="s">
        <v>374</v>
      </c>
      <c r="B110" s="677"/>
      <c r="C110" s="677"/>
      <c r="D110" s="677"/>
      <c r="E110" s="677"/>
      <c r="F110" s="677"/>
      <c r="G110" s="677"/>
      <c r="H110" s="677"/>
      <c r="I110" s="677"/>
      <c r="J110" s="677"/>
      <c r="K110" s="677"/>
      <c r="L110" s="677"/>
      <c r="M110" s="677"/>
      <c r="N110" s="677"/>
      <c r="O110" s="677"/>
      <c r="P110" s="677"/>
      <c r="Q110" s="677"/>
      <c r="R110" s="677"/>
      <c r="S110" s="677"/>
      <c r="T110" s="677"/>
      <c r="U110" s="677"/>
      <c r="V110" s="677"/>
      <c r="W110" s="677"/>
      <c r="X110" s="677"/>
      <c r="Y110" s="677"/>
      <c r="Z110" s="678"/>
      <c r="AA110" s="679">
        <v>2373463</v>
      </c>
      <c r="AB110" s="680"/>
      <c r="AC110" s="680"/>
      <c r="AD110" s="680"/>
      <c r="AE110" s="681"/>
      <c r="AF110" s="682">
        <v>2450866</v>
      </c>
      <c r="AG110" s="680"/>
      <c r="AH110" s="680"/>
      <c r="AI110" s="680"/>
      <c r="AJ110" s="681"/>
      <c r="AK110" s="682">
        <v>2388975</v>
      </c>
      <c r="AL110" s="680"/>
      <c r="AM110" s="680"/>
      <c r="AN110" s="680"/>
      <c r="AO110" s="681"/>
      <c r="AP110" s="683">
        <v>22.8</v>
      </c>
      <c r="AQ110" s="684"/>
      <c r="AR110" s="684"/>
      <c r="AS110" s="684"/>
      <c r="AT110" s="685"/>
      <c r="AU110" s="686" t="s">
        <v>375</v>
      </c>
      <c r="AV110" s="687"/>
      <c r="AW110" s="687"/>
      <c r="AX110" s="687"/>
      <c r="AY110" s="687"/>
      <c r="AZ110" s="688" t="s">
        <v>376</v>
      </c>
      <c r="BA110" s="677"/>
      <c r="BB110" s="677"/>
      <c r="BC110" s="677"/>
      <c r="BD110" s="677"/>
      <c r="BE110" s="677"/>
      <c r="BF110" s="677"/>
      <c r="BG110" s="677"/>
      <c r="BH110" s="677"/>
      <c r="BI110" s="677"/>
      <c r="BJ110" s="677"/>
      <c r="BK110" s="677"/>
      <c r="BL110" s="677"/>
      <c r="BM110" s="677"/>
      <c r="BN110" s="677"/>
      <c r="BO110" s="677"/>
      <c r="BP110" s="678"/>
      <c r="BQ110" s="689">
        <v>24579850</v>
      </c>
      <c r="BR110" s="690"/>
      <c r="BS110" s="690"/>
      <c r="BT110" s="690"/>
      <c r="BU110" s="690"/>
      <c r="BV110" s="690">
        <v>25001157</v>
      </c>
      <c r="BW110" s="690"/>
      <c r="BX110" s="690"/>
      <c r="BY110" s="690"/>
      <c r="BZ110" s="690"/>
      <c r="CA110" s="690">
        <v>24732284</v>
      </c>
      <c r="CB110" s="690"/>
      <c r="CC110" s="690"/>
      <c r="CD110" s="690"/>
      <c r="CE110" s="690"/>
      <c r="CF110" s="691">
        <v>235.6</v>
      </c>
      <c r="CG110" s="692"/>
      <c r="CH110" s="692"/>
      <c r="CI110" s="692"/>
      <c r="CJ110" s="692"/>
      <c r="CK110" s="693" t="s">
        <v>377</v>
      </c>
      <c r="CL110" s="694"/>
      <c r="CM110" s="688" t="s">
        <v>378</v>
      </c>
      <c r="CN110" s="677"/>
      <c r="CO110" s="677"/>
      <c r="CP110" s="677"/>
      <c r="CQ110" s="677"/>
      <c r="CR110" s="677"/>
      <c r="CS110" s="677"/>
      <c r="CT110" s="677"/>
      <c r="CU110" s="677"/>
      <c r="CV110" s="677"/>
      <c r="CW110" s="677"/>
      <c r="CX110" s="677"/>
      <c r="CY110" s="677"/>
      <c r="CZ110" s="677"/>
      <c r="DA110" s="677"/>
      <c r="DB110" s="677"/>
      <c r="DC110" s="677"/>
      <c r="DD110" s="677"/>
      <c r="DE110" s="677"/>
      <c r="DF110" s="678"/>
      <c r="DG110" s="689" t="s">
        <v>64</v>
      </c>
      <c r="DH110" s="690"/>
      <c r="DI110" s="690"/>
      <c r="DJ110" s="690"/>
      <c r="DK110" s="690"/>
      <c r="DL110" s="690" t="s">
        <v>64</v>
      </c>
      <c r="DM110" s="690"/>
      <c r="DN110" s="690"/>
      <c r="DO110" s="690"/>
      <c r="DP110" s="690"/>
      <c r="DQ110" s="690" t="s">
        <v>64</v>
      </c>
      <c r="DR110" s="690"/>
      <c r="DS110" s="690"/>
      <c r="DT110" s="690"/>
      <c r="DU110" s="690"/>
      <c r="DV110" s="695" t="s">
        <v>64</v>
      </c>
      <c r="DW110" s="695"/>
      <c r="DX110" s="695"/>
      <c r="DY110" s="695"/>
      <c r="DZ110" s="696"/>
    </row>
    <row r="111" spans="1:131" s="469" customFormat="1" ht="26.3" customHeight="1" x14ac:dyDescent="0.2">
      <c r="A111" s="697" t="s">
        <v>379</v>
      </c>
      <c r="B111" s="698"/>
      <c r="C111" s="698"/>
      <c r="D111" s="698"/>
      <c r="E111" s="698"/>
      <c r="F111" s="698"/>
      <c r="G111" s="698"/>
      <c r="H111" s="698"/>
      <c r="I111" s="698"/>
      <c r="J111" s="698"/>
      <c r="K111" s="698"/>
      <c r="L111" s="698"/>
      <c r="M111" s="698"/>
      <c r="N111" s="698"/>
      <c r="O111" s="698"/>
      <c r="P111" s="698"/>
      <c r="Q111" s="698"/>
      <c r="R111" s="698"/>
      <c r="S111" s="698"/>
      <c r="T111" s="698"/>
      <c r="U111" s="698"/>
      <c r="V111" s="698"/>
      <c r="W111" s="698"/>
      <c r="X111" s="698"/>
      <c r="Y111" s="698"/>
      <c r="Z111" s="699"/>
      <c r="AA111" s="700" t="s">
        <v>64</v>
      </c>
      <c r="AB111" s="701"/>
      <c r="AC111" s="701"/>
      <c r="AD111" s="701"/>
      <c r="AE111" s="702"/>
      <c r="AF111" s="703" t="s">
        <v>64</v>
      </c>
      <c r="AG111" s="701"/>
      <c r="AH111" s="701"/>
      <c r="AI111" s="701"/>
      <c r="AJ111" s="702"/>
      <c r="AK111" s="703" t="s">
        <v>64</v>
      </c>
      <c r="AL111" s="701"/>
      <c r="AM111" s="701"/>
      <c r="AN111" s="701"/>
      <c r="AO111" s="702"/>
      <c r="AP111" s="704" t="s">
        <v>64</v>
      </c>
      <c r="AQ111" s="705"/>
      <c r="AR111" s="705"/>
      <c r="AS111" s="705"/>
      <c r="AT111" s="706"/>
      <c r="AU111" s="707"/>
      <c r="AV111" s="708"/>
      <c r="AW111" s="708"/>
      <c r="AX111" s="708"/>
      <c r="AY111" s="708"/>
      <c r="AZ111" s="709" t="s">
        <v>380</v>
      </c>
      <c r="BA111" s="710"/>
      <c r="BB111" s="710"/>
      <c r="BC111" s="710"/>
      <c r="BD111" s="710"/>
      <c r="BE111" s="710"/>
      <c r="BF111" s="710"/>
      <c r="BG111" s="710"/>
      <c r="BH111" s="710"/>
      <c r="BI111" s="710"/>
      <c r="BJ111" s="710"/>
      <c r="BK111" s="710"/>
      <c r="BL111" s="710"/>
      <c r="BM111" s="710"/>
      <c r="BN111" s="710"/>
      <c r="BO111" s="710"/>
      <c r="BP111" s="711"/>
      <c r="BQ111" s="712">
        <v>78272</v>
      </c>
      <c r="BR111" s="713"/>
      <c r="BS111" s="713"/>
      <c r="BT111" s="713"/>
      <c r="BU111" s="713"/>
      <c r="BV111" s="713">
        <v>90868</v>
      </c>
      <c r="BW111" s="713"/>
      <c r="BX111" s="713"/>
      <c r="BY111" s="713"/>
      <c r="BZ111" s="713"/>
      <c r="CA111" s="713">
        <v>102832</v>
      </c>
      <c r="CB111" s="713"/>
      <c r="CC111" s="713"/>
      <c r="CD111" s="713"/>
      <c r="CE111" s="713"/>
      <c r="CF111" s="714">
        <v>1</v>
      </c>
      <c r="CG111" s="715"/>
      <c r="CH111" s="715"/>
      <c r="CI111" s="715"/>
      <c r="CJ111" s="715"/>
      <c r="CK111" s="716"/>
      <c r="CL111" s="717"/>
      <c r="CM111" s="709" t="s">
        <v>381</v>
      </c>
      <c r="CN111" s="710"/>
      <c r="CO111" s="710"/>
      <c r="CP111" s="710"/>
      <c r="CQ111" s="710"/>
      <c r="CR111" s="710"/>
      <c r="CS111" s="710"/>
      <c r="CT111" s="710"/>
      <c r="CU111" s="710"/>
      <c r="CV111" s="710"/>
      <c r="CW111" s="710"/>
      <c r="CX111" s="710"/>
      <c r="CY111" s="710"/>
      <c r="CZ111" s="710"/>
      <c r="DA111" s="710"/>
      <c r="DB111" s="710"/>
      <c r="DC111" s="710"/>
      <c r="DD111" s="710"/>
      <c r="DE111" s="710"/>
      <c r="DF111" s="711"/>
      <c r="DG111" s="712" t="s">
        <v>64</v>
      </c>
      <c r="DH111" s="713"/>
      <c r="DI111" s="713"/>
      <c r="DJ111" s="713"/>
      <c r="DK111" s="713"/>
      <c r="DL111" s="713" t="s">
        <v>64</v>
      </c>
      <c r="DM111" s="713"/>
      <c r="DN111" s="713"/>
      <c r="DO111" s="713"/>
      <c r="DP111" s="713"/>
      <c r="DQ111" s="713" t="s">
        <v>64</v>
      </c>
      <c r="DR111" s="713"/>
      <c r="DS111" s="713"/>
      <c r="DT111" s="713"/>
      <c r="DU111" s="713"/>
      <c r="DV111" s="718" t="s">
        <v>64</v>
      </c>
      <c r="DW111" s="718"/>
      <c r="DX111" s="718"/>
      <c r="DY111" s="718"/>
      <c r="DZ111" s="719"/>
    </row>
    <row r="112" spans="1:131" s="469" customFormat="1" ht="26.3" customHeight="1" x14ac:dyDescent="0.2">
      <c r="A112" s="720" t="s">
        <v>382</v>
      </c>
      <c r="B112" s="721"/>
      <c r="C112" s="710" t="s">
        <v>383</v>
      </c>
      <c r="D112" s="710"/>
      <c r="E112" s="710"/>
      <c r="F112" s="710"/>
      <c r="G112" s="710"/>
      <c r="H112" s="710"/>
      <c r="I112" s="710"/>
      <c r="J112" s="710"/>
      <c r="K112" s="710"/>
      <c r="L112" s="710"/>
      <c r="M112" s="710"/>
      <c r="N112" s="710"/>
      <c r="O112" s="710"/>
      <c r="P112" s="710"/>
      <c r="Q112" s="710"/>
      <c r="R112" s="710"/>
      <c r="S112" s="710"/>
      <c r="T112" s="710"/>
      <c r="U112" s="710"/>
      <c r="V112" s="710"/>
      <c r="W112" s="710"/>
      <c r="X112" s="710"/>
      <c r="Y112" s="710"/>
      <c r="Z112" s="711"/>
      <c r="AA112" s="722" t="s">
        <v>64</v>
      </c>
      <c r="AB112" s="723"/>
      <c r="AC112" s="723"/>
      <c r="AD112" s="723"/>
      <c r="AE112" s="724"/>
      <c r="AF112" s="725" t="s">
        <v>64</v>
      </c>
      <c r="AG112" s="723"/>
      <c r="AH112" s="723"/>
      <c r="AI112" s="723"/>
      <c r="AJ112" s="724"/>
      <c r="AK112" s="725" t="s">
        <v>64</v>
      </c>
      <c r="AL112" s="723"/>
      <c r="AM112" s="723"/>
      <c r="AN112" s="723"/>
      <c r="AO112" s="724"/>
      <c r="AP112" s="726" t="s">
        <v>64</v>
      </c>
      <c r="AQ112" s="727"/>
      <c r="AR112" s="727"/>
      <c r="AS112" s="727"/>
      <c r="AT112" s="728"/>
      <c r="AU112" s="707"/>
      <c r="AV112" s="708"/>
      <c r="AW112" s="708"/>
      <c r="AX112" s="708"/>
      <c r="AY112" s="708"/>
      <c r="AZ112" s="709" t="s">
        <v>384</v>
      </c>
      <c r="BA112" s="710"/>
      <c r="BB112" s="710"/>
      <c r="BC112" s="710"/>
      <c r="BD112" s="710"/>
      <c r="BE112" s="710"/>
      <c r="BF112" s="710"/>
      <c r="BG112" s="710"/>
      <c r="BH112" s="710"/>
      <c r="BI112" s="710"/>
      <c r="BJ112" s="710"/>
      <c r="BK112" s="710"/>
      <c r="BL112" s="710"/>
      <c r="BM112" s="710"/>
      <c r="BN112" s="710"/>
      <c r="BO112" s="710"/>
      <c r="BP112" s="711"/>
      <c r="BQ112" s="712">
        <v>7051908</v>
      </c>
      <c r="BR112" s="713"/>
      <c r="BS112" s="713"/>
      <c r="BT112" s="713"/>
      <c r="BU112" s="713"/>
      <c r="BV112" s="713">
        <v>6627483</v>
      </c>
      <c r="BW112" s="713"/>
      <c r="BX112" s="713"/>
      <c r="BY112" s="713"/>
      <c r="BZ112" s="713"/>
      <c r="CA112" s="713">
        <v>6136068</v>
      </c>
      <c r="CB112" s="713"/>
      <c r="CC112" s="713"/>
      <c r="CD112" s="713"/>
      <c r="CE112" s="713"/>
      <c r="CF112" s="714">
        <v>58.5</v>
      </c>
      <c r="CG112" s="715"/>
      <c r="CH112" s="715"/>
      <c r="CI112" s="715"/>
      <c r="CJ112" s="715"/>
      <c r="CK112" s="716"/>
      <c r="CL112" s="717"/>
      <c r="CM112" s="709" t="s">
        <v>385</v>
      </c>
      <c r="CN112" s="710"/>
      <c r="CO112" s="710"/>
      <c r="CP112" s="710"/>
      <c r="CQ112" s="710"/>
      <c r="CR112" s="710"/>
      <c r="CS112" s="710"/>
      <c r="CT112" s="710"/>
      <c r="CU112" s="710"/>
      <c r="CV112" s="710"/>
      <c r="CW112" s="710"/>
      <c r="CX112" s="710"/>
      <c r="CY112" s="710"/>
      <c r="CZ112" s="710"/>
      <c r="DA112" s="710"/>
      <c r="DB112" s="710"/>
      <c r="DC112" s="710"/>
      <c r="DD112" s="710"/>
      <c r="DE112" s="710"/>
      <c r="DF112" s="711"/>
      <c r="DG112" s="712" t="s">
        <v>64</v>
      </c>
      <c r="DH112" s="713"/>
      <c r="DI112" s="713"/>
      <c r="DJ112" s="713"/>
      <c r="DK112" s="713"/>
      <c r="DL112" s="713" t="s">
        <v>64</v>
      </c>
      <c r="DM112" s="713"/>
      <c r="DN112" s="713"/>
      <c r="DO112" s="713"/>
      <c r="DP112" s="713"/>
      <c r="DQ112" s="713" t="s">
        <v>64</v>
      </c>
      <c r="DR112" s="713"/>
      <c r="DS112" s="713"/>
      <c r="DT112" s="713"/>
      <c r="DU112" s="713"/>
      <c r="DV112" s="718" t="s">
        <v>64</v>
      </c>
      <c r="DW112" s="718"/>
      <c r="DX112" s="718"/>
      <c r="DY112" s="718"/>
      <c r="DZ112" s="719"/>
    </row>
    <row r="113" spans="1:130" s="469" customFormat="1" ht="26.3" customHeight="1" x14ac:dyDescent="0.2">
      <c r="A113" s="729"/>
      <c r="B113" s="730"/>
      <c r="C113" s="710" t="s">
        <v>386</v>
      </c>
      <c r="D113" s="710"/>
      <c r="E113" s="710"/>
      <c r="F113" s="710"/>
      <c r="G113" s="710"/>
      <c r="H113" s="710"/>
      <c r="I113" s="710"/>
      <c r="J113" s="710"/>
      <c r="K113" s="710"/>
      <c r="L113" s="710"/>
      <c r="M113" s="710"/>
      <c r="N113" s="710"/>
      <c r="O113" s="710"/>
      <c r="P113" s="710"/>
      <c r="Q113" s="710"/>
      <c r="R113" s="710"/>
      <c r="S113" s="710"/>
      <c r="T113" s="710"/>
      <c r="U113" s="710"/>
      <c r="V113" s="710"/>
      <c r="W113" s="710"/>
      <c r="X113" s="710"/>
      <c r="Y113" s="710"/>
      <c r="Z113" s="711"/>
      <c r="AA113" s="700">
        <v>733033</v>
      </c>
      <c r="AB113" s="701"/>
      <c r="AC113" s="701"/>
      <c r="AD113" s="701"/>
      <c r="AE113" s="702"/>
      <c r="AF113" s="703">
        <v>715419</v>
      </c>
      <c r="AG113" s="701"/>
      <c r="AH113" s="701"/>
      <c r="AI113" s="701"/>
      <c r="AJ113" s="702"/>
      <c r="AK113" s="703">
        <v>709699</v>
      </c>
      <c r="AL113" s="701"/>
      <c r="AM113" s="701"/>
      <c r="AN113" s="701"/>
      <c r="AO113" s="702"/>
      <c r="AP113" s="704">
        <v>6.8</v>
      </c>
      <c r="AQ113" s="705"/>
      <c r="AR113" s="705"/>
      <c r="AS113" s="705"/>
      <c r="AT113" s="706"/>
      <c r="AU113" s="707"/>
      <c r="AV113" s="708"/>
      <c r="AW113" s="708"/>
      <c r="AX113" s="708"/>
      <c r="AY113" s="708"/>
      <c r="AZ113" s="709" t="s">
        <v>387</v>
      </c>
      <c r="BA113" s="710"/>
      <c r="BB113" s="710"/>
      <c r="BC113" s="710"/>
      <c r="BD113" s="710"/>
      <c r="BE113" s="710"/>
      <c r="BF113" s="710"/>
      <c r="BG113" s="710"/>
      <c r="BH113" s="710"/>
      <c r="BI113" s="710"/>
      <c r="BJ113" s="710"/>
      <c r="BK113" s="710"/>
      <c r="BL113" s="710"/>
      <c r="BM113" s="710"/>
      <c r="BN113" s="710"/>
      <c r="BO113" s="710"/>
      <c r="BP113" s="711"/>
      <c r="BQ113" s="712">
        <v>258505</v>
      </c>
      <c r="BR113" s="713"/>
      <c r="BS113" s="713"/>
      <c r="BT113" s="713"/>
      <c r="BU113" s="713"/>
      <c r="BV113" s="713">
        <v>212528</v>
      </c>
      <c r="BW113" s="713"/>
      <c r="BX113" s="713"/>
      <c r="BY113" s="713"/>
      <c r="BZ113" s="713"/>
      <c r="CA113" s="713">
        <v>170070</v>
      </c>
      <c r="CB113" s="713"/>
      <c r="CC113" s="713"/>
      <c r="CD113" s="713"/>
      <c r="CE113" s="713"/>
      <c r="CF113" s="714">
        <v>1.6</v>
      </c>
      <c r="CG113" s="715"/>
      <c r="CH113" s="715"/>
      <c r="CI113" s="715"/>
      <c r="CJ113" s="715"/>
      <c r="CK113" s="716"/>
      <c r="CL113" s="717"/>
      <c r="CM113" s="709" t="s">
        <v>388</v>
      </c>
      <c r="CN113" s="710"/>
      <c r="CO113" s="710"/>
      <c r="CP113" s="710"/>
      <c r="CQ113" s="710"/>
      <c r="CR113" s="710"/>
      <c r="CS113" s="710"/>
      <c r="CT113" s="710"/>
      <c r="CU113" s="710"/>
      <c r="CV113" s="710"/>
      <c r="CW113" s="710"/>
      <c r="CX113" s="710"/>
      <c r="CY113" s="710"/>
      <c r="CZ113" s="710"/>
      <c r="DA113" s="710"/>
      <c r="DB113" s="710"/>
      <c r="DC113" s="710"/>
      <c r="DD113" s="710"/>
      <c r="DE113" s="710"/>
      <c r="DF113" s="711"/>
      <c r="DG113" s="722" t="s">
        <v>64</v>
      </c>
      <c r="DH113" s="723"/>
      <c r="DI113" s="723"/>
      <c r="DJ113" s="723"/>
      <c r="DK113" s="724"/>
      <c r="DL113" s="725" t="s">
        <v>64</v>
      </c>
      <c r="DM113" s="723"/>
      <c r="DN113" s="723"/>
      <c r="DO113" s="723"/>
      <c r="DP113" s="724"/>
      <c r="DQ113" s="725" t="s">
        <v>64</v>
      </c>
      <c r="DR113" s="723"/>
      <c r="DS113" s="723"/>
      <c r="DT113" s="723"/>
      <c r="DU113" s="724"/>
      <c r="DV113" s="726" t="s">
        <v>64</v>
      </c>
      <c r="DW113" s="727"/>
      <c r="DX113" s="727"/>
      <c r="DY113" s="727"/>
      <c r="DZ113" s="728"/>
    </row>
    <row r="114" spans="1:130" s="469" customFormat="1" ht="26.3" customHeight="1" x14ac:dyDescent="0.2">
      <c r="A114" s="729"/>
      <c r="B114" s="730"/>
      <c r="C114" s="710" t="s">
        <v>389</v>
      </c>
      <c r="D114" s="710"/>
      <c r="E114" s="710"/>
      <c r="F114" s="710"/>
      <c r="G114" s="710"/>
      <c r="H114" s="710"/>
      <c r="I114" s="710"/>
      <c r="J114" s="710"/>
      <c r="K114" s="710"/>
      <c r="L114" s="710"/>
      <c r="M114" s="710"/>
      <c r="N114" s="710"/>
      <c r="O114" s="710"/>
      <c r="P114" s="710"/>
      <c r="Q114" s="710"/>
      <c r="R114" s="710"/>
      <c r="S114" s="710"/>
      <c r="T114" s="710"/>
      <c r="U114" s="710"/>
      <c r="V114" s="710"/>
      <c r="W114" s="710"/>
      <c r="X114" s="710"/>
      <c r="Y114" s="710"/>
      <c r="Z114" s="711"/>
      <c r="AA114" s="722">
        <v>46364</v>
      </c>
      <c r="AB114" s="723"/>
      <c r="AC114" s="723"/>
      <c r="AD114" s="723"/>
      <c r="AE114" s="724"/>
      <c r="AF114" s="725">
        <v>47582</v>
      </c>
      <c r="AG114" s="723"/>
      <c r="AH114" s="723"/>
      <c r="AI114" s="723"/>
      <c r="AJ114" s="724"/>
      <c r="AK114" s="725">
        <v>43818</v>
      </c>
      <c r="AL114" s="723"/>
      <c r="AM114" s="723"/>
      <c r="AN114" s="723"/>
      <c r="AO114" s="724"/>
      <c r="AP114" s="726">
        <v>0.4</v>
      </c>
      <c r="AQ114" s="727"/>
      <c r="AR114" s="727"/>
      <c r="AS114" s="727"/>
      <c r="AT114" s="728"/>
      <c r="AU114" s="707"/>
      <c r="AV114" s="708"/>
      <c r="AW114" s="708"/>
      <c r="AX114" s="708"/>
      <c r="AY114" s="708"/>
      <c r="AZ114" s="709" t="s">
        <v>390</v>
      </c>
      <c r="BA114" s="710"/>
      <c r="BB114" s="710"/>
      <c r="BC114" s="710"/>
      <c r="BD114" s="710"/>
      <c r="BE114" s="710"/>
      <c r="BF114" s="710"/>
      <c r="BG114" s="710"/>
      <c r="BH114" s="710"/>
      <c r="BI114" s="710"/>
      <c r="BJ114" s="710"/>
      <c r="BK114" s="710"/>
      <c r="BL114" s="710"/>
      <c r="BM114" s="710"/>
      <c r="BN114" s="710"/>
      <c r="BO114" s="710"/>
      <c r="BP114" s="711"/>
      <c r="BQ114" s="712">
        <v>3521548</v>
      </c>
      <c r="BR114" s="713"/>
      <c r="BS114" s="713"/>
      <c r="BT114" s="713"/>
      <c r="BU114" s="713"/>
      <c r="BV114" s="713">
        <v>3314323</v>
      </c>
      <c r="BW114" s="713"/>
      <c r="BX114" s="713"/>
      <c r="BY114" s="713"/>
      <c r="BZ114" s="713"/>
      <c r="CA114" s="713">
        <v>3180401</v>
      </c>
      <c r="CB114" s="713"/>
      <c r="CC114" s="713"/>
      <c r="CD114" s="713"/>
      <c r="CE114" s="713"/>
      <c r="CF114" s="714">
        <v>30.3</v>
      </c>
      <c r="CG114" s="715"/>
      <c r="CH114" s="715"/>
      <c r="CI114" s="715"/>
      <c r="CJ114" s="715"/>
      <c r="CK114" s="716"/>
      <c r="CL114" s="717"/>
      <c r="CM114" s="709" t="s">
        <v>391</v>
      </c>
      <c r="CN114" s="710"/>
      <c r="CO114" s="710"/>
      <c r="CP114" s="710"/>
      <c r="CQ114" s="710"/>
      <c r="CR114" s="710"/>
      <c r="CS114" s="710"/>
      <c r="CT114" s="710"/>
      <c r="CU114" s="710"/>
      <c r="CV114" s="710"/>
      <c r="CW114" s="710"/>
      <c r="CX114" s="710"/>
      <c r="CY114" s="710"/>
      <c r="CZ114" s="710"/>
      <c r="DA114" s="710"/>
      <c r="DB114" s="710"/>
      <c r="DC114" s="710"/>
      <c r="DD114" s="710"/>
      <c r="DE114" s="710"/>
      <c r="DF114" s="711"/>
      <c r="DG114" s="722" t="s">
        <v>64</v>
      </c>
      <c r="DH114" s="723"/>
      <c r="DI114" s="723"/>
      <c r="DJ114" s="723"/>
      <c r="DK114" s="724"/>
      <c r="DL114" s="725" t="s">
        <v>64</v>
      </c>
      <c r="DM114" s="723"/>
      <c r="DN114" s="723"/>
      <c r="DO114" s="723"/>
      <c r="DP114" s="724"/>
      <c r="DQ114" s="725" t="s">
        <v>64</v>
      </c>
      <c r="DR114" s="723"/>
      <c r="DS114" s="723"/>
      <c r="DT114" s="723"/>
      <c r="DU114" s="724"/>
      <c r="DV114" s="726" t="s">
        <v>64</v>
      </c>
      <c r="DW114" s="727"/>
      <c r="DX114" s="727"/>
      <c r="DY114" s="727"/>
      <c r="DZ114" s="728"/>
    </row>
    <row r="115" spans="1:130" s="469" customFormat="1" ht="26.3" customHeight="1" x14ac:dyDescent="0.2">
      <c r="A115" s="729"/>
      <c r="B115" s="730"/>
      <c r="C115" s="710" t="s">
        <v>392</v>
      </c>
      <c r="D115" s="710"/>
      <c r="E115" s="710"/>
      <c r="F115" s="710"/>
      <c r="G115" s="710"/>
      <c r="H115" s="710"/>
      <c r="I115" s="710"/>
      <c r="J115" s="710"/>
      <c r="K115" s="710"/>
      <c r="L115" s="710"/>
      <c r="M115" s="710"/>
      <c r="N115" s="710"/>
      <c r="O115" s="710"/>
      <c r="P115" s="710"/>
      <c r="Q115" s="710"/>
      <c r="R115" s="710"/>
      <c r="S115" s="710"/>
      <c r="T115" s="710"/>
      <c r="U115" s="710"/>
      <c r="V115" s="710"/>
      <c r="W115" s="710"/>
      <c r="X115" s="710"/>
      <c r="Y115" s="710"/>
      <c r="Z115" s="711"/>
      <c r="AA115" s="700">
        <v>15124</v>
      </c>
      <c r="AB115" s="701"/>
      <c r="AC115" s="701"/>
      <c r="AD115" s="701"/>
      <c r="AE115" s="702"/>
      <c r="AF115" s="703">
        <v>13000</v>
      </c>
      <c r="AG115" s="701"/>
      <c r="AH115" s="701"/>
      <c r="AI115" s="701"/>
      <c r="AJ115" s="702"/>
      <c r="AK115" s="703">
        <v>61</v>
      </c>
      <c r="AL115" s="701"/>
      <c r="AM115" s="701"/>
      <c r="AN115" s="701"/>
      <c r="AO115" s="702"/>
      <c r="AP115" s="704">
        <v>0</v>
      </c>
      <c r="AQ115" s="705"/>
      <c r="AR115" s="705"/>
      <c r="AS115" s="705"/>
      <c r="AT115" s="706"/>
      <c r="AU115" s="707"/>
      <c r="AV115" s="708"/>
      <c r="AW115" s="708"/>
      <c r="AX115" s="708"/>
      <c r="AY115" s="708"/>
      <c r="AZ115" s="709" t="s">
        <v>393</v>
      </c>
      <c r="BA115" s="710"/>
      <c r="BB115" s="710"/>
      <c r="BC115" s="710"/>
      <c r="BD115" s="710"/>
      <c r="BE115" s="710"/>
      <c r="BF115" s="710"/>
      <c r="BG115" s="710"/>
      <c r="BH115" s="710"/>
      <c r="BI115" s="710"/>
      <c r="BJ115" s="710"/>
      <c r="BK115" s="710"/>
      <c r="BL115" s="710"/>
      <c r="BM115" s="710"/>
      <c r="BN115" s="710"/>
      <c r="BO115" s="710"/>
      <c r="BP115" s="711"/>
      <c r="BQ115" s="712" t="s">
        <v>64</v>
      </c>
      <c r="BR115" s="713"/>
      <c r="BS115" s="713"/>
      <c r="BT115" s="713"/>
      <c r="BU115" s="713"/>
      <c r="BV115" s="713" t="s">
        <v>64</v>
      </c>
      <c r="BW115" s="713"/>
      <c r="BX115" s="713"/>
      <c r="BY115" s="713"/>
      <c r="BZ115" s="713"/>
      <c r="CA115" s="713" t="s">
        <v>64</v>
      </c>
      <c r="CB115" s="713"/>
      <c r="CC115" s="713"/>
      <c r="CD115" s="713"/>
      <c r="CE115" s="713"/>
      <c r="CF115" s="714" t="s">
        <v>64</v>
      </c>
      <c r="CG115" s="715"/>
      <c r="CH115" s="715"/>
      <c r="CI115" s="715"/>
      <c r="CJ115" s="715"/>
      <c r="CK115" s="716"/>
      <c r="CL115" s="717"/>
      <c r="CM115" s="709" t="s">
        <v>394</v>
      </c>
      <c r="CN115" s="710"/>
      <c r="CO115" s="710"/>
      <c r="CP115" s="710"/>
      <c r="CQ115" s="710"/>
      <c r="CR115" s="710"/>
      <c r="CS115" s="710"/>
      <c r="CT115" s="710"/>
      <c r="CU115" s="710"/>
      <c r="CV115" s="710"/>
      <c r="CW115" s="710"/>
      <c r="CX115" s="710"/>
      <c r="CY115" s="710"/>
      <c r="CZ115" s="710"/>
      <c r="DA115" s="710"/>
      <c r="DB115" s="710"/>
      <c r="DC115" s="710"/>
      <c r="DD115" s="710"/>
      <c r="DE115" s="710"/>
      <c r="DF115" s="711"/>
      <c r="DG115" s="722" t="s">
        <v>64</v>
      </c>
      <c r="DH115" s="723"/>
      <c r="DI115" s="723"/>
      <c r="DJ115" s="723"/>
      <c r="DK115" s="724"/>
      <c r="DL115" s="725" t="s">
        <v>64</v>
      </c>
      <c r="DM115" s="723"/>
      <c r="DN115" s="723"/>
      <c r="DO115" s="723"/>
      <c r="DP115" s="724"/>
      <c r="DQ115" s="725" t="s">
        <v>64</v>
      </c>
      <c r="DR115" s="723"/>
      <c r="DS115" s="723"/>
      <c r="DT115" s="723"/>
      <c r="DU115" s="724"/>
      <c r="DV115" s="726" t="s">
        <v>64</v>
      </c>
      <c r="DW115" s="727"/>
      <c r="DX115" s="727"/>
      <c r="DY115" s="727"/>
      <c r="DZ115" s="728"/>
    </row>
    <row r="116" spans="1:130" s="469" customFormat="1" ht="26.3" customHeight="1" x14ac:dyDescent="0.2">
      <c r="A116" s="731"/>
      <c r="B116" s="732"/>
      <c r="C116" s="733" t="s">
        <v>395</v>
      </c>
      <c r="D116" s="733"/>
      <c r="E116" s="733"/>
      <c r="F116" s="733"/>
      <c r="G116" s="733"/>
      <c r="H116" s="733"/>
      <c r="I116" s="733"/>
      <c r="J116" s="733"/>
      <c r="K116" s="733"/>
      <c r="L116" s="733"/>
      <c r="M116" s="733"/>
      <c r="N116" s="733"/>
      <c r="O116" s="733"/>
      <c r="P116" s="733"/>
      <c r="Q116" s="733"/>
      <c r="R116" s="733"/>
      <c r="S116" s="733"/>
      <c r="T116" s="733"/>
      <c r="U116" s="733"/>
      <c r="V116" s="733"/>
      <c r="W116" s="733"/>
      <c r="X116" s="733"/>
      <c r="Y116" s="733"/>
      <c r="Z116" s="734"/>
      <c r="AA116" s="722" t="s">
        <v>64</v>
      </c>
      <c r="AB116" s="723"/>
      <c r="AC116" s="723"/>
      <c r="AD116" s="723"/>
      <c r="AE116" s="724"/>
      <c r="AF116" s="725" t="s">
        <v>64</v>
      </c>
      <c r="AG116" s="723"/>
      <c r="AH116" s="723"/>
      <c r="AI116" s="723"/>
      <c r="AJ116" s="724"/>
      <c r="AK116" s="725" t="s">
        <v>64</v>
      </c>
      <c r="AL116" s="723"/>
      <c r="AM116" s="723"/>
      <c r="AN116" s="723"/>
      <c r="AO116" s="724"/>
      <c r="AP116" s="726" t="s">
        <v>64</v>
      </c>
      <c r="AQ116" s="727"/>
      <c r="AR116" s="727"/>
      <c r="AS116" s="727"/>
      <c r="AT116" s="728"/>
      <c r="AU116" s="707"/>
      <c r="AV116" s="708"/>
      <c r="AW116" s="708"/>
      <c r="AX116" s="708"/>
      <c r="AY116" s="708"/>
      <c r="AZ116" s="735" t="s">
        <v>396</v>
      </c>
      <c r="BA116" s="736"/>
      <c r="BB116" s="736"/>
      <c r="BC116" s="736"/>
      <c r="BD116" s="736"/>
      <c r="BE116" s="736"/>
      <c r="BF116" s="736"/>
      <c r="BG116" s="736"/>
      <c r="BH116" s="736"/>
      <c r="BI116" s="736"/>
      <c r="BJ116" s="736"/>
      <c r="BK116" s="736"/>
      <c r="BL116" s="736"/>
      <c r="BM116" s="736"/>
      <c r="BN116" s="736"/>
      <c r="BO116" s="736"/>
      <c r="BP116" s="737"/>
      <c r="BQ116" s="712" t="s">
        <v>64</v>
      </c>
      <c r="BR116" s="713"/>
      <c r="BS116" s="713"/>
      <c r="BT116" s="713"/>
      <c r="BU116" s="713"/>
      <c r="BV116" s="713" t="s">
        <v>64</v>
      </c>
      <c r="BW116" s="713"/>
      <c r="BX116" s="713"/>
      <c r="BY116" s="713"/>
      <c r="BZ116" s="713"/>
      <c r="CA116" s="713" t="s">
        <v>64</v>
      </c>
      <c r="CB116" s="713"/>
      <c r="CC116" s="713"/>
      <c r="CD116" s="713"/>
      <c r="CE116" s="713"/>
      <c r="CF116" s="714" t="s">
        <v>64</v>
      </c>
      <c r="CG116" s="715"/>
      <c r="CH116" s="715"/>
      <c r="CI116" s="715"/>
      <c r="CJ116" s="715"/>
      <c r="CK116" s="716"/>
      <c r="CL116" s="717"/>
      <c r="CM116" s="709" t="s">
        <v>397</v>
      </c>
      <c r="CN116" s="710"/>
      <c r="CO116" s="710"/>
      <c r="CP116" s="710"/>
      <c r="CQ116" s="710"/>
      <c r="CR116" s="710"/>
      <c r="CS116" s="710"/>
      <c r="CT116" s="710"/>
      <c r="CU116" s="710"/>
      <c r="CV116" s="710"/>
      <c r="CW116" s="710"/>
      <c r="CX116" s="710"/>
      <c r="CY116" s="710"/>
      <c r="CZ116" s="710"/>
      <c r="DA116" s="710"/>
      <c r="DB116" s="710"/>
      <c r="DC116" s="710"/>
      <c r="DD116" s="710"/>
      <c r="DE116" s="710"/>
      <c r="DF116" s="711"/>
      <c r="DG116" s="722">
        <v>26000</v>
      </c>
      <c r="DH116" s="723"/>
      <c r="DI116" s="723"/>
      <c r="DJ116" s="723"/>
      <c r="DK116" s="724"/>
      <c r="DL116" s="725">
        <v>13000</v>
      </c>
      <c r="DM116" s="723"/>
      <c r="DN116" s="723"/>
      <c r="DO116" s="723"/>
      <c r="DP116" s="724"/>
      <c r="DQ116" s="725" t="s">
        <v>64</v>
      </c>
      <c r="DR116" s="723"/>
      <c r="DS116" s="723"/>
      <c r="DT116" s="723"/>
      <c r="DU116" s="724"/>
      <c r="DV116" s="726" t="s">
        <v>64</v>
      </c>
      <c r="DW116" s="727"/>
      <c r="DX116" s="727"/>
      <c r="DY116" s="727"/>
      <c r="DZ116" s="728"/>
    </row>
    <row r="117" spans="1:130" s="469" customFormat="1" ht="26.3" customHeight="1" x14ac:dyDescent="0.2">
      <c r="A117" s="670" t="s">
        <v>121</v>
      </c>
      <c r="B117" s="671"/>
      <c r="C117" s="671"/>
      <c r="D117" s="671"/>
      <c r="E117" s="671"/>
      <c r="F117" s="671"/>
      <c r="G117" s="671"/>
      <c r="H117" s="671"/>
      <c r="I117" s="671"/>
      <c r="J117" s="671"/>
      <c r="K117" s="671"/>
      <c r="L117" s="671"/>
      <c r="M117" s="671"/>
      <c r="N117" s="671"/>
      <c r="O117" s="671"/>
      <c r="P117" s="671"/>
      <c r="Q117" s="671"/>
      <c r="R117" s="671"/>
      <c r="S117" s="671"/>
      <c r="T117" s="671"/>
      <c r="U117" s="671"/>
      <c r="V117" s="671"/>
      <c r="W117" s="671"/>
      <c r="X117" s="671"/>
      <c r="Y117" s="738" t="s">
        <v>398</v>
      </c>
      <c r="Z117" s="672"/>
      <c r="AA117" s="739">
        <v>3167984</v>
      </c>
      <c r="AB117" s="740"/>
      <c r="AC117" s="740"/>
      <c r="AD117" s="740"/>
      <c r="AE117" s="741"/>
      <c r="AF117" s="742">
        <v>3226867</v>
      </c>
      <c r="AG117" s="740"/>
      <c r="AH117" s="740"/>
      <c r="AI117" s="740"/>
      <c r="AJ117" s="741"/>
      <c r="AK117" s="742">
        <v>3142553</v>
      </c>
      <c r="AL117" s="740"/>
      <c r="AM117" s="740"/>
      <c r="AN117" s="740"/>
      <c r="AO117" s="741"/>
      <c r="AP117" s="743"/>
      <c r="AQ117" s="744"/>
      <c r="AR117" s="744"/>
      <c r="AS117" s="744"/>
      <c r="AT117" s="745"/>
      <c r="AU117" s="707"/>
      <c r="AV117" s="708"/>
      <c r="AW117" s="708"/>
      <c r="AX117" s="708"/>
      <c r="AY117" s="708"/>
      <c r="AZ117" s="746" t="s">
        <v>399</v>
      </c>
      <c r="BA117" s="747"/>
      <c r="BB117" s="747"/>
      <c r="BC117" s="747"/>
      <c r="BD117" s="747"/>
      <c r="BE117" s="747"/>
      <c r="BF117" s="747"/>
      <c r="BG117" s="747"/>
      <c r="BH117" s="747"/>
      <c r="BI117" s="747"/>
      <c r="BJ117" s="747"/>
      <c r="BK117" s="747"/>
      <c r="BL117" s="747"/>
      <c r="BM117" s="747"/>
      <c r="BN117" s="747"/>
      <c r="BO117" s="747"/>
      <c r="BP117" s="748"/>
      <c r="BQ117" s="712" t="s">
        <v>64</v>
      </c>
      <c r="BR117" s="713"/>
      <c r="BS117" s="713"/>
      <c r="BT117" s="713"/>
      <c r="BU117" s="713"/>
      <c r="BV117" s="713" t="s">
        <v>64</v>
      </c>
      <c r="BW117" s="713"/>
      <c r="BX117" s="713"/>
      <c r="BY117" s="713"/>
      <c r="BZ117" s="713"/>
      <c r="CA117" s="713" t="s">
        <v>64</v>
      </c>
      <c r="CB117" s="713"/>
      <c r="CC117" s="713"/>
      <c r="CD117" s="713"/>
      <c r="CE117" s="713"/>
      <c r="CF117" s="714" t="s">
        <v>64</v>
      </c>
      <c r="CG117" s="715"/>
      <c r="CH117" s="715"/>
      <c r="CI117" s="715"/>
      <c r="CJ117" s="715"/>
      <c r="CK117" s="716"/>
      <c r="CL117" s="717"/>
      <c r="CM117" s="709" t="s">
        <v>400</v>
      </c>
      <c r="CN117" s="710"/>
      <c r="CO117" s="710"/>
      <c r="CP117" s="710"/>
      <c r="CQ117" s="710"/>
      <c r="CR117" s="710"/>
      <c r="CS117" s="710"/>
      <c r="CT117" s="710"/>
      <c r="CU117" s="710"/>
      <c r="CV117" s="710"/>
      <c r="CW117" s="710"/>
      <c r="CX117" s="710"/>
      <c r="CY117" s="710"/>
      <c r="CZ117" s="710"/>
      <c r="DA117" s="710"/>
      <c r="DB117" s="710"/>
      <c r="DC117" s="710"/>
      <c r="DD117" s="710"/>
      <c r="DE117" s="710"/>
      <c r="DF117" s="711"/>
      <c r="DG117" s="722" t="s">
        <v>64</v>
      </c>
      <c r="DH117" s="723"/>
      <c r="DI117" s="723"/>
      <c r="DJ117" s="723"/>
      <c r="DK117" s="724"/>
      <c r="DL117" s="725" t="s">
        <v>64</v>
      </c>
      <c r="DM117" s="723"/>
      <c r="DN117" s="723"/>
      <c r="DO117" s="723"/>
      <c r="DP117" s="724"/>
      <c r="DQ117" s="725" t="s">
        <v>64</v>
      </c>
      <c r="DR117" s="723"/>
      <c r="DS117" s="723"/>
      <c r="DT117" s="723"/>
      <c r="DU117" s="724"/>
      <c r="DV117" s="726" t="s">
        <v>64</v>
      </c>
      <c r="DW117" s="727"/>
      <c r="DX117" s="727"/>
      <c r="DY117" s="727"/>
      <c r="DZ117" s="728"/>
    </row>
    <row r="118" spans="1:130" s="469" customFormat="1" ht="26.3" customHeight="1" x14ac:dyDescent="0.2">
      <c r="A118" s="670" t="s">
        <v>373</v>
      </c>
      <c r="B118" s="671"/>
      <c r="C118" s="671"/>
      <c r="D118" s="671"/>
      <c r="E118" s="671"/>
      <c r="F118" s="671"/>
      <c r="G118" s="671"/>
      <c r="H118" s="671"/>
      <c r="I118" s="671"/>
      <c r="J118" s="671"/>
      <c r="K118" s="671"/>
      <c r="L118" s="671"/>
      <c r="M118" s="671"/>
      <c r="N118" s="671"/>
      <c r="O118" s="671"/>
      <c r="P118" s="671"/>
      <c r="Q118" s="671"/>
      <c r="R118" s="671"/>
      <c r="S118" s="671"/>
      <c r="T118" s="671"/>
      <c r="U118" s="671"/>
      <c r="V118" s="671"/>
      <c r="W118" s="671"/>
      <c r="X118" s="671"/>
      <c r="Y118" s="671"/>
      <c r="Z118" s="672"/>
      <c r="AA118" s="673" t="s">
        <v>370</v>
      </c>
      <c r="AB118" s="671"/>
      <c r="AC118" s="671"/>
      <c r="AD118" s="671"/>
      <c r="AE118" s="672"/>
      <c r="AF118" s="673" t="s">
        <v>371</v>
      </c>
      <c r="AG118" s="671"/>
      <c r="AH118" s="671"/>
      <c r="AI118" s="671"/>
      <c r="AJ118" s="672"/>
      <c r="AK118" s="673" t="s">
        <v>240</v>
      </c>
      <c r="AL118" s="671"/>
      <c r="AM118" s="671"/>
      <c r="AN118" s="671"/>
      <c r="AO118" s="672"/>
      <c r="AP118" s="749" t="s">
        <v>372</v>
      </c>
      <c r="AQ118" s="750"/>
      <c r="AR118" s="750"/>
      <c r="AS118" s="750"/>
      <c r="AT118" s="751"/>
      <c r="AU118" s="707"/>
      <c r="AV118" s="708"/>
      <c r="AW118" s="708"/>
      <c r="AX118" s="708"/>
      <c r="AY118" s="708"/>
      <c r="AZ118" s="752" t="s">
        <v>401</v>
      </c>
      <c r="BA118" s="733"/>
      <c r="BB118" s="733"/>
      <c r="BC118" s="733"/>
      <c r="BD118" s="733"/>
      <c r="BE118" s="733"/>
      <c r="BF118" s="733"/>
      <c r="BG118" s="733"/>
      <c r="BH118" s="733"/>
      <c r="BI118" s="733"/>
      <c r="BJ118" s="733"/>
      <c r="BK118" s="733"/>
      <c r="BL118" s="733"/>
      <c r="BM118" s="733"/>
      <c r="BN118" s="733"/>
      <c r="BO118" s="733"/>
      <c r="BP118" s="734"/>
      <c r="BQ118" s="753" t="s">
        <v>64</v>
      </c>
      <c r="BR118" s="754"/>
      <c r="BS118" s="754"/>
      <c r="BT118" s="754"/>
      <c r="BU118" s="754"/>
      <c r="BV118" s="754" t="s">
        <v>64</v>
      </c>
      <c r="BW118" s="754"/>
      <c r="BX118" s="754"/>
      <c r="BY118" s="754"/>
      <c r="BZ118" s="754"/>
      <c r="CA118" s="754" t="s">
        <v>64</v>
      </c>
      <c r="CB118" s="754"/>
      <c r="CC118" s="754"/>
      <c r="CD118" s="754"/>
      <c r="CE118" s="754"/>
      <c r="CF118" s="714" t="s">
        <v>64</v>
      </c>
      <c r="CG118" s="715"/>
      <c r="CH118" s="715"/>
      <c r="CI118" s="715"/>
      <c r="CJ118" s="715"/>
      <c r="CK118" s="716"/>
      <c r="CL118" s="717"/>
      <c r="CM118" s="709" t="s">
        <v>402</v>
      </c>
      <c r="CN118" s="710"/>
      <c r="CO118" s="710"/>
      <c r="CP118" s="710"/>
      <c r="CQ118" s="710"/>
      <c r="CR118" s="710"/>
      <c r="CS118" s="710"/>
      <c r="CT118" s="710"/>
      <c r="CU118" s="710"/>
      <c r="CV118" s="710"/>
      <c r="CW118" s="710"/>
      <c r="CX118" s="710"/>
      <c r="CY118" s="710"/>
      <c r="CZ118" s="710"/>
      <c r="DA118" s="710"/>
      <c r="DB118" s="710"/>
      <c r="DC118" s="710"/>
      <c r="DD118" s="710"/>
      <c r="DE118" s="710"/>
      <c r="DF118" s="711"/>
      <c r="DG118" s="722" t="s">
        <v>64</v>
      </c>
      <c r="DH118" s="723"/>
      <c r="DI118" s="723"/>
      <c r="DJ118" s="723"/>
      <c r="DK118" s="724"/>
      <c r="DL118" s="725" t="s">
        <v>64</v>
      </c>
      <c r="DM118" s="723"/>
      <c r="DN118" s="723"/>
      <c r="DO118" s="723"/>
      <c r="DP118" s="724"/>
      <c r="DQ118" s="725" t="s">
        <v>64</v>
      </c>
      <c r="DR118" s="723"/>
      <c r="DS118" s="723"/>
      <c r="DT118" s="723"/>
      <c r="DU118" s="724"/>
      <c r="DV118" s="726" t="s">
        <v>64</v>
      </c>
      <c r="DW118" s="727"/>
      <c r="DX118" s="727"/>
      <c r="DY118" s="727"/>
      <c r="DZ118" s="728"/>
    </row>
    <row r="119" spans="1:130" s="469" customFormat="1" ht="26.3" customHeight="1" x14ac:dyDescent="0.2">
      <c r="A119" s="755" t="s">
        <v>377</v>
      </c>
      <c r="B119" s="694"/>
      <c r="C119" s="688" t="s">
        <v>378</v>
      </c>
      <c r="D119" s="677"/>
      <c r="E119" s="677"/>
      <c r="F119" s="677"/>
      <c r="G119" s="677"/>
      <c r="H119" s="677"/>
      <c r="I119" s="677"/>
      <c r="J119" s="677"/>
      <c r="K119" s="677"/>
      <c r="L119" s="677"/>
      <c r="M119" s="677"/>
      <c r="N119" s="677"/>
      <c r="O119" s="677"/>
      <c r="P119" s="677"/>
      <c r="Q119" s="677"/>
      <c r="R119" s="677"/>
      <c r="S119" s="677"/>
      <c r="T119" s="677"/>
      <c r="U119" s="677"/>
      <c r="V119" s="677"/>
      <c r="W119" s="677"/>
      <c r="X119" s="677"/>
      <c r="Y119" s="677"/>
      <c r="Z119" s="678"/>
      <c r="AA119" s="679" t="s">
        <v>64</v>
      </c>
      <c r="AB119" s="680"/>
      <c r="AC119" s="680"/>
      <c r="AD119" s="680"/>
      <c r="AE119" s="681"/>
      <c r="AF119" s="682" t="s">
        <v>64</v>
      </c>
      <c r="AG119" s="680"/>
      <c r="AH119" s="680"/>
      <c r="AI119" s="680"/>
      <c r="AJ119" s="681"/>
      <c r="AK119" s="682" t="s">
        <v>64</v>
      </c>
      <c r="AL119" s="680"/>
      <c r="AM119" s="680"/>
      <c r="AN119" s="680"/>
      <c r="AO119" s="681"/>
      <c r="AP119" s="683" t="s">
        <v>64</v>
      </c>
      <c r="AQ119" s="684"/>
      <c r="AR119" s="684"/>
      <c r="AS119" s="684"/>
      <c r="AT119" s="685"/>
      <c r="AU119" s="756"/>
      <c r="AV119" s="757"/>
      <c r="AW119" s="757"/>
      <c r="AX119" s="757"/>
      <c r="AY119" s="757"/>
      <c r="AZ119" s="758" t="s">
        <v>121</v>
      </c>
      <c r="BA119" s="758"/>
      <c r="BB119" s="758"/>
      <c r="BC119" s="758"/>
      <c r="BD119" s="758"/>
      <c r="BE119" s="758"/>
      <c r="BF119" s="758"/>
      <c r="BG119" s="758"/>
      <c r="BH119" s="758"/>
      <c r="BI119" s="758"/>
      <c r="BJ119" s="758"/>
      <c r="BK119" s="758"/>
      <c r="BL119" s="758"/>
      <c r="BM119" s="758"/>
      <c r="BN119" s="758"/>
      <c r="BO119" s="738" t="s">
        <v>403</v>
      </c>
      <c r="BP119" s="759"/>
      <c r="BQ119" s="753">
        <v>35490083</v>
      </c>
      <c r="BR119" s="754"/>
      <c r="BS119" s="754"/>
      <c r="BT119" s="754"/>
      <c r="BU119" s="754"/>
      <c r="BV119" s="754">
        <v>35246359</v>
      </c>
      <c r="BW119" s="754"/>
      <c r="BX119" s="754"/>
      <c r="BY119" s="754"/>
      <c r="BZ119" s="754"/>
      <c r="CA119" s="754">
        <v>34321655</v>
      </c>
      <c r="CB119" s="754"/>
      <c r="CC119" s="754"/>
      <c r="CD119" s="754"/>
      <c r="CE119" s="754"/>
      <c r="CF119" s="760"/>
      <c r="CG119" s="761"/>
      <c r="CH119" s="761"/>
      <c r="CI119" s="761"/>
      <c r="CJ119" s="762"/>
      <c r="CK119" s="763"/>
      <c r="CL119" s="764"/>
      <c r="CM119" s="752" t="s">
        <v>404</v>
      </c>
      <c r="CN119" s="733"/>
      <c r="CO119" s="733"/>
      <c r="CP119" s="733"/>
      <c r="CQ119" s="733"/>
      <c r="CR119" s="733"/>
      <c r="CS119" s="733"/>
      <c r="CT119" s="733"/>
      <c r="CU119" s="733"/>
      <c r="CV119" s="733"/>
      <c r="CW119" s="733"/>
      <c r="CX119" s="733"/>
      <c r="CY119" s="733"/>
      <c r="CZ119" s="733"/>
      <c r="DA119" s="733"/>
      <c r="DB119" s="733"/>
      <c r="DC119" s="733"/>
      <c r="DD119" s="733"/>
      <c r="DE119" s="733"/>
      <c r="DF119" s="734"/>
      <c r="DG119" s="765">
        <v>52272</v>
      </c>
      <c r="DH119" s="766"/>
      <c r="DI119" s="766"/>
      <c r="DJ119" s="766"/>
      <c r="DK119" s="767"/>
      <c r="DL119" s="768">
        <v>77868</v>
      </c>
      <c r="DM119" s="766"/>
      <c r="DN119" s="766"/>
      <c r="DO119" s="766"/>
      <c r="DP119" s="767"/>
      <c r="DQ119" s="768">
        <v>102832</v>
      </c>
      <c r="DR119" s="766"/>
      <c r="DS119" s="766"/>
      <c r="DT119" s="766"/>
      <c r="DU119" s="767"/>
      <c r="DV119" s="769">
        <v>1</v>
      </c>
      <c r="DW119" s="770"/>
      <c r="DX119" s="770"/>
      <c r="DY119" s="770"/>
      <c r="DZ119" s="771"/>
    </row>
    <row r="120" spans="1:130" s="469" customFormat="1" ht="26.3" customHeight="1" x14ac:dyDescent="0.2">
      <c r="A120" s="772"/>
      <c r="B120" s="717"/>
      <c r="C120" s="709" t="s">
        <v>381</v>
      </c>
      <c r="D120" s="710"/>
      <c r="E120" s="710"/>
      <c r="F120" s="710"/>
      <c r="G120" s="710"/>
      <c r="H120" s="710"/>
      <c r="I120" s="710"/>
      <c r="J120" s="710"/>
      <c r="K120" s="710"/>
      <c r="L120" s="710"/>
      <c r="M120" s="710"/>
      <c r="N120" s="710"/>
      <c r="O120" s="710"/>
      <c r="P120" s="710"/>
      <c r="Q120" s="710"/>
      <c r="R120" s="710"/>
      <c r="S120" s="710"/>
      <c r="T120" s="710"/>
      <c r="U120" s="710"/>
      <c r="V120" s="710"/>
      <c r="W120" s="710"/>
      <c r="X120" s="710"/>
      <c r="Y120" s="710"/>
      <c r="Z120" s="711"/>
      <c r="AA120" s="722" t="s">
        <v>64</v>
      </c>
      <c r="AB120" s="723"/>
      <c r="AC120" s="723"/>
      <c r="AD120" s="723"/>
      <c r="AE120" s="724"/>
      <c r="AF120" s="725" t="s">
        <v>64</v>
      </c>
      <c r="AG120" s="723"/>
      <c r="AH120" s="723"/>
      <c r="AI120" s="723"/>
      <c r="AJ120" s="724"/>
      <c r="AK120" s="725" t="s">
        <v>64</v>
      </c>
      <c r="AL120" s="723"/>
      <c r="AM120" s="723"/>
      <c r="AN120" s="723"/>
      <c r="AO120" s="724"/>
      <c r="AP120" s="726" t="s">
        <v>64</v>
      </c>
      <c r="AQ120" s="727"/>
      <c r="AR120" s="727"/>
      <c r="AS120" s="727"/>
      <c r="AT120" s="728"/>
      <c r="AU120" s="773" t="s">
        <v>405</v>
      </c>
      <c r="AV120" s="774"/>
      <c r="AW120" s="774"/>
      <c r="AX120" s="774"/>
      <c r="AY120" s="775"/>
      <c r="AZ120" s="688" t="s">
        <v>406</v>
      </c>
      <c r="BA120" s="677"/>
      <c r="BB120" s="677"/>
      <c r="BC120" s="677"/>
      <c r="BD120" s="677"/>
      <c r="BE120" s="677"/>
      <c r="BF120" s="677"/>
      <c r="BG120" s="677"/>
      <c r="BH120" s="677"/>
      <c r="BI120" s="677"/>
      <c r="BJ120" s="677"/>
      <c r="BK120" s="677"/>
      <c r="BL120" s="677"/>
      <c r="BM120" s="677"/>
      <c r="BN120" s="677"/>
      <c r="BO120" s="677"/>
      <c r="BP120" s="678"/>
      <c r="BQ120" s="689">
        <v>9374247</v>
      </c>
      <c r="BR120" s="690"/>
      <c r="BS120" s="690"/>
      <c r="BT120" s="690"/>
      <c r="BU120" s="690"/>
      <c r="BV120" s="690">
        <v>9790830</v>
      </c>
      <c r="BW120" s="690"/>
      <c r="BX120" s="690"/>
      <c r="BY120" s="690"/>
      <c r="BZ120" s="690"/>
      <c r="CA120" s="690">
        <v>10265972</v>
      </c>
      <c r="CB120" s="690"/>
      <c r="CC120" s="690"/>
      <c r="CD120" s="690"/>
      <c r="CE120" s="690"/>
      <c r="CF120" s="691">
        <v>97.8</v>
      </c>
      <c r="CG120" s="692"/>
      <c r="CH120" s="692"/>
      <c r="CI120" s="692"/>
      <c r="CJ120" s="692"/>
      <c r="CK120" s="776" t="s">
        <v>407</v>
      </c>
      <c r="CL120" s="777"/>
      <c r="CM120" s="777"/>
      <c r="CN120" s="777"/>
      <c r="CO120" s="778"/>
      <c r="CP120" s="779" t="s">
        <v>350</v>
      </c>
      <c r="CQ120" s="780"/>
      <c r="CR120" s="780"/>
      <c r="CS120" s="780"/>
      <c r="CT120" s="780"/>
      <c r="CU120" s="780"/>
      <c r="CV120" s="780"/>
      <c r="CW120" s="780"/>
      <c r="CX120" s="780"/>
      <c r="CY120" s="780"/>
      <c r="CZ120" s="780"/>
      <c r="DA120" s="780"/>
      <c r="DB120" s="780"/>
      <c r="DC120" s="780"/>
      <c r="DD120" s="780"/>
      <c r="DE120" s="780"/>
      <c r="DF120" s="781"/>
      <c r="DG120" s="689">
        <v>4433772</v>
      </c>
      <c r="DH120" s="690"/>
      <c r="DI120" s="690"/>
      <c r="DJ120" s="690"/>
      <c r="DK120" s="690"/>
      <c r="DL120" s="690">
        <v>4094417</v>
      </c>
      <c r="DM120" s="690"/>
      <c r="DN120" s="690"/>
      <c r="DO120" s="690"/>
      <c r="DP120" s="690"/>
      <c r="DQ120" s="690">
        <v>3854674</v>
      </c>
      <c r="DR120" s="690"/>
      <c r="DS120" s="690"/>
      <c r="DT120" s="690"/>
      <c r="DU120" s="690"/>
      <c r="DV120" s="695">
        <v>36.700000000000003</v>
      </c>
      <c r="DW120" s="695"/>
      <c r="DX120" s="695"/>
      <c r="DY120" s="695"/>
      <c r="DZ120" s="696"/>
    </row>
    <row r="121" spans="1:130" s="469" customFormat="1" ht="26.3" customHeight="1" x14ac:dyDescent="0.2">
      <c r="A121" s="772"/>
      <c r="B121" s="717"/>
      <c r="C121" s="746" t="s">
        <v>408</v>
      </c>
      <c r="D121" s="747"/>
      <c r="E121" s="747"/>
      <c r="F121" s="747"/>
      <c r="G121" s="747"/>
      <c r="H121" s="747"/>
      <c r="I121" s="747"/>
      <c r="J121" s="747"/>
      <c r="K121" s="747"/>
      <c r="L121" s="747"/>
      <c r="M121" s="747"/>
      <c r="N121" s="747"/>
      <c r="O121" s="747"/>
      <c r="P121" s="747"/>
      <c r="Q121" s="747"/>
      <c r="R121" s="747"/>
      <c r="S121" s="747"/>
      <c r="T121" s="747"/>
      <c r="U121" s="747"/>
      <c r="V121" s="747"/>
      <c r="W121" s="747"/>
      <c r="X121" s="747"/>
      <c r="Y121" s="747"/>
      <c r="Z121" s="748"/>
      <c r="AA121" s="722" t="s">
        <v>64</v>
      </c>
      <c r="AB121" s="723"/>
      <c r="AC121" s="723"/>
      <c r="AD121" s="723"/>
      <c r="AE121" s="724"/>
      <c r="AF121" s="725" t="s">
        <v>64</v>
      </c>
      <c r="AG121" s="723"/>
      <c r="AH121" s="723"/>
      <c r="AI121" s="723"/>
      <c r="AJ121" s="724"/>
      <c r="AK121" s="725" t="s">
        <v>64</v>
      </c>
      <c r="AL121" s="723"/>
      <c r="AM121" s="723"/>
      <c r="AN121" s="723"/>
      <c r="AO121" s="724"/>
      <c r="AP121" s="726" t="s">
        <v>64</v>
      </c>
      <c r="AQ121" s="727"/>
      <c r="AR121" s="727"/>
      <c r="AS121" s="727"/>
      <c r="AT121" s="728"/>
      <c r="AU121" s="782"/>
      <c r="AV121" s="783"/>
      <c r="AW121" s="783"/>
      <c r="AX121" s="783"/>
      <c r="AY121" s="784"/>
      <c r="AZ121" s="709" t="s">
        <v>409</v>
      </c>
      <c r="BA121" s="710"/>
      <c r="BB121" s="710"/>
      <c r="BC121" s="710"/>
      <c r="BD121" s="710"/>
      <c r="BE121" s="710"/>
      <c r="BF121" s="710"/>
      <c r="BG121" s="710"/>
      <c r="BH121" s="710"/>
      <c r="BI121" s="710"/>
      <c r="BJ121" s="710"/>
      <c r="BK121" s="710"/>
      <c r="BL121" s="710"/>
      <c r="BM121" s="710"/>
      <c r="BN121" s="710"/>
      <c r="BO121" s="710"/>
      <c r="BP121" s="711"/>
      <c r="BQ121" s="712">
        <v>213478</v>
      </c>
      <c r="BR121" s="713"/>
      <c r="BS121" s="713"/>
      <c r="BT121" s="713"/>
      <c r="BU121" s="713"/>
      <c r="BV121" s="713">
        <v>191639</v>
      </c>
      <c r="BW121" s="713"/>
      <c r="BX121" s="713"/>
      <c r="BY121" s="713"/>
      <c r="BZ121" s="713"/>
      <c r="CA121" s="713">
        <v>181501</v>
      </c>
      <c r="CB121" s="713"/>
      <c r="CC121" s="713"/>
      <c r="CD121" s="713"/>
      <c r="CE121" s="713"/>
      <c r="CF121" s="714">
        <v>1.7</v>
      </c>
      <c r="CG121" s="715"/>
      <c r="CH121" s="715"/>
      <c r="CI121" s="715"/>
      <c r="CJ121" s="715"/>
      <c r="CK121" s="785"/>
      <c r="CL121" s="786"/>
      <c r="CM121" s="786"/>
      <c r="CN121" s="786"/>
      <c r="CO121" s="787"/>
      <c r="CP121" s="788" t="s">
        <v>349</v>
      </c>
      <c r="CQ121" s="789"/>
      <c r="CR121" s="789"/>
      <c r="CS121" s="789"/>
      <c r="CT121" s="789"/>
      <c r="CU121" s="789"/>
      <c r="CV121" s="789"/>
      <c r="CW121" s="789"/>
      <c r="CX121" s="789"/>
      <c r="CY121" s="789"/>
      <c r="CZ121" s="789"/>
      <c r="DA121" s="789"/>
      <c r="DB121" s="789"/>
      <c r="DC121" s="789"/>
      <c r="DD121" s="789"/>
      <c r="DE121" s="789"/>
      <c r="DF121" s="790"/>
      <c r="DG121" s="712">
        <v>2475965</v>
      </c>
      <c r="DH121" s="713"/>
      <c r="DI121" s="713"/>
      <c r="DJ121" s="713"/>
      <c r="DK121" s="713"/>
      <c r="DL121" s="713">
        <v>2404848</v>
      </c>
      <c r="DM121" s="713"/>
      <c r="DN121" s="713"/>
      <c r="DO121" s="713"/>
      <c r="DP121" s="713"/>
      <c r="DQ121" s="713">
        <v>2175611</v>
      </c>
      <c r="DR121" s="713"/>
      <c r="DS121" s="713"/>
      <c r="DT121" s="713"/>
      <c r="DU121" s="713"/>
      <c r="DV121" s="718">
        <v>20.7</v>
      </c>
      <c r="DW121" s="718"/>
      <c r="DX121" s="718"/>
      <c r="DY121" s="718"/>
      <c r="DZ121" s="719"/>
    </row>
    <row r="122" spans="1:130" s="469" customFormat="1" ht="26.3" customHeight="1" x14ac:dyDescent="0.2">
      <c r="A122" s="772"/>
      <c r="B122" s="717"/>
      <c r="C122" s="709" t="s">
        <v>391</v>
      </c>
      <c r="D122" s="710"/>
      <c r="E122" s="710"/>
      <c r="F122" s="710"/>
      <c r="G122" s="710"/>
      <c r="H122" s="710"/>
      <c r="I122" s="710"/>
      <c r="J122" s="710"/>
      <c r="K122" s="710"/>
      <c r="L122" s="710"/>
      <c r="M122" s="710"/>
      <c r="N122" s="710"/>
      <c r="O122" s="710"/>
      <c r="P122" s="710"/>
      <c r="Q122" s="710"/>
      <c r="R122" s="710"/>
      <c r="S122" s="710"/>
      <c r="T122" s="710"/>
      <c r="U122" s="710"/>
      <c r="V122" s="710"/>
      <c r="W122" s="710"/>
      <c r="X122" s="710"/>
      <c r="Y122" s="710"/>
      <c r="Z122" s="711"/>
      <c r="AA122" s="722" t="s">
        <v>64</v>
      </c>
      <c r="AB122" s="723"/>
      <c r="AC122" s="723"/>
      <c r="AD122" s="723"/>
      <c r="AE122" s="724"/>
      <c r="AF122" s="725" t="s">
        <v>64</v>
      </c>
      <c r="AG122" s="723"/>
      <c r="AH122" s="723"/>
      <c r="AI122" s="723"/>
      <c r="AJ122" s="724"/>
      <c r="AK122" s="725" t="s">
        <v>64</v>
      </c>
      <c r="AL122" s="723"/>
      <c r="AM122" s="723"/>
      <c r="AN122" s="723"/>
      <c r="AO122" s="724"/>
      <c r="AP122" s="726" t="s">
        <v>64</v>
      </c>
      <c r="AQ122" s="727"/>
      <c r="AR122" s="727"/>
      <c r="AS122" s="727"/>
      <c r="AT122" s="728"/>
      <c r="AU122" s="782"/>
      <c r="AV122" s="783"/>
      <c r="AW122" s="783"/>
      <c r="AX122" s="783"/>
      <c r="AY122" s="784"/>
      <c r="AZ122" s="752" t="s">
        <v>410</v>
      </c>
      <c r="BA122" s="733"/>
      <c r="BB122" s="733"/>
      <c r="BC122" s="733"/>
      <c r="BD122" s="733"/>
      <c r="BE122" s="733"/>
      <c r="BF122" s="733"/>
      <c r="BG122" s="733"/>
      <c r="BH122" s="733"/>
      <c r="BI122" s="733"/>
      <c r="BJ122" s="733"/>
      <c r="BK122" s="733"/>
      <c r="BL122" s="733"/>
      <c r="BM122" s="733"/>
      <c r="BN122" s="733"/>
      <c r="BO122" s="733"/>
      <c r="BP122" s="734"/>
      <c r="BQ122" s="753">
        <v>21344855</v>
      </c>
      <c r="BR122" s="754"/>
      <c r="BS122" s="754"/>
      <c r="BT122" s="754"/>
      <c r="BU122" s="754"/>
      <c r="BV122" s="754">
        <v>21936459</v>
      </c>
      <c r="BW122" s="754"/>
      <c r="BX122" s="754"/>
      <c r="BY122" s="754"/>
      <c r="BZ122" s="754"/>
      <c r="CA122" s="754">
        <v>22518427</v>
      </c>
      <c r="CB122" s="754"/>
      <c r="CC122" s="754"/>
      <c r="CD122" s="754"/>
      <c r="CE122" s="754"/>
      <c r="CF122" s="791">
        <v>214.5</v>
      </c>
      <c r="CG122" s="792"/>
      <c r="CH122" s="792"/>
      <c r="CI122" s="792"/>
      <c r="CJ122" s="792"/>
      <c r="CK122" s="785"/>
      <c r="CL122" s="786"/>
      <c r="CM122" s="786"/>
      <c r="CN122" s="786"/>
      <c r="CO122" s="787"/>
      <c r="CP122" s="788" t="s">
        <v>347</v>
      </c>
      <c r="CQ122" s="789"/>
      <c r="CR122" s="789"/>
      <c r="CS122" s="789"/>
      <c r="CT122" s="789"/>
      <c r="CU122" s="789"/>
      <c r="CV122" s="789"/>
      <c r="CW122" s="789"/>
      <c r="CX122" s="789"/>
      <c r="CY122" s="789"/>
      <c r="CZ122" s="789"/>
      <c r="DA122" s="789"/>
      <c r="DB122" s="789"/>
      <c r="DC122" s="789"/>
      <c r="DD122" s="789"/>
      <c r="DE122" s="789"/>
      <c r="DF122" s="790"/>
      <c r="DG122" s="712">
        <v>142171</v>
      </c>
      <c r="DH122" s="713"/>
      <c r="DI122" s="713"/>
      <c r="DJ122" s="713"/>
      <c r="DK122" s="713"/>
      <c r="DL122" s="713">
        <v>128218</v>
      </c>
      <c r="DM122" s="713"/>
      <c r="DN122" s="713"/>
      <c r="DO122" s="713"/>
      <c r="DP122" s="713"/>
      <c r="DQ122" s="713">
        <v>105783</v>
      </c>
      <c r="DR122" s="713"/>
      <c r="DS122" s="713"/>
      <c r="DT122" s="713"/>
      <c r="DU122" s="713"/>
      <c r="DV122" s="718">
        <v>1</v>
      </c>
      <c r="DW122" s="718"/>
      <c r="DX122" s="718"/>
      <c r="DY122" s="718"/>
      <c r="DZ122" s="719"/>
    </row>
    <row r="123" spans="1:130" s="469" customFormat="1" ht="26.3" customHeight="1" x14ac:dyDescent="0.2">
      <c r="A123" s="772"/>
      <c r="B123" s="717"/>
      <c r="C123" s="709" t="s">
        <v>397</v>
      </c>
      <c r="D123" s="710"/>
      <c r="E123" s="710"/>
      <c r="F123" s="710"/>
      <c r="G123" s="710"/>
      <c r="H123" s="710"/>
      <c r="I123" s="710"/>
      <c r="J123" s="710"/>
      <c r="K123" s="710"/>
      <c r="L123" s="710"/>
      <c r="M123" s="710"/>
      <c r="N123" s="710"/>
      <c r="O123" s="710"/>
      <c r="P123" s="710"/>
      <c r="Q123" s="710"/>
      <c r="R123" s="710"/>
      <c r="S123" s="710"/>
      <c r="T123" s="710"/>
      <c r="U123" s="710"/>
      <c r="V123" s="710"/>
      <c r="W123" s="710"/>
      <c r="X123" s="710"/>
      <c r="Y123" s="710"/>
      <c r="Z123" s="711"/>
      <c r="AA123" s="722">
        <v>13000</v>
      </c>
      <c r="AB123" s="723"/>
      <c r="AC123" s="723"/>
      <c r="AD123" s="723"/>
      <c r="AE123" s="724"/>
      <c r="AF123" s="725">
        <v>13000</v>
      </c>
      <c r="AG123" s="723"/>
      <c r="AH123" s="723"/>
      <c r="AI123" s="723"/>
      <c r="AJ123" s="724"/>
      <c r="AK123" s="725" t="s">
        <v>64</v>
      </c>
      <c r="AL123" s="723"/>
      <c r="AM123" s="723"/>
      <c r="AN123" s="723"/>
      <c r="AO123" s="724"/>
      <c r="AP123" s="726" t="s">
        <v>64</v>
      </c>
      <c r="AQ123" s="727"/>
      <c r="AR123" s="727"/>
      <c r="AS123" s="727"/>
      <c r="AT123" s="728"/>
      <c r="AU123" s="793"/>
      <c r="AV123" s="794"/>
      <c r="AW123" s="794"/>
      <c r="AX123" s="794"/>
      <c r="AY123" s="794"/>
      <c r="AZ123" s="758" t="s">
        <v>121</v>
      </c>
      <c r="BA123" s="758"/>
      <c r="BB123" s="758"/>
      <c r="BC123" s="758"/>
      <c r="BD123" s="758"/>
      <c r="BE123" s="758"/>
      <c r="BF123" s="758"/>
      <c r="BG123" s="758"/>
      <c r="BH123" s="758"/>
      <c r="BI123" s="758"/>
      <c r="BJ123" s="758"/>
      <c r="BK123" s="758"/>
      <c r="BL123" s="758"/>
      <c r="BM123" s="758"/>
      <c r="BN123" s="758"/>
      <c r="BO123" s="738" t="s">
        <v>411</v>
      </c>
      <c r="BP123" s="759"/>
      <c r="BQ123" s="795">
        <v>30932580</v>
      </c>
      <c r="BR123" s="796"/>
      <c r="BS123" s="796"/>
      <c r="BT123" s="796"/>
      <c r="BU123" s="796"/>
      <c r="BV123" s="796">
        <v>31918928</v>
      </c>
      <c r="BW123" s="796"/>
      <c r="BX123" s="796"/>
      <c r="BY123" s="796"/>
      <c r="BZ123" s="796"/>
      <c r="CA123" s="796">
        <v>32965900</v>
      </c>
      <c r="CB123" s="796"/>
      <c r="CC123" s="796"/>
      <c r="CD123" s="796"/>
      <c r="CE123" s="796"/>
      <c r="CF123" s="760"/>
      <c r="CG123" s="761"/>
      <c r="CH123" s="761"/>
      <c r="CI123" s="761"/>
      <c r="CJ123" s="762"/>
      <c r="CK123" s="785"/>
      <c r="CL123" s="786"/>
      <c r="CM123" s="786"/>
      <c r="CN123" s="786"/>
      <c r="CO123" s="787"/>
      <c r="CP123" s="788"/>
      <c r="CQ123" s="789"/>
      <c r="CR123" s="789"/>
      <c r="CS123" s="789"/>
      <c r="CT123" s="789"/>
      <c r="CU123" s="789"/>
      <c r="CV123" s="789"/>
      <c r="CW123" s="789"/>
      <c r="CX123" s="789"/>
      <c r="CY123" s="789"/>
      <c r="CZ123" s="789"/>
      <c r="DA123" s="789"/>
      <c r="DB123" s="789"/>
      <c r="DC123" s="789"/>
      <c r="DD123" s="789"/>
      <c r="DE123" s="789"/>
      <c r="DF123" s="790"/>
      <c r="DG123" s="722"/>
      <c r="DH123" s="723"/>
      <c r="DI123" s="723"/>
      <c r="DJ123" s="723"/>
      <c r="DK123" s="724"/>
      <c r="DL123" s="725"/>
      <c r="DM123" s="723"/>
      <c r="DN123" s="723"/>
      <c r="DO123" s="723"/>
      <c r="DP123" s="724"/>
      <c r="DQ123" s="725"/>
      <c r="DR123" s="723"/>
      <c r="DS123" s="723"/>
      <c r="DT123" s="723"/>
      <c r="DU123" s="724"/>
      <c r="DV123" s="726"/>
      <c r="DW123" s="727"/>
      <c r="DX123" s="727"/>
      <c r="DY123" s="727"/>
      <c r="DZ123" s="728"/>
    </row>
    <row r="124" spans="1:130" s="469" customFormat="1" ht="26.3" customHeight="1" thickBot="1" x14ac:dyDescent="0.25">
      <c r="A124" s="772"/>
      <c r="B124" s="717"/>
      <c r="C124" s="709" t="s">
        <v>400</v>
      </c>
      <c r="D124" s="710"/>
      <c r="E124" s="710"/>
      <c r="F124" s="710"/>
      <c r="G124" s="710"/>
      <c r="H124" s="710"/>
      <c r="I124" s="710"/>
      <c r="J124" s="710"/>
      <c r="K124" s="710"/>
      <c r="L124" s="710"/>
      <c r="M124" s="710"/>
      <c r="N124" s="710"/>
      <c r="O124" s="710"/>
      <c r="P124" s="710"/>
      <c r="Q124" s="710"/>
      <c r="R124" s="710"/>
      <c r="S124" s="710"/>
      <c r="T124" s="710"/>
      <c r="U124" s="710"/>
      <c r="V124" s="710"/>
      <c r="W124" s="710"/>
      <c r="X124" s="710"/>
      <c r="Y124" s="710"/>
      <c r="Z124" s="711"/>
      <c r="AA124" s="722" t="s">
        <v>64</v>
      </c>
      <c r="AB124" s="723"/>
      <c r="AC124" s="723"/>
      <c r="AD124" s="723"/>
      <c r="AE124" s="724"/>
      <c r="AF124" s="725" t="s">
        <v>64</v>
      </c>
      <c r="AG124" s="723"/>
      <c r="AH124" s="723"/>
      <c r="AI124" s="723"/>
      <c r="AJ124" s="724"/>
      <c r="AK124" s="725" t="s">
        <v>64</v>
      </c>
      <c r="AL124" s="723"/>
      <c r="AM124" s="723"/>
      <c r="AN124" s="723"/>
      <c r="AO124" s="724"/>
      <c r="AP124" s="726" t="s">
        <v>64</v>
      </c>
      <c r="AQ124" s="727"/>
      <c r="AR124" s="727"/>
      <c r="AS124" s="727"/>
      <c r="AT124" s="728"/>
      <c r="AU124" s="797" t="s">
        <v>412</v>
      </c>
      <c r="AV124" s="798"/>
      <c r="AW124" s="798"/>
      <c r="AX124" s="798"/>
      <c r="AY124" s="798"/>
      <c r="AZ124" s="798"/>
      <c r="BA124" s="798"/>
      <c r="BB124" s="798"/>
      <c r="BC124" s="798"/>
      <c r="BD124" s="798"/>
      <c r="BE124" s="798"/>
      <c r="BF124" s="798"/>
      <c r="BG124" s="798"/>
      <c r="BH124" s="798"/>
      <c r="BI124" s="798"/>
      <c r="BJ124" s="798"/>
      <c r="BK124" s="798"/>
      <c r="BL124" s="798"/>
      <c r="BM124" s="798"/>
      <c r="BN124" s="798"/>
      <c r="BO124" s="798"/>
      <c r="BP124" s="799"/>
      <c r="BQ124" s="800">
        <v>41.9</v>
      </c>
      <c r="BR124" s="801"/>
      <c r="BS124" s="801"/>
      <c r="BT124" s="801"/>
      <c r="BU124" s="801"/>
      <c r="BV124" s="801">
        <v>31.7</v>
      </c>
      <c r="BW124" s="801"/>
      <c r="BX124" s="801"/>
      <c r="BY124" s="801"/>
      <c r="BZ124" s="801"/>
      <c r="CA124" s="801">
        <v>12.9</v>
      </c>
      <c r="CB124" s="801"/>
      <c r="CC124" s="801"/>
      <c r="CD124" s="801"/>
      <c r="CE124" s="801"/>
      <c r="CF124" s="802"/>
      <c r="CG124" s="803"/>
      <c r="CH124" s="803"/>
      <c r="CI124" s="803"/>
      <c r="CJ124" s="804"/>
      <c r="CK124" s="805"/>
      <c r="CL124" s="805"/>
      <c r="CM124" s="805"/>
      <c r="CN124" s="805"/>
      <c r="CO124" s="806"/>
      <c r="CP124" s="788" t="s">
        <v>413</v>
      </c>
      <c r="CQ124" s="789"/>
      <c r="CR124" s="789"/>
      <c r="CS124" s="789"/>
      <c r="CT124" s="789"/>
      <c r="CU124" s="789"/>
      <c r="CV124" s="789"/>
      <c r="CW124" s="789"/>
      <c r="CX124" s="789"/>
      <c r="CY124" s="789"/>
      <c r="CZ124" s="789"/>
      <c r="DA124" s="789"/>
      <c r="DB124" s="789"/>
      <c r="DC124" s="789"/>
      <c r="DD124" s="789"/>
      <c r="DE124" s="789"/>
      <c r="DF124" s="790"/>
      <c r="DG124" s="765" t="s">
        <v>64</v>
      </c>
      <c r="DH124" s="766"/>
      <c r="DI124" s="766"/>
      <c r="DJ124" s="766"/>
      <c r="DK124" s="767"/>
      <c r="DL124" s="768" t="s">
        <v>64</v>
      </c>
      <c r="DM124" s="766"/>
      <c r="DN124" s="766"/>
      <c r="DO124" s="766"/>
      <c r="DP124" s="767"/>
      <c r="DQ124" s="768" t="s">
        <v>64</v>
      </c>
      <c r="DR124" s="766"/>
      <c r="DS124" s="766"/>
      <c r="DT124" s="766"/>
      <c r="DU124" s="767"/>
      <c r="DV124" s="769" t="s">
        <v>64</v>
      </c>
      <c r="DW124" s="770"/>
      <c r="DX124" s="770"/>
      <c r="DY124" s="770"/>
      <c r="DZ124" s="771"/>
    </row>
    <row r="125" spans="1:130" s="469" customFormat="1" ht="26.3" customHeight="1" x14ac:dyDescent="0.2">
      <c r="A125" s="772"/>
      <c r="B125" s="717"/>
      <c r="C125" s="709" t="s">
        <v>402</v>
      </c>
      <c r="D125" s="710"/>
      <c r="E125" s="710"/>
      <c r="F125" s="710"/>
      <c r="G125" s="710"/>
      <c r="H125" s="710"/>
      <c r="I125" s="710"/>
      <c r="J125" s="710"/>
      <c r="K125" s="710"/>
      <c r="L125" s="710"/>
      <c r="M125" s="710"/>
      <c r="N125" s="710"/>
      <c r="O125" s="710"/>
      <c r="P125" s="710"/>
      <c r="Q125" s="710"/>
      <c r="R125" s="710"/>
      <c r="S125" s="710"/>
      <c r="T125" s="710"/>
      <c r="U125" s="710"/>
      <c r="V125" s="710"/>
      <c r="W125" s="710"/>
      <c r="X125" s="710"/>
      <c r="Y125" s="710"/>
      <c r="Z125" s="711"/>
      <c r="AA125" s="722" t="s">
        <v>64</v>
      </c>
      <c r="AB125" s="723"/>
      <c r="AC125" s="723"/>
      <c r="AD125" s="723"/>
      <c r="AE125" s="724"/>
      <c r="AF125" s="725" t="s">
        <v>64</v>
      </c>
      <c r="AG125" s="723"/>
      <c r="AH125" s="723"/>
      <c r="AI125" s="723"/>
      <c r="AJ125" s="724"/>
      <c r="AK125" s="725" t="s">
        <v>64</v>
      </c>
      <c r="AL125" s="723"/>
      <c r="AM125" s="723"/>
      <c r="AN125" s="723"/>
      <c r="AO125" s="724"/>
      <c r="AP125" s="726" t="s">
        <v>64</v>
      </c>
      <c r="AQ125" s="727"/>
      <c r="AR125" s="727"/>
      <c r="AS125" s="727"/>
      <c r="AT125" s="728"/>
      <c r="AU125" s="807"/>
      <c r="AV125" s="808"/>
      <c r="AW125" s="808"/>
      <c r="AX125" s="808"/>
      <c r="AY125" s="808"/>
      <c r="AZ125" s="808"/>
      <c r="BA125" s="808"/>
      <c r="BB125" s="808"/>
      <c r="BC125" s="808"/>
      <c r="BD125" s="808"/>
      <c r="BE125" s="808"/>
      <c r="BF125" s="808"/>
      <c r="BG125" s="808"/>
      <c r="BH125" s="808"/>
      <c r="BI125" s="808"/>
      <c r="BJ125" s="808"/>
      <c r="BK125" s="808"/>
      <c r="BL125" s="808"/>
      <c r="BM125" s="808"/>
      <c r="BN125" s="808"/>
      <c r="BO125" s="808"/>
      <c r="BP125" s="808"/>
      <c r="BQ125" s="476"/>
      <c r="BR125" s="476"/>
      <c r="BS125" s="476"/>
      <c r="BT125" s="476"/>
      <c r="BU125" s="476"/>
      <c r="BV125" s="476"/>
      <c r="BW125" s="476"/>
      <c r="BX125" s="476"/>
      <c r="BY125" s="476"/>
      <c r="BZ125" s="476"/>
      <c r="CA125" s="476"/>
      <c r="CB125" s="476"/>
      <c r="CC125" s="476"/>
      <c r="CD125" s="476"/>
      <c r="CE125" s="476"/>
      <c r="CF125" s="476"/>
      <c r="CG125" s="476"/>
      <c r="CH125" s="476"/>
      <c r="CI125" s="476"/>
      <c r="CJ125" s="809"/>
      <c r="CK125" s="810" t="s">
        <v>414</v>
      </c>
      <c r="CL125" s="777"/>
      <c r="CM125" s="777"/>
      <c r="CN125" s="777"/>
      <c r="CO125" s="778"/>
      <c r="CP125" s="688" t="s">
        <v>415</v>
      </c>
      <c r="CQ125" s="677"/>
      <c r="CR125" s="677"/>
      <c r="CS125" s="677"/>
      <c r="CT125" s="677"/>
      <c r="CU125" s="677"/>
      <c r="CV125" s="677"/>
      <c r="CW125" s="677"/>
      <c r="CX125" s="677"/>
      <c r="CY125" s="677"/>
      <c r="CZ125" s="677"/>
      <c r="DA125" s="677"/>
      <c r="DB125" s="677"/>
      <c r="DC125" s="677"/>
      <c r="DD125" s="677"/>
      <c r="DE125" s="677"/>
      <c r="DF125" s="678"/>
      <c r="DG125" s="689" t="s">
        <v>64</v>
      </c>
      <c r="DH125" s="690"/>
      <c r="DI125" s="690"/>
      <c r="DJ125" s="690"/>
      <c r="DK125" s="690"/>
      <c r="DL125" s="690" t="s">
        <v>64</v>
      </c>
      <c r="DM125" s="690"/>
      <c r="DN125" s="690"/>
      <c r="DO125" s="690"/>
      <c r="DP125" s="690"/>
      <c r="DQ125" s="690" t="s">
        <v>64</v>
      </c>
      <c r="DR125" s="690"/>
      <c r="DS125" s="690"/>
      <c r="DT125" s="690"/>
      <c r="DU125" s="690"/>
      <c r="DV125" s="695" t="s">
        <v>64</v>
      </c>
      <c r="DW125" s="695"/>
      <c r="DX125" s="695"/>
      <c r="DY125" s="695"/>
      <c r="DZ125" s="696"/>
    </row>
    <row r="126" spans="1:130" s="469" customFormat="1" ht="26.3" customHeight="1" thickBot="1" x14ac:dyDescent="0.25">
      <c r="A126" s="772"/>
      <c r="B126" s="717"/>
      <c r="C126" s="709" t="s">
        <v>404</v>
      </c>
      <c r="D126" s="710"/>
      <c r="E126" s="710"/>
      <c r="F126" s="710"/>
      <c r="G126" s="710"/>
      <c r="H126" s="710"/>
      <c r="I126" s="710"/>
      <c r="J126" s="710"/>
      <c r="K126" s="710"/>
      <c r="L126" s="710"/>
      <c r="M126" s="710"/>
      <c r="N126" s="710"/>
      <c r="O126" s="710"/>
      <c r="P126" s="710"/>
      <c r="Q126" s="710"/>
      <c r="R126" s="710"/>
      <c r="S126" s="710"/>
      <c r="T126" s="710"/>
      <c r="U126" s="710"/>
      <c r="V126" s="710"/>
      <c r="W126" s="710"/>
      <c r="X126" s="710"/>
      <c r="Y126" s="710"/>
      <c r="Z126" s="711"/>
      <c r="AA126" s="722">
        <v>2017</v>
      </c>
      <c r="AB126" s="723"/>
      <c r="AC126" s="723"/>
      <c r="AD126" s="723"/>
      <c r="AE126" s="724"/>
      <c r="AF126" s="725" t="s">
        <v>64</v>
      </c>
      <c r="AG126" s="723"/>
      <c r="AH126" s="723"/>
      <c r="AI126" s="723"/>
      <c r="AJ126" s="724"/>
      <c r="AK126" s="725" t="s">
        <v>64</v>
      </c>
      <c r="AL126" s="723"/>
      <c r="AM126" s="723"/>
      <c r="AN126" s="723"/>
      <c r="AO126" s="724"/>
      <c r="AP126" s="726" t="s">
        <v>64</v>
      </c>
      <c r="AQ126" s="727"/>
      <c r="AR126" s="727"/>
      <c r="AS126" s="727"/>
      <c r="AT126" s="728"/>
      <c r="AU126" s="476"/>
      <c r="AV126" s="476"/>
      <c r="AW126" s="476"/>
      <c r="AX126" s="476"/>
      <c r="AY126" s="476"/>
      <c r="AZ126" s="476"/>
      <c r="BA126" s="476"/>
      <c r="BB126" s="476"/>
      <c r="BC126" s="476"/>
      <c r="BD126" s="476"/>
      <c r="BE126" s="476"/>
      <c r="BF126" s="476"/>
      <c r="BG126" s="476"/>
      <c r="BH126" s="476"/>
      <c r="BI126" s="476"/>
      <c r="BJ126" s="476"/>
      <c r="BK126" s="476"/>
      <c r="BL126" s="476"/>
      <c r="BM126" s="476"/>
      <c r="BN126" s="476"/>
      <c r="BO126" s="476"/>
      <c r="BP126" s="476"/>
      <c r="BQ126" s="476"/>
      <c r="BR126" s="476"/>
      <c r="BS126" s="476"/>
      <c r="BT126" s="476"/>
      <c r="BU126" s="476"/>
      <c r="BV126" s="476"/>
      <c r="BW126" s="476"/>
      <c r="BX126" s="476"/>
      <c r="BY126" s="476"/>
      <c r="BZ126" s="476"/>
      <c r="CA126" s="476"/>
      <c r="CB126" s="476"/>
      <c r="CC126" s="476"/>
      <c r="CD126" s="811"/>
      <c r="CE126" s="811"/>
      <c r="CF126" s="811"/>
      <c r="CG126" s="476"/>
      <c r="CH126" s="476"/>
      <c r="CI126" s="476"/>
      <c r="CJ126" s="809"/>
      <c r="CK126" s="812"/>
      <c r="CL126" s="786"/>
      <c r="CM126" s="786"/>
      <c r="CN126" s="786"/>
      <c r="CO126" s="787"/>
      <c r="CP126" s="709" t="s">
        <v>416</v>
      </c>
      <c r="CQ126" s="710"/>
      <c r="CR126" s="710"/>
      <c r="CS126" s="710"/>
      <c r="CT126" s="710"/>
      <c r="CU126" s="710"/>
      <c r="CV126" s="710"/>
      <c r="CW126" s="710"/>
      <c r="CX126" s="710"/>
      <c r="CY126" s="710"/>
      <c r="CZ126" s="710"/>
      <c r="DA126" s="710"/>
      <c r="DB126" s="710"/>
      <c r="DC126" s="710"/>
      <c r="DD126" s="710"/>
      <c r="DE126" s="710"/>
      <c r="DF126" s="711"/>
      <c r="DG126" s="712" t="s">
        <v>64</v>
      </c>
      <c r="DH126" s="713"/>
      <c r="DI126" s="713"/>
      <c r="DJ126" s="713"/>
      <c r="DK126" s="713"/>
      <c r="DL126" s="713" t="s">
        <v>64</v>
      </c>
      <c r="DM126" s="713"/>
      <c r="DN126" s="713"/>
      <c r="DO126" s="713"/>
      <c r="DP126" s="713"/>
      <c r="DQ126" s="713" t="s">
        <v>64</v>
      </c>
      <c r="DR126" s="713"/>
      <c r="DS126" s="713"/>
      <c r="DT126" s="713"/>
      <c r="DU126" s="713"/>
      <c r="DV126" s="718" t="s">
        <v>64</v>
      </c>
      <c r="DW126" s="718"/>
      <c r="DX126" s="718"/>
      <c r="DY126" s="718"/>
      <c r="DZ126" s="719"/>
    </row>
    <row r="127" spans="1:130" s="469" customFormat="1" ht="26.3" customHeight="1" x14ac:dyDescent="0.2">
      <c r="A127" s="813"/>
      <c r="B127" s="764"/>
      <c r="C127" s="752" t="s">
        <v>417</v>
      </c>
      <c r="D127" s="733"/>
      <c r="E127" s="733"/>
      <c r="F127" s="733"/>
      <c r="G127" s="733"/>
      <c r="H127" s="733"/>
      <c r="I127" s="733"/>
      <c r="J127" s="733"/>
      <c r="K127" s="733"/>
      <c r="L127" s="733"/>
      <c r="M127" s="733"/>
      <c r="N127" s="733"/>
      <c r="O127" s="733"/>
      <c r="P127" s="733"/>
      <c r="Q127" s="733"/>
      <c r="R127" s="733"/>
      <c r="S127" s="733"/>
      <c r="T127" s="733"/>
      <c r="U127" s="733"/>
      <c r="V127" s="733"/>
      <c r="W127" s="733"/>
      <c r="X127" s="733"/>
      <c r="Y127" s="733"/>
      <c r="Z127" s="734"/>
      <c r="AA127" s="722">
        <v>107</v>
      </c>
      <c r="AB127" s="723"/>
      <c r="AC127" s="723"/>
      <c r="AD127" s="723"/>
      <c r="AE127" s="724"/>
      <c r="AF127" s="725" t="s">
        <v>64</v>
      </c>
      <c r="AG127" s="723"/>
      <c r="AH127" s="723"/>
      <c r="AI127" s="723"/>
      <c r="AJ127" s="724"/>
      <c r="AK127" s="725">
        <v>61</v>
      </c>
      <c r="AL127" s="723"/>
      <c r="AM127" s="723"/>
      <c r="AN127" s="723"/>
      <c r="AO127" s="724"/>
      <c r="AP127" s="726">
        <v>0</v>
      </c>
      <c r="AQ127" s="727"/>
      <c r="AR127" s="727"/>
      <c r="AS127" s="727"/>
      <c r="AT127" s="728"/>
      <c r="AU127" s="476"/>
      <c r="AV127" s="476"/>
      <c r="AW127" s="476"/>
      <c r="AX127" s="814" t="s">
        <v>418</v>
      </c>
      <c r="AY127" s="815"/>
      <c r="AZ127" s="815"/>
      <c r="BA127" s="815"/>
      <c r="BB127" s="815"/>
      <c r="BC127" s="815"/>
      <c r="BD127" s="815"/>
      <c r="BE127" s="816"/>
      <c r="BF127" s="817" t="s">
        <v>419</v>
      </c>
      <c r="BG127" s="815"/>
      <c r="BH127" s="815"/>
      <c r="BI127" s="815"/>
      <c r="BJ127" s="815"/>
      <c r="BK127" s="815"/>
      <c r="BL127" s="816"/>
      <c r="BM127" s="817" t="s">
        <v>420</v>
      </c>
      <c r="BN127" s="815"/>
      <c r="BO127" s="815"/>
      <c r="BP127" s="815"/>
      <c r="BQ127" s="815"/>
      <c r="BR127" s="815"/>
      <c r="BS127" s="816"/>
      <c r="BT127" s="817" t="s">
        <v>421</v>
      </c>
      <c r="BU127" s="815"/>
      <c r="BV127" s="815"/>
      <c r="BW127" s="815"/>
      <c r="BX127" s="815"/>
      <c r="BY127" s="815"/>
      <c r="BZ127" s="818"/>
      <c r="CA127" s="476"/>
      <c r="CB127" s="476"/>
      <c r="CC127" s="476"/>
      <c r="CD127" s="811"/>
      <c r="CE127" s="811"/>
      <c r="CF127" s="811"/>
      <c r="CG127" s="476"/>
      <c r="CH127" s="476"/>
      <c r="CI127" s="476"/>
      <c r="CJ127" s="809"/>
      <c r="CK127" s="812"/>
      <c r="CL127" s="786"/>
      <c r="CM127" s="786"/>
      <c r="CN127" s="786"/>
      <c r="CO127" s="787"/>
      <c r="CP127" s="709" t="s">
        <v>422</v>
      </c>
      <c r="CQ127" s="710"/>
      <c r="CR127" s="710"/>
      <c r="CS127" s="710"/>
      <c r="CT127" s="710"/>
      <c r="CU127" s="710"/>
      <c r="CV127" s="710"/>
      <c r="CW127" s="710"/>
      <c r="CX127" s="710"/>
      <c r="CY127" s="710"/>
      <c r="CZ127" s="710"/>
      <c r="DA127" s="710"/>
      <c r="DB127" s="710"/>
      <c r="DC127" s="710"/>
      <c r="DD127" s="710"/>
      <c r="DE127" s="710"/>
      <c r="DF127" s="711"/>
      <c r="DG127" s="712" t="s">
        <v>64</v>
      </c>
      <c r="DH127" s="713"/>
      <c r="DI127" s="713"/>
      <c r="DJ127" s="713"/>
      <c r="DK127" s="713"/>
      <c r="DL127" s="713" t="s">
        <v>64</v>
      </c>
      <c r="DM127" s="713"/>
      <c r="DN127" s="713"/>
      <c r="DO127" s="713"/>
      <c r="DP127" s="713"/>
      <c r="DQ127" s="713" t="s">
        <v>64</v>
      </c>
      <c r="DR127" s="713"/>
      <c r="DS127" s="713"/>
      <c r="DT127" s="713"/>
      <c r="DU127" s="713"/>
      <c r="DV127" s="718" t="s">
        <v>64</v>
      </c>
      <c r="DW127" s="718"/>
      <c r="DX127" s="718"/>
      <c r="DY127" s="718"/>
      <c r="DZ127" s="719"/>
    </row>
    <row r="128" spans="1:130" s="469" customFormat="1" ht="26.3" customHeight="1" thickBot="1" x14ac:dyDescent="0.25">
      <c r="A128" s="819" t="s">
        <v>423</v>
      </c>
      <c r="B128" s="820"/>
      <c r="C128" s="820"/>
      <c r="D128" s="820"/>
      <c r="E128" s="820"/>
      <c r="F128" s="820"/>
      <c r="G128" s="820"/>
      <c r="H128" s="820"/>
      <c r="I128" s="820"/>
      <c r="J128" s="820"/>
      <c r="K128" s="820"/>
      <c r="L128" s="820"/>
      <c r="M128" s="820"/>
      <c r="N128" s="820"/>
      <c r="O128" s="820"/>
      <c r="P128" s="820"/>
      <c r="Q128" s="820"/>
      <c r="R128" s="820"/>
      <c r="S128" s="820"/>
      <c r="T128" s="820"/>
      <c r="U128" s="820"/>
      <c r="V128" s="820"/>
      <c r="W128" s="821" t="s">
        <v>424</v>
      </c>
      <c r="X128" s="821"/>
      <c r="Y128" s="821"/>
      <c r="Z128" s="822"/>
      <c r="AA128" s="823">
        <v>44520</v>
      </c>
      <c r="AB128" s="824"/>
      <c r="AC128" s="824"/>
      <c r="AD128" s="824"/>
      <c r="AE128" s="825"/>
      <c r="AF128" s="826">
        <v>37930</v>
      </c>
      <c r="AG128" s="824"/>
      <c r="AH128" s="824"/>
      <c r="AI128" s="824"/>
      <c r="AJ128" s="825"/>
      <c r="AK128" s="826">
        <v>36823</v>
      </c>
      <c r="AL128" s="824"/>
      <c r="AM128" s="824"/>
      <c r="AN128" s="824"/>
      <c r="AO128" s="825"/>
      <c r="AP128" s="827"/>
      <c r="AQ128" s="828"/>
      <c r="AR128" s="828"/>
      <c r="AS128" s="828"/>
      <c r="AT128" s="829"/>
      <c r="AU128" s="476"/>
      <c r="AV128" s="476"/>
      <c r="AW128" s="476"/>
      <c r="AX128" s="676" t="s">
        <v>425</v>
      </c>
      <c r="AY128" s="677"/>
      <c r="AZ128" s="677"/>
      <c r="BA128" s="677"/>
      <c r="BB128" s="677"/>
      <c r="BC128" s="677"/>
      <c r="BD128" s="677"/>
      <c r="BE128" s="678"/>
      <c r="BF128" s="830" t="s">
        <v>64</v>
      </c>
      <c r="BG128" s="831"/>
      <c r="BH128" s="831"/>
      <c r="BI128" s="831"/>
      <c r="BJ128" s="831"/>
      <c r="BK128" s="831"/>
      <c r="BL128" s="832"/>
      <c r="BM128" s="830">
        <v>13.02</v>
      </c>
      <c r="BN128" s="831"/>
      <c r="BO128" s="831"/>
      <c r="BP128" s="831"/>
      <c r="BQ128" s="831"/>
      <c r="BR128" s="831"/>
      <c r="BS128" s="832"/>
      <c r="BT128" s="830">
        <v>20</v>
      </c>
      <c r="BU128" s="831"/>
      <c r="BV128" s="831"/>
      <c r="BW128" s="831"/>
      <c r="BX128" s="831"/>
      <c r="BY128" s="831"/>
      <c r="BZ128" s="833"/>
      <c r="CA128" s="811"/>
      <c r="CB128" s="811"/>
      <c r="CC128" s="811"/>
      <c r="CD128" s="811"/>
      <c r="CE128" s="811"/>
      <c r="CF128" s="811"/>
      <c r="CG128" s="476"/>
      <c r="CH128" s="476"/>
      <c r="CI128" s="476"/>
      <c r="CJ128" s="809"/>
      <c r="CK128" s="834"/>
      <c r="CL128" s="835"/>
      <c r="CM128" s="835"/>
      <c r="CN128" s="835"/>
      <c r="CO128" s="836"/>
      <c r="CP128" s="837" t="s">
        <v>426</v>
      </c>
      <c r="CQ128" s="478"/>
      <c r="CR128" s="478"/>
      <c r="CS128" s="478"/>
      <c r="CT128" s="478"/>
      <c r="CU128" s="478"/>
      <c r="CV128" s="478"/>
      <c r="CW128" s="478"/>
      <c r="CX128" s="478"/>
      <c r="CY128" s="478"/>
      <c r="CZ128" s="478"/>
      <c r="DA128" s="478"/>
      <c r="DB128" s="478"/>
      <c r="DC128" s="478"/>
      <c r="DD128" s="478"/>
      <c r="DE128" s="478"/>
      <c r="DF128" s="838"/>
      <c r="DG128" s="839" t="s">
        <v>64</v>
      </c>
      <c r="DH128" s="840"/>
      <c r="DI128" s="840"/>
      <c r="DJ128" s="840"/>
      <c r="DK128" s="840"/>
      <c r="DL128" s="840" t="s">
        <v>64</v>
      </c>
      <c r="DM128" s="840"/>
      <c r="DN128" s="840"/>
      <c r="DO128" s="840"/>
      <c r="DP128" s="840"/>
      <c r="DQ128" s="840" t="s">
        <v>64</v>
      </c>
      <c r="DR128" s="840"/>
      <c r="DS128" s="840"/>
      <c r="DT128" s="840"/>
      <c r="DU128" s="840"/>
      <c r="DV128" s="841" t="s">
        <v>64</v>
      </c>
      <c r="DW128" s="841"/>
      <c r="DX128" s="841"/>
      <c r="DY128" s="841"/>
      <c r="DZ128" s="842"/>
    </row>
    <row r="129" spans="1:131" s="469" customFormat="1" ht="26.3" customHeight="1" x14ac:dyDescent="0.2">
      <c r="A129" s="697" t="s">
        <v>44</v>
      </c>
      <c r="B129" s="698"/>
      <c r="C129" s="698"/>
      <c r="D129" s="698"/>
      <c r="E129" s="698"/>
      <c r="F129" s="698"/>
      <c r="G129" s="698"/>
      <c r="H129" s="698"/>
      <c r="I129" s="698"/>
      <c r="J129" s="698"/>
      <c r="K129" s="698"/>
      <c r="L129" s="698"/>
      <c r="M129" s="698"/>
      <c r="N129" s="698"/>
      <c r="O129" s="698"/>
      <c r="P129" s="698"/>
      <c r="Q129" s="698"/>
      <c r="R129" s="698"/>
      <c r="S129" s="698"/>
      <c r="T129" s="698"/>
      <c r="U129" s="698"/>
      <c r="V129" s="698"/>
      <c r="W129" s="843" t="s">
        <v>427</v>
      </c>
      <c r="X129" s="844"/>
      <c r="Y129" s="844"/>
      <c r="Z129" s="845"/>
      <c r="AA129" s="722">
        <v>12802894</v>
      </c>
      <c r="AB129" s="723"/>
      <c r="AC129" s="723"/>
      <c r="AD129" s="723"/>
      <c r="AE129" s="724"/>
      <c r="AF129" s="725">
        <v>12365400</v>
      </c>
      <c r="AG129" s="723"/>
      <c r="AH129" s="723"/>
      <c r="AI129" s="723"/>
      <c r="AJ129" s="724"/>
      <c r="AK129" s="725">
        <v>12297935</v>
      </c>
      <c r="AL129" s="723"/>
      <c r="AM129" s="723"/>
      <c r="AN129" s="723"/>
      <c r="AO129" s="724"/>
      <c r="AP129" s="846"/>
      <c r="AQ129" s="847"/>
      <c r="AR129" s="847"/>
      <c r="AS129" s="847"/>
      <c r="AT129" s="848"/>
      <c r="AU129" s="477"/>
      <c r="AV129" s="477"/>
      <c r="AW129" s="477"/>
      <c r="AX129" s="849" t="s">
        <v>428</v>
      </c>
      <c r="AY129" s="710"/>
      <c r="AZ129" s="710"/>
      <c r="BA129" s="710"/>
      <c r="BB129" s="710"/>
      <c r="BC129" s="710"/>
      <c r="BD129" s="710"/>
      <c r="BE129" s="711"/>
      <c r="BF129" s="850" t="s">
        <v>64</v>
      </c>
      <c r="BG129" s="851"/>
      <c r="BH129" s="851"/>
      <c r="BI129" s="851"/>
      <c r="BJ129" s="851"/>
      <c r="BK129" s="851"/>
      <c r="BL129" s="852"/>
      <c r="BM129" s="850">
        <v>18.02</v>
      </c>
      <c r="BN129" s="851"/>
      <c r="BO129" s="851"/>
      <c r="BP129" s="851"/>
      <c r="BQ129" s="851"/>
      <c r="BR129" s="851"/>
      <c r="BS129" s="852"/>
      <c r="BT129" s="850">
        <v>30</v>
      </c>
      <c r="BU129" s="851"/>
      <c r="BV129" s="851"/>
      <c r="BW129" s="851"/>
      <c r="BX129" s="851"/>
      <c r="BY129" s="851"/>
      <c r="BZ129" s="853"/>
      <c r="CA129" s="854"/>
      <c r="CB129" s="854"/>
      <c r="CC129" s="854"/>
      <c r="CD129" s="854"/>
      <c r="CE129" s="854"/>
      <c r="CF129" s="854"/>
      <c r="CG129" s="854"/>
      <c r="CH129" s="854"/>
      <c r="CI129" s="854"/>
      <c r="CJ129" s="854"/>
      <c r="CK129" s="854"/>
      <c r="CL129" s="854"/>
      <c r="CM129" s="854"/>
      <c r="CN129" s="854"/>
      <c r="CO129" s="854"/>
      <c r="CP129" s="854"/>
      <c r="CQ129" s="854"/>
      <c r="CR129" s="854"/>
      <c r="CS129" s="854"/>
      <c r="CT129" s="854"/>
      <c r="CU129" s="854"/>
      <c r="CV129" s="854"/>
      <c r="CW129" s="854"/>
      <c r="CX129" s="854"/>
      <c r="CY129" s="854"/>
      <c r="CZ129" s="854"/>
      <c r="DA129" s="854"/>
      <c r="DB129" s="854"/>
      <c r="DC129" s="854"/>
      <c r="DD129" s="854"/>
      <c r="DE129" s="854"/>
      <c r="DF129" s="854"/>
      <c r="DG129" s="854"/>
      <c r="DH129" s="854"/>
      <c r="DI129" s="854"/>
      <c r="DJ129" s="854"/>
      <c r="DK129" s="854"/>
      <c r="DL129" s="854"/>
      <c r="DM129" s="854"/>
      <c r="DN129" s="854"/>
      <c r="DO129" s="854"/>
      <c r="DP129" s="477"/>
      <c r="DQ129" s="477"/>
      <c r="DR129" s="477"/>
      <c r="DS129" s="477"/>
      <c r="DT129" s="477"/>
      <c r="DU129" s="477"/>
      <c r="DV129" s="477"/>
      <c r="DW129" s="477"/>
      <c r="DX129" s="477"/>
      <c r="DY129" s="477"/>
      <c r="DZ129" s="477"/>
    </row>
    <row r="130" spans="1:131" s="469" customFormat="1" ht="26.3" customHeight="1" x14ac:dyDescent="0.2">
      <c r="A130" s="697" t="s">
        <v>429</v>
      </c>
      <c r="B130" s="698"/>
      <c r="C130" s="698"/>
      <c r="D130" s="698"/>
      <c r="E130" s="698"/>
      <c r="F130" s="698"/>
      <c r="G130" s="698"/>
      <c r="H130" s="698"/>
      <c r="I130" s="698"/>
      <c r="J130" s="698"/>
      <c r="K130" s="698"/>
      <c r="L130" s="698"/>
      <c r="M130" s="698"/>
      <c r="N130" s="698"/>
      <c r="O130" s="698"/>
      <c r="P130" s="698"/>
      <c r="Q130" s="698"/>
      <c r="R130" s="698"/>
      <c r="S130" s="698"/>
      <c r="T130" s="698"/>
      <c r="U130" s="698"/>
      <c r="V130" s="698"/>
      <c r="W130" s="843" t="s">
        <v>430</v>
      </c>
      <c r="X130" s="844"/>
      <c r="Y130" s="844"/>
      <c r="Z130" s="845"/>
      <c r="AA130" s="722">
        <v>1942566</v>
      </c>
      <c r="AB130" s="723"/>
      <c r="AC130" s="723"/>
      <c r="AD130" s="723"/>
      <c r="AE130" s="724"/>
      <c r="AF130" s="725">
        <v>1898931</v>
      </c>
      <c r="AG130" s="723"/>
      <c r="AH130" s="723"/>
      <c r="AI130" s="723"/>
      <c r="AJ130" s="724"/>
      <c r="AK130" s="725">
        <v>1801248</v>
      </c>
      <c r="AL130" s="723"/>
      <c r="AM130" s="723"/>
      <c r="AN130" s="723"/>
      <c r="AO130" s="724"/>
      <c r="AP130" s="846"/>
      <c r="AQ130" s="847"/>
      <c r="AR130" s="847"/>
      <c r="AS130" s="847"/>
      <c r="AT130" s="848"/>
      <c r="AU130" s="477"/>
      <c r="AV130" s="477"/>
      <c r="AW130" s="477"/>
      <c r="AX130" s="849" t="s">
        <v>431</v>
      </c>
      <c r="AY130" s="710"/>
      <c r="AZ130" s="710"/>
      <c r="BA130" s="710"/>
      <c r="BB130" s="710"/>
      <c r="BC130" s="710"/>
      <c r="BD130" s="710"/>
      <c r="BE130" s="711"/>
      <c r="BF130" s="855">
        <v>11.8</v>
      </c>
      <c r="BG130" s="856"/>
      <c r="BH130" s="856"/>
      <c r="BI130" s="856"/>
      <c r="BJ130" s="856"/>
      <c r="BK130" s="856"/>
      <c r="BL130" s="857"/>
      <c r="BM130" s="855">
        <v>25</v>
      </c>
      <c r="BN130" s="856"/>
      <c r="BO130" s="856"/>
      <c r="BP130" s="856"/>
      <c r="BQ130" s="856"/>
      <c r="BR130" s="856"/>
      <c r="BS130" s="857"/>
      <c r="BT130" s="855">
        <v>35</v>
      </c>
      <c r="BU130" s="856"/>
      <c r="BV130" s="856"/>
      <c r="BW130" s="856"/>
      <c r="BX130" s="856"/>
      <c r="BY130" s="856"/>
      <c r="BZ130" s="858"/>
      <c r="CA130" s="854"/>
      <c r="CB130" s="854"/>
      <c r="CC130" s="854"/>
      <c r="CD130" s="854"/>
      <c r="CE130" s="854"/>
      <c r="CF130" s="854"/>
      <c r="CG130" s="854"/>
      <c r="CH130" s="854"/>
      <c r="CI130" s="854"/>
      <c r="CJ130" s="854"/>
      <c r="CK130" s="854"/>
      <c r="CL130" s="854"/>
      <c r="CM130" s="854"/>
      <c r="CN130" s="854"/>
      <c r="CO130" s="854"/>
      <c r="CP130" s="854"/>
      <c r="CQ130" s="854"/>
      <c r="CR130" s="854"/>
      <c r="CS130" s="854"/>
      <c r="CT130" s="854"/>
      <c r="CU130" s="854"/>
      <c r="CV130" s="854"/>
      <c r="CW130" s="854"/>
      <c r="CX130" s="854"/>
      <c r="CY130" s="854"/>
      <c r="CZ130" s="854"/>
      <c r="DA130" s="854"/>
      <c r="DB130" s="854"/>
      <c r="DC130" s="854"/>
      <c r="DD130" s="854"/>
      <c r="DE130" s="854"/>
      <c r="DF130" s="854"/>
      <c r="DG130" s="854"/>
      <c r="DH130" s="854"/>
      <c r="DI130" s="854"/>
      <c r="DJ130" s="854"/>
      <c r="DK130" s="854"/>
      <c r="DL130" s="854"/>
      <c r="DM130" s="854"/>
      <c r="DN130" s="854"/>
      <c r="DO130" s="854"/>
      <c r="DP130" s="477"/>
      <c r="DQ130" s="477"/>
      <c r="DR130" s="477"/>
      <c r="DS130" s="477"/>
      <c r="DT130" s="477"/>
      <c r="DU130" s="477"/>
      <c r="DV130" s="477"/>
      <c r="DW130" s="477"/>
      <c r="DX130" s="477"/>
      <c r="DY130" s="477"/>
      <c r="DZ130" s="477"/>
    </row>
    <row r="131" spans="1:131" s="469" customFormat="1" ht="26.3" customHeight="1" thickBot="1" x14ac:dyDescent="0.25">
      <c r="A131" s="859"/>
      <c r="B131" s="860"/>
      <c r="C131" s="860"/>
      <c r="D131" s="860"/>
      <c r="E131" s="860"/>
      <c r="F131" s="860"/>
      <c r="G131" s="860"/>
      <c r="H131" s="860"/>
      <c r="I131" s="860"/>
      <c r="J131" s="860"/>
      <c r="K131" s="860"/>
      <c r="L131" s="860"/>
      <c r="M131" s="860"/>
      <c r="N131" s="860"/>
      <c r="O131" s="860"/>
      <c r="P131" s="860"/>
      <c r="Q131" s="860"/>
      <c r="R131" s="860"/>
      <c r="S131" s="860"/>
      <c r="T131" s="860"/>
      <c r="U131" s="860"/>
      <c r="V131" s="860"/>
      <c r="W131" s="861" t="s">
        <v>432</v>
      </c>
      <c r="X131" s="862"/>
      <c r="Y131" s="862"/>
      <c r="Z131" s="863"/>
      <c r="AA131" s="765">
        <v>10860328</v>
      </c>
      <c r="AB131" s="766"/>
      <c r="AC131" s="766"/>
      <c r="AD131" s="766"/>
      <c r="AE131" s="767"/>
      <c r="AF131" s="768">
        <v>10466469</v>
      </c>
      <c r="AG131" s="766"/>
      <c r="AH131" s="766"/>
      <c r="AI131" s="766"/>
      <c r="AJ131" s="767"/>
      <c r="AK131" s="768">
        <v>10496687</v>
      </c>
      <c r="AL131" s="766"/>
      <c r="AM131" s="766"/>
      <c r="AN131" s="766"/>
      <c r="AO131" s="767"/>
      <c r="AP131" s="864"/>
      <c r="AQ131" s="865"/>
      <c r="AR131" s="865"/>
      <c r="AS131" s="865"/>
      <c r="AT131" s="866"/>
      <c r="AU131" s="477"/>
      <c r="AV131" s="477"/>
      <c r="AW131" s="477"/>
      <c r="AX131" s="867" t="s">
        <v>433</v>
      </c>
      <c r="AY131" s="478"/>
      <c r="AZ131" s="478"/>
      <c r="BA131" s="478"/>
      <c r="BB131" s="478"/>
      <c r="BC131" s="478"/>
      <c r="BD131" s="478"/>
      <c r="BE131" s="838"/>
      <c r="BF131" s="868">
        <v>12.9</v>
      </c>
      <c r="BG131" s="869"/>
      <c r="BH131" s="869"/>
      <c r="BI131" s="869"/>
      <c r="BJ131" s="869"/>
      <c r="BK131" s="869"/>
      <c r="BL131" s="870"/>
      <c r="BM131" s="868">
        <v>350</v>
      </c>
      <c r="BN131" s="869"/>
      <c r="BO131" s="869"/>
      <c r="BP131" s="869"/>
      <c r="BQ131" s="869"/>
      <c r="BR131" s="869"/>
      <c r="BS131" s="870"/>
      <c r="BT131" s="871"/>
      <c r="BU131" s="872"/>
      <c r="BV131" s="872"/>
      <c r="BW131" s="872"/>
      <c r="BX131" s="872"/>
      <c r="BY131" s="872"/>
      <c r="BZ131" s="873"/>
      <c r="CA131" s="854"/>
      <c r="CB131" s="854"/>
      <c r="CC131" s="854"/>
      <c r="CD131" s="854"/>
      <c r="CE131" s="854"/>
      <c r="CF131" s="854"/>
      <c r="CG131" s="854"/>
      <c r="CH131" s="854"/>
      <c r="CI131" s="854"/>
      <c r="CJ131" s="854"/>
      <c r="CK131" s="854"/>
      <c r="CL131" s="854"/>
      <c r="CM131" s="854"/>
      <c r="CN131" s="854"/>
      <c r="CO131" s="854"/>
      <c r="CP131" s="854"/>
      <c r="CQ131" s="854"/>
      <c r="CR131" s="854"/>
      <c r="CS131" s="854"/>
      <c r="CT131" s="854"/>
      <c r="CU131" s="854"/>
      <c r="CV131" s="854"/>
      <c r="CW131" s="854"/>
      <c r="CX131" s="854"/>
      <c r="CY131" s="854"/>
      <c r="CZ131" s="854"/>
      <c r="DA131" s="854"/>
      <c r="DB131" s="854"/>
      <c r="DC131" s="854"/>
      <c r="DD131" s="854"/>
      <c r="DE131" s="854"/>
      <c r="DF131" s="854"/>
      <c r="DG131" s="854"/>
      <c r="DH131" s="854"/>
      <c r="DI131" s="854"/>
      <c r="DJ131" s="854"/>
      <c r="DK131" s="854"/>
      <c r="DL131" s="854"/>
      <c r="DM131" s="854"/>
      <c r="DN131" s="854"/>
      <c r="DO131" s="854"/>
      <c r="DP131" s="477"/>
      <c r="DQ131" s="477"/>
      <c r="DR131" s="477"/>
      <c r="DS131" s="477"/>
      <c r="DT131" s="477"/>
      <c r="DU131" s="477"/>
      <c r="DV131" s="477"/>
      <c r="DW131" s="477"/>
      <c r="DX131" s="477"/>
      <c r="DY131" s="477"/>
      <c r="DZ131" s="477"/>
    </row>
    <row r="132" spans="1:131" s="469" customFormat="1" ht="26.3" customHeight="1" x14ac:dyDescent="0.2">
      <c r="A132" s="874" t="s">
        <v>434</v>
      </c>
      <c r="B132" s="875"/>
      <c r="C132" s="875"/>
      <c r="D132" s="875"/>
      <c r="E132" s="875"/>
      <c r="F132" s="875"/>
      <c r="G132" s="875"/>
      <c r="H132" s="875"/>
      <c r="I132" s="875"/>
      <c r="J132" s="875"/>
      <c r="K132" s="875"/>
      <c r="L132" s="875"/>
      <c r="M132" s="875"/>
      <c r="N132" s="875"/>
      <c r="O132" s="875"/>
      <c r="P132" s="875"/>
      <c r="Q132" s="875"/>
      <c r="R132" s="875"/>
      <c r="S132" s="875"/>
      <c r="T132" s="875"/>
      <c r="U132" s="875"/>
      <c r="V132" s="876" t="s">
        <v>435</v>
      </c>
      <c r="W132" s="876"/>
      <c r="X132" s="876"/>
      <c r="Y132" s="876"/>
      <c r="Z132" s="877"/>
      <c r="AA132" s="878">
        <v>10.873502159999999</v>
      </c>
      <c r="AB132" s="879"/>
      <c r="AC132" s="879"/>
      <c r="AD132" s="879"/>
      <c r="AE132" s="880"/>
      <c r="AF132" s="881">
        <v>12.325130850000001</v>
      </c>
      <c r="AG132" s="879"/>
      <c r="AH132" s="879"/>
      <c r="AI132" s="879"/>
      <c r="AJ132" s="880"/>
      <c r="AK132" s="881">
        <v>12.42755929</v>
      </c>
      <c r="AL132" s="879"/>
      <c r="AM132" s="879"/>
      <c r="AN132" s="879"/>
      <c r="AO132" s="880"/>
      <c r="AP132" s="760"/>
      <c r="AQ132" s="761"/>
      <c r="AR132" s="761"/>
      <c r="AS132" s="761"/>
      <c r="AT132" s="882"/>
      <c r="AU132" s="883"/>
      <c r="AV132" s="477"/>
      <c r="AW132" s="477"/>
      <c r="AX132" s="477"/>
      <c r="AY132" s="477"/>
      <c r="AZ132" s="477"/>
      <c r="BA132" s="477"/>
      <c r="BB132" s="477"/>
      <c r="BC132" s="477"/>
      <c r="BD132" s="477"/>
      <c r="BE132" s="477"/>
      <c r="BF132" s="477"/>
      <c r="BG132" s="477"/>
      <c r="BH132" s="477"/>
      <c r="BI132" s="477"/>
      <c r="BJ132" s="477"/>
      <c r="BK132" s="477"/>
      <c r="BL132" s="477"/>
      <c r="BM132" s="477"/>
      <c r="BN132" s="477"/>
      <c r="BO132" s="477"/>
      <c r="BP132" s="477"/>
      <c r="BQ132" s="477"/>
      <c r="BR132" s="477"/>
      <c r="BS132" s="479"/>
      <c r="BT132" s="477"/>
      <c r="BU132" s="477"/>
      <c r="BV132" s="477"/>
      <c r="BW132" s="477"/>
      <c r="BX132" s="477"/>
      <c r="BY132" s="477"/>
      <c r="BZ132" s="477"/>
      <c r="CA132" s="854"/>
      <c r="CB132" s="854"/>
      <c r="CC132" s="854"/>
      <c r="CD132" s="854"/>
      <c r="CE132" s="854"/>
      <c r="CF132" s="854"/>
      <c r="CG132" s="854"/>
      <c r="CH132" s="854"/>
      <c r="CI132" s="854"/>
      <c r="CJ132" s="854"/>
      <c r="CK132" s="854"/>
      <c r="CL132" s="854"/>
      <c r="CM132" s="854"/>
      <c r="CN132" s="854"/>
      <c r="CO132" s="854"/>
      <c r="CP132" s="854"/>
      <c r="CQ132" s="854"/>
      <c r="CR132" s="854"/>
      <c r="CS132" s="854"/>
      <c r="CT132" s="854"/>
      <c r="CU132" s="854"/>
      <c r="CV132" s="854"/>
      <c r="CW132" s="854"/>
      <c r="CX132" s="854"/>
      <c r="CY132" s="854"/>
      <c r="CZ132" s="854"/>
      <c r="DA132" s="854"/>
      <c r="DB132" s="854"/>
      <c r="DC132" s="854"/>
      <c r="DD132" s="854"/>
      <c r="DE132" s="854"/>
      <c r="DF132" s="854"/>
      <c r="DG132" s="854"/>
      <c r="DH132" s="854"/>
      <c r="DI132" s="854"/>
      <c r="DJ132" s="854"/>
      <c r="DK132" s="854"/>
      <c r="DL132" s="854"/>
      <c r="DM132" s="854"/>
      <c r="DN132" s="854"/>
      <c r="DO132" s="854"/>
      <c r="DP132" s="477"/>
      <c r="DQ132" s="477"/>
      <c r="DR132" s="477"/>
      <c r="DS132" s="477"/>
      <c r="DT132" s="477"/>
      <c r="DU132" s="477"/>
      <c r="DV132" s="477"/>
      <c r="DW132" s="477"/>
      <c r="DX132" s="477"/>
      <c r="DY132" s="477"/>
      <c r="DZ132" s="477"/>
    </row>
    <row r="133" spans="1:131" s="469" customFormat="1" ht="26.3" customHeight="1" thickBot="1" x14ac:dyDescent="0.25">
      <c r="A133" s="884"/>
      <c r="B133" s="885"/>
      <c r="C133" s="885"/>
      <c r="D133" s="885"/>
      <c r="E133" s="885"/>
      <c r="F133" s="885"/>
      <c r="G133" s="885"/>
      <c r="H133" s="885"/>
      <c r="I133" s="885"/>
      <c r="J133" s="885"/>
      <c r="K133" s="885"/>
      <c r="L133" s="885"/>
      <c r="M133" s="885"/>
      <c r="N133" s="885"/>
      <c r="O133" s="885"/>
      <c r="P133" s="885"/>
      <c r="Q133" s="885"/>
      <c r="R133" s="885"/>
      <c r="S133" s="885"/>
      <c r="T133" s="885"/>
      <c r="U133" s="885"/>
      <c r="V133" s="886" t="s">
        <v>436</v>
      </c>
      <c r="W133" s="886"/>
      <c r="X133" s="886"/>
      <c r="Y133" s="886"/>
      <c r="Z133" s="887"/>
      <c r="AA133" s="888">
        <v>11.5</v>
      </c>
      <c r="AB133" s="889"/>
      <c r="AC133" s="889"/>
      <c r="AD133" s="889"/>
      <c r="AE133" s="890"/>
      <c r="AF133" s="888">
        <v>11.5</v>
      </c>
      <c r="AG133" s="889"/>
      <c r="AH133" s="889"/>
      <c r="AI133" s="889"/>
      <c r="AJ133" s="890"/>
      <c r="AK133" s="888">
        <v>11.8</v>
      </c>
      <c r="AL133" s="889"/>
      <c r="AM133" s="889"/>
      <c r="AN133" s="889"/>
      <c r="AO133" s="890"/>
      <c r="AP133" s="802"/>
      <c r="AQ133" s="803"/>
      <c r="AR133" s="803"/>
      <c r="AS133" s="803"/>
      <c r="AT133" s="891"/>
      <c r="AU133" s="477"/>
      <c r="AV133" s="477"/>
      <c r="AW133" s="477"/>
      <c r="AX133" s="477"/>
      <c r="AY133" s="477"/>
      <c r="AZ133" s="477"/>
      <c r="BA133" s="477"/>
      <c r="BB133" s="477"/>
      <c r="BC133" s="477"/>
      <c r="BD133" s="477"/>
      <c r="BE133" s="477"/>
      <c r="BF133" s="477"/>
      <c r="BG133" s="477"/>
      <c r="BH133" s="477"/>
      <c r="BI133" s="477"/>
      <c r="BJ133" s="477"/>
      <c r="BK133" s="477"/>
      <c r="BL133" s="477"/>
      <c r="BM133" s="477"/>
      <c r="BN133" s="854"/>
      <c r="BO133" s="854"/>
      <c r="BP133" s="854"/>
      <c r="BQ133" s="854"/>
      <c r="BR133" s="854"/>
      <c r="BS133" s="854"/>
      <c r="BT133" s="854"/>
      <c r="BU133" s="854"/>
      <c r="BV133" s="854"/>
      <c r="BW133" s="854"/>
      <c r="BX133" s="854"/>
      <c r="BY133" s="854"/>
      <c r="BZ133" s="854"/>
      <c r="CA133" s="854"/>
      <c r="CB133" s="854"/>
      <c r="CC133" s="854"/>
      <c r="CD133" s="854"/>
      <c r="CE133" s="854"/>
      <c r="CF133" s="854"/>
      <c r="CG133" s="854"/>
      <c r="CH133" s="854"/>
      <c r="CI133" s="854"/>
      <c r="CJ133" s="854"/>
      <c r="CK133" s="854"/>
      <c r="CL133" s="854"/>
      <c r="CM133" s="854"/>
      <c r="CN133" s="854"/>
      <c r="CO133" s="854"/>
      <c r="CP133" s="854"/>
      <c r="CQ133" s="854"/>
      <c r="CR133" s="854"/>
      <c r="CS133" s="854"/>
      <c r="CT133" s="854"/>
      <c r="CU133" s="854"/>
      <c r="CV133" s="854"/>
      <c r="CW133" s="854"/>
      <c r="CX133" s="854"/>
      <c r="CY133" s="854"/>
      <c r="CZ133" s="854"/>
      <c r="DA133" s="854"/>
      <c r="DB133" s="854"/>
      <c r="DC133" s="854"/>
      <c r="DD133" s="854"/>
      <c r="DE133" s="854"/>
      <c r="DF133" s="854"/>
      <c r="DG133" s="854"/>
      <c r="DH133" s="854"/>
      <c r="DI133" s="854"/>
      <c r="DJ133" s="854"/>
      <c r="DK133" s="854"/>
      <c r="DL133" s="854"/>
      <c r="DM133" s="854"/>
      <c r="DN133" s="854"/>
      <c r="DO133" s="854"/>
      <c r="DP133" s="477"/>
      <c r="DQ133" s="477"/>
      <c r="DR133" s="477"/>
      <c r="DS133" s="477"/>
      <c r="DT133" s="477"/>
      <c r="DU133" s="477"/>
      <c r="DV133" s="477"/>
      <c r="DW133" s="477"/>
      <c r="DX133" s="477"/>
      <c r="DY133" s="477"/>
      <c r="DZ133" s="477"/>
    </row>
    <row r="134" spans="1:131" ht="11.3" customHeight="1" x14ac:dyDescent="0.2">
      <c r="A134" s="892"/>
      <c r="B134" s="892"/>
      <c r="C134" s="892"/>
      <c r="D134" s="892"/>
      <c r="E134" s="892"/>
      <c r="F134" s="892"/>
      <c r="G134" s="892"/>
      <c r="H134" s="892"/>
      <c r="I134" s="892"/>
      <c r="J134" s="892"/>
      <c r="K134" s="892"/>
      <c r="L134" s="892"/>
      <c r="M134" s="892"/>
      <c r="N134" s="892"/>
      <c r="O134" s="892"/>
      <c r="P134" s="892"/>
      <c r="Q134" s="892"/>
      <c r="R134" s="892"/>
      <c r="S134" s="892"/>
      <c r="T134" s="892"/>
      <c r="U134" s="892"/>
      <c r="V134" s="892"/>
      <c r="W134" s="892"/>
      <c r="X134" s="892"/>
      <c r="Y134" s="892"/>
      <c r="Z134" s="892"/>
      <c r="AA134" s="892"/>
      <c r="AB134" s="892"/>
      <c r="AC134" s="892"/>
      <c r="AD134" s="892"/>
      <c r="AE134" s="892"/>
      <c r="AF134" s="892"/>
      <c r="AG134" s="892"/>
      <c r="AH134" s="892"/>
      <c r="AI134" s="892"/>
      <c r="AJ134" s="892"/>
      <c r="AK134" s="892"/>
      <c r="AL134" s="892"/>
      <c r="AM134" s="892"/>
      <c r="AN134" s="892"/>
      <c r="AO134" s="892"/>
      <c r="AP134" s="892"/>
      <c r="AQ134" s="892"/>
      <c r="AR134" s="892"/>
      <c r="AS134" s="892"/>
      <c r="AT134" s="892"/>
      <c r="AU134" s="477"/>
      <c r="AV134" s="477"/>
      <c r="AW134" s="477"/>
      <c r="AX134" s="477"/>
      <c r="AY134" s="477"/>
      <c r="AZ134" s="477"/>
      <c r="BA134" s="477"/>
      <c r="BB134" s="477"/>
      <c r="BC134" s="477"/>
      <c r="BD134" s="477"/>
      <c r="BE134" s="477"/>
      <c r="BF134" s="477"/>
      <c r="BG134" s="477"/>
      <c r="BH134" s="477"/>
      <c r="BI134" s="477"/>
      <c r="BJ134" s="477"/>
      <c r="BK134" s="477"/>
      <c r="BL134" s="477"/>
      <c r="BM134" s="477"/>
      <c r="BN134" s="854"/>
      <c r="BO134" s="854"/>
      <c r="BP134" s="854"/>
      <c r="BQ134" s="854"/>
      <c r="BR134" s="854"/>
      <c r="BS134" s="854"/>
      <c r="BT134" s="854"/>
      <c r="BU134" s="854"/>
      <c r="BV134" s="854"/>
      <c r="BW134" s="854"/>
      <c r="BX134" s="854"/>
      <c r="BY134" s="854"/>
      <c r="BZ134" s="854"/>
      <c r="CA134" s="854"/>
      <c r="CB134" s="854"/>
      <c r="CC134" s="854"/>
      <c r="CD134" s="854"/>
      <c r="CE134" s="854"/>
      <c r="CF134" s="854"/>
      <c r="CG134" s="854"/>
      <c r="CH134" s="854"/>
      <c r="CI134" s="854"/>
      <c r="CJ134" s="854"/>
      <c r="CK134" s="854"/>
      <c r="CL134" s="854"/>
      <c r="CM134" s="854"/>
      <c r="CN134" s="854"/>
      <c r="CO134" s="854"/>
      <c r="CP134" s="854"/>
      <c r="CQ134" s="854"/>
      <c r="CR134" s="854"/>
      <c r="CS134" s="854"/>
      <c r="CT134" s="854"/>
      <c r="CU134" s="854"/>
      <c r="CV134" s="854"/>
      <c r="CW134" s="854"/>
      <c r="CX134" s="854"/>
      <c r="CY134" s="854"/>
      <c r="CZ134" s="854"/>
      <c r="DA134" s="854"/>
      <c r="DB134" s="854"/>
      <c r="DC134" s="854"/>
      <c r="DD134" s="854"/>
      <c r="DE134" s="854"/>
      <c r="DF134" s="854"/>
      <c r="DG134" s="854"/>
      <c r="DH134" s="854"/>
      <c r="DI134" s="854"/>
      <c r="DJ134" s="854"/>
      <c r="DK134" s="854"/>
      <c r="DL134" s="854"/>
      <c r="DM134" s="854"/>
      <c r="DN134" s="854"/>
      <c r="DO134" s="854"/>
      <c r="DP134" s="477"/>
      <c r="DQ134" s="477"/>
      <c r="DR134" s="477"/>
      <c r="DS134" s="477"/>
      <c r="DT134" s="477"/>
      <c r="DU134" s="477"/>
      <c r="DV134" s="477"/>
      <c r="DW134" s="477"/>
      <c r="DX134" s="477"/>
      <c r="DY134" s="477"/>
      <c r="DZ134" s="477"/>
      <c r="EA134" s="469"/>
    </row>
    <row r="135" spans="1:131" ht="14.4" hidden="1" x14ac:dyDescent="0.2">
      <c r="AU135" s="892"/>
      <c r="AV135" s="892"/>
      <c r="AW135" s="892"/>
      <c r="AX135" s="892"/>
      <c r="AY135" s="892"/>
      <c r="AZ135" s="892"/>
      <c r="BA135" s="892"/>
      <c r="BB135" s="892"/>
      <c r="BC135" s="892"/>
      <c r="BD135" s="892"/>
      <c r="BE135" s="892"/>
      <c r="BF135" s="892"/>
      <c r="BG135" s="892"/>
      <c r="BH135" s="892"/>
      <c r="BI135" s="892"/>
      <c r="BJ135" s="892"/>
      <c r="BK135" s="892"/>
      <c r="BL135" s="892"/>
      <c r="BM135" s="892"/>
      <c r="BN135" s="892"/>
      <c r="BO135" s="892"/>
      <c r="BP135" s="892"/>
      <c r="BQ135" s="892"/>
      <c r="BR135" s="892"/>
      <c r="BS135" s="892"/>
      <c r="BT135" s="892"/>
      <c r="BU135" s="892"/>
      <c r="BV135" s="892"/>
      <c r="BW135" s="892"/>
      <c r="BX135" s="892"/>
      <c r="BY135" s="892"/>
      <c r="BZ135" s="892"/>
      <c r="CA135" s="892"/>
      <c r="CB135" s="892"/>
      <c r="CC135" s="892"/>
      <c r="CD135" s="892"/>
      <c r="CE135" s="892"/>
      <c r="CF135" s="892"/>
      <c r="CG135" s="892"/>
      <c r="CH135" s="892"/>
      <c r="CI135" s="892"/>
      <c r="CJ135" s="892"/>
      <c r="CK135" s="892"/>
      <c r="CL135" s="892"/>
      <c r="CM135" s="892"/>
      <c r="CN135" s="892"/>
      <c r="CO135" s="892"/>
      <c r="CP135" s="892"/>
      <c r="CQ135" s="892"/>
      <c r="CR135" s="892"/>
      <c r="CS135" s="892"/>
      <c r="CT135" s="892"/>
      <c r="CU135" s="892"/>
      <c r="CV135" s="892"/>
      <c r="CW135" s="892"/>
      <c r="CX135" s="892"/>
      <c r="CY135" s="892"/>
      <c r="CZ135" s="892"/>
      <c r="DA135" s="892"/>
      <c r="DB135" s="892"/>
      <c r="DC135" s="892"/>
      <c r="DD135" s="892"/>
      <c r="DE135" s="892"/>
      <c r="DF135" s="892"/>
      <c r="DG135" s="892"/>
      <c r="DH135" s="892"/>
      <c r="DI135" s="892"/>
      <c r="DJ135" s="892"/>
      <c r="DK135" s="892"/>
      <c r="DL135" s="892"/>
      <c r="DM135" s="892"/>
      <c r="DN135" s="892"/>
      <c r="DO135" s="892"/>
      <c r="DP135" s="892"/>
      <c r="DQ135" s="892"/>
      <c r="DR135" s="892"/>
      <c r="DS135" s="892"/>
      <c r="DT135" s="892"/>
      <c r="DU135" s="892"/>
      <c r="DV135" s="892"/>
      <c r="DW135" s="892"/>
      <c r="DX135" s="892"/>
      <c r="DY135" s="892"/>
      <c r="DZ135" s="892"/>
    </row>
  </sheetData>
  <sheetProtection algorithmName="SHA-512" hashValue="LZ0KcK0o4pmsLzguuZdUWXSBCWXaLRhOdaKoBy4UtDy83g/y+/QwMwGE69J56oIGIkKqZJutWzfOU2cIOhTn4g==" saltValue="2uhaorDeFIHs+zFRjulf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212F0-AB53-416C-A32E-9C0C5D502C81}">
  <sheetPr>
    <pageSetUpPr fitToPage="1"/>
  </sheetPr>
  <dimension ref="A1:DQ105"/>
  <sheetViews>
    <sheetView showGridLines="0" view="pageBreakPreview" topLeftCell="A22" zoomScale="70" zoomScaleNormal="85" zoomScaleSheetLayoutView="7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8"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5"/>
    </row>
    <row r="17" spans="119:120" ht="13.8" x14ac:dyDescent="0.2">
      <c r="DP17" s="5"/>
    </row>
    <row r="18" spans="119:120" ht="13.8" x14ac:dyDescent="0.2"/>
    <row r="19" spans="119:120" ht="13.8" x14ac:dyDescent="0.2"/>
    <row r="20" spans="119:120" ht="13.8" x14ac:dyDescent="0.2">
      <c r="DO20" s="5"/>
      <c r="DP20" s="5"/>
    </row>
    <row r="21" spans="119:120" ht="13.8" x14ac:dyDescent="0.2">
      <c r="DP21" s="5"/>
    </row>
    <row r="22" spans="119:120" ht="13.8" x14ac:dyDescent="0.2"/>
    <row r="23" spans="119:120" ht="13.8" x14ac:dyDescent="0.2">
      <c r="DO23" s="5"/>
      <c r="DP23" s="5"/>
    </row>
    <row r="24" spans="119:120" ht="13.8" x14ac:dyDescent="0.2">
      <c r="DP24" s="5"/>
    </row>
    <row r="25" spans="119:120" ht="13.8" x14ac:dyDescent="0.2">
      <c r="DP25" s="5"/>
    </row>
    <row r="26" spans="119:120" ht="13.8" x14ac:dyDescent="0.2">
      <c r="DO26" s="5"/>
      <c r="DP26" s="5"/>
    </row>
    <row r="27" spans="119:120" ht="13.8" x14ac:dyDescent="0.2"/>
    <row r="28" spans="119:120" ht="13.8" x14ac:dyDescent="0.2">
      <c r="DO28" s="5"/>
      <c r="DP28" s="5"/>
    </row>
    <row r="29" spans="119:120" ht="13.8" x14ac:dyDescent="0.2">
      <c r="DP29" s="5"/>
    </row>
    <row r="30" spans="119:120" ht="13.8" x14ac:dyDescent="0.2"/>
    <row r="31" spans="119:120" ht="13.8" x14ac:dyDescent="0.2">
      <c r="DO31" s="5"/>
      <c r="DP31" s="5"/>
    </row>
    <row r="32" spans="119:120" ht="13.8" x14ac:dyDescent="0.2"/>
    <row r="33" spans="98:120" ht="13.8" x14ac:dyDescent="0.2">
      <c r="DO33" s="5"/>
      <c r="DP33" s="5"/>
    </row>
    <row r="34" spans="98:120" ht="13.8" x14ac:dyDescent="0.2">
      <c r="DM34" s="5"/>
    </row>
    <row r="35" spans="98:120" ht="13.8" x14ac:dyDescent="0.2">
      <c r="CT35" s="5"/>
      <c r="CU35" s="5"/>
      <c r="CV35" s="5"/>
      <c r="CY35" s="5"/>
      <c r="CZ35" s="5"/>
      <c r="DA35" s="5"/>
      <c r="DD35" s="5"/>
      <c r="DE35" s="5"/>
      <c r="DF35" s="5"/>
      <c r="DI35" s="5"/>
      <c r="DJ35" s="5"/>
      <c r="DK35" s="5"/>
      <c r="DM35" s="5"/>
      <c r="DN35" s="5"/>
      <c r="DO35" s="5"/>
      <c r="DP35" s="5"/>
    </row>
    <row r="36" spans="98:120" ht="13.8" x14ac:dyDescent="0.2"/>
    <row r="37" spans="98:120" ht="13.8" x14ac:dyDescent="0.2">
      <c r="CW37" s="5"/>
      <c r="DB37" s="5"/>
      <c r="DG37" s="5"/>
      <c r="DL37" s="5"/>
      <c r="DP37" s="5"/>
    </row>
    <row r="38" spans="98:120" ht="13.8" x14ac:dyDescent="0.2">
      <c r="CT38" s="5"/>
      <c r="CU38" s="5"/>
      <c r="CV38" s="5"/>
      <c r="CW38" s="5"/>
      <c r="CY38" s="5"/>
      <c r="CZ38" s="5"/>
      <c r="DA38" s="5"/>
      <c r="DB38" s="5"/>
      <c r="DD38" s="5"/>
      <c r="DE38" s="5"/>
      <c r="DF38" s="5"/>
      <c r="DG38" s="5"/>
      <c r="DI38" s="5"/>
      <c r="DJ38" s="5"/>
      <c r="DK38" s="5"/>
      <c r="DL38" s="5"/>
      <c r="DN38" s="5"/>
      <c r="DO38" s="5"/>
      <c r="DP38" s="5"/>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5"/>
      <c r="DO49" s="5"/>
      <c r="DP49" s="5"/>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5"/>
      <c r="CS63" s="5"/>
      <c r="CX63" s="5"/>
      <c r="DC63" s="5"/>
      <c r="DH63" s="5"/>
    </row>
    <row r="64" spans="22:120" ht="13.8" x14ac:dyDescent="0.2">
      <c r="V64" s="5"/>
    </row>
    <row r="65" spans="15:120" ht="13.8"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8" x14ac:dyDescent="0.2">
      <c r="Q66" s="5"/>
      <c r="S66" s="5"/>
      <c r="U66" s="5"/>
      <c r="DM66" s="5"/>
    </row>
    <row r="67" spans="15:120" ht="13.8" x14ac:dyDescent="0.2">
      <c r="O67" s="5"/>
      <c r="P67" s="5"/>
      <c r="R67" s="5"/>
      <c r="T67" s="5"/>
      <c r="Y67" s="5"/>
      <c r="CT67" s="5"/>
      <c r="CV67" s="5"/>
      <c r="CW67" s="5"/>
      <c r="CY67" s="5"/>
      <c r="DA67" s="5"/>
      <c r="DB67" s="5"/>
      <c r="DD67" s="5"/>
      <c r="DF67" s="5"/>
      <c r="DG67" s="5"/>
      <c r="DI67" s="5"/>
      <c r="DK67" s="5"/>
      <c r="DL67" s="5"/>
      <c r="DN67" s="5"/>
      <c r="DO67" s="5"/>
      <c r="DP67" s="5"/>
    </row>
    <row r="68" spans="15:120" ht="13.8" x14ac:dyDescent="0.2"/>
    <row r="69" spans="15:120" ht="13.8" x14ac:dyDescent="0.2"/>
    <row r="70" spans="15:120" ht="13.8" x14ac:dyDescent="0.2"/>
    <row r="71" spans="15:120" ht="13.8" x14ac:dyDescent="0.2"/>
    <row r="72" spans="15:120" ht="13.8" x14ac:dyDescent="0.2">
      <c r="DP72" s="5"/>
    </row>
    <row r="73" spans="15:120" ht="13.8" x14ac:dyDescent="0.2">
      <c r="DP73" s="5"/>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5"/>
      <c r="CX96" s="5"/>
      <c r="DC96" s="5"/>
      <c r="DH96" s="5"/>
    </row>
    <row r="97" spans="24:120" ht="13.8" x14ac:dyDescent="0.2">
      <c r="CS97" s="5"/>
      <c r="CX97" s="5"/>
      <c r="DC97" s="5"/>
      <c r="DH97" s="5"/>
      <c r="DP97" s="38" t="s">
        <v>14</v>
      </c>
    </row>
    <row r="98" spans="24:120" ht="13.8" hidden="1" x14ac:dyDescent="0.2">
      <c r="CS98" s="5"/>
      <c r="CX98" s="5"/>
      <c r="DC98" s="5"/>
      <c r="DH98" s="5"/>
    </row>
    <row r="99" spans="24:120" ht="13.8" hidden="1" x14ac:dyDescent="0.2">
      <c r="CS99" s="5"/>
      <c r="CX99" s="5"/>
      <c r="DC99" s="5"/>
      <c r="DH99" s="5"/>
    </row>
    <row r="101" spans="24:120" ht="12.05"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6" hidden="1" customHeight="1" x14ac:dyDescent="0.2">
      <c r="CU102" s="5"/>
      <c r="CZ102" s="5"/>
      <c r="DE102" s="5"/>
      <c r="DJ102" s="5"/>
      <c r="DM102" s="5"/>
    </row>
    <row r="103" spans="24:120" ht="13.8" hidden="1" x14ac:dyDescent="0.2">
      <c r="CT103" s="5"/>
      <c r="CV103" s="5"/>
      <c r="CW103" s="5"/>
      <c r="CY103" s="5"/>
      <c r="DA103" s="5"/>
      <c r="DB103" s="5"/>
      <c r="DD103" s="5"/>
      <c r="DF103" s="5"/>
      <c r="DG103" s="5"/>
      <c r="DI103" s="5"/>
      <c r="DK103" s="5"/>
      <c r="DL103" s="5"/>
      <c r="DM103" s="5"/>
      <c r="DN103" s="5"/>
      <c r="DO103" s="5"/>
      <c r="DP103" s="5"/>
    </row>
    <row r="104" spans="24:120" ht="13.8" hidden="1" x14ac:dyDescent="0.2">
      <c r="CV104" s="5"/>
      <c r="CW104" s="5"/>
      <c r="DA104" s="5"/>
      <c r="DB104" s="5"/>
      <c r="DF104" s="5"/>
      <c r="DG104" s="5"/>
      <c r="DK104" s="5"/>
      <c r="DL104" s="5"/>
      <c r="DN104" s="5"/>
      <c r="DO104" s="5"/>
      <c r="DP104" s="5"/>
    </row>
    <row r="105" spans="24:120" ht="12.7" hidden="1" customHeight="1" x14ac:dyDescent="0.2"/>
  </sheetData>
  <sheetProtection algorithmName="SHA-512" hashValue="m8EwRNW2eIRAnNw6axu977D07ncdm3gNrQy8bVrP4SZ47l25UktQgZdooE61M6d5+rx9XQo6J8HHDAM/5pIRww==" saltValue="z5AEZ/NdtzQpRJzCo7Fa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1B651-97D1-41BD-9323-8487EF459C88}">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8"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8" x14ac:dyDescent="0.2"/>
    <row r="3" spans="2:116" ht="13.8" x14ac:dyDescent="0.2"/>
    <row r="4" spans="2:116" ht="13.8"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8"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8" x14ac:dyDescent="0.2"/>
    <row r="7" spans="2:116" ht="13.8" x14ac:dyDescent="0.2"/>
    <row r="8" spans="2:116" ht="13.8" x14ac:dyDescent="0.2"/>
    <row r="9" spans="2:116" ht="13.8" x14ac:dyDescent="0.2"/>
    <row r="10" spans="2:116" ht="13.8" x14ac:dyDescent="0.2"/>
    <row r="11" spans="2:116" ht="13.8" x14ac:dyDescent="0.2"/>
    <row r="12" spans="2:116" ht="13.8" x14ac:dyDescent="0.2"/>
    <row r="13" spans="2:116" ht="13.8" x14ac:dyDescent="0.2"/>
    <row r="14" spans="2:116" ht="13.8" x14ac:dyDescent="0.2"/>
    <row r="15" spans="2:116" ht="13.8" x14ac:dyDescent="0.2"/>
    <row r="16" spans="2:116" ht="13.8" x14ac:dyDescent="0.2"/>
    <row r="17" spans="9:116" ht="13.8" x14ac:dyDescent="0.2"/>
    <row r="18" spans="9:116" ht="13.8"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8" x14ac:dyDescent="0.2"/>
    <row r="20" spans="9:116" ht="13.8" x14ac:dyDescent="0.2"/>
    <row r="21" spans="9:116" ht="13.8" x14ac:dyDescent="0.2">
      <c r="DL21" s="5"/>
    </row>
    <row r="22" spans="9:116" ht="13.8" x14ac:dyDescent="0.2">
      <c r="DI22" s="5"/>
      <c r="DJ22" s="5"/>
      <c r="DK22" s="5"/>
      <c r="DL22" s="5"/>
    </row>
    <row r="23" spans="9:116" ht="13.8" x14ac:dyDescent="0.2">
      <c r="CY23" s="5"/>
      <c r="CZ23" s="5"/>
      <c r="DA23" s="5"/>
      <c r="DB23" s="5"/>
      <c r="DC23" s="5"/>
      <c r="DD23" s="5"/>
      <c r="DE23" s="5"/>
      <c r="DF23" s="5"/>
      <c r="DG23" s="5"/>
      <c r="DH23" s="5"/>
      <c r="DI23" s="5"/>
      <c r="DJ23" s="5"/>
      <c r="DK23" s="5"/>
      <c r="DL23" s="5"/>
    </row>
    <row r="24" spans="9:116" ht="13.8" x14ac:dyDescent="0.2"/>
    <row r="25" spans="9:116" ht="13.8" x14ac:dyDescent="0.2"/>
    <row r="26" spans="9:116" ht="13.8" x14ac:dyDescent="0.2"/>
    <row r="27" spans="9:116" ht="13.8" x14ac:dyDescent="0.2"/>
    <row r="28" spans="9:116" ht="13.8" x14ac:dyDescent="0.2"/>
    <row r="29" spans="9:116" ht="13.8" x14ac:dyDescent="0.2"/>
    <row r="30" spans="9:116" ht="13.8" x14ac:dyDescent="0.2"/>
    <row r="31" spans="9:116" ht="13.8" x14ac:dyDescent="0.2"/>
    <row r="32" spans="9:116" ht="13.8" x14ac:dyDescent="0.2"/>
    <row r="33" spans="15:116" ht="13.8" x14ac:dyDescent="0.2"/>
    <row r="34" spans="15:116" ht="13.8" x14ac:dyDescent="0.2"/>
    <row r="35" spans="15:116" ht="13.8" x14ac:dyDescent="0.2">
      <c r="CZ35" s="5"/>
      <c r="DA35" s="5"/>
      <c r="DB35" s="5"/>
      <c r="DC35" s="5"/>
      <c r="DD35" s="5"/>
      <c r="DE35" s="5"/>
      <c r="DF35" s="5"/>
      <c r="DG35" s="5"/>
      <c r="DH35" s="5"/>
      <c r="DI35" s="5"/>
      <c r="DJ35" s="5"/>
      <c r="DK35" s="5"/>
      <c r="DL35" s="5"/>
    </row>
    <row r="36" spans="15:116" ht="13.8" x14ac:dyDescent="0.2"/>
    <row r="37" spans="15:116" ht="13.8" x14ac:dyDescent="0.2">
      <c r="DL37" s="5"/>
    </row>
    <row r="38" spans="15:116" ht="13.8" x14ac:dyDescent="0.2">
      <c r="DI38" s="5"/>
      <c r="DJ38" s="5"/>
      <c r="DK38" s="5"/>
      <c r="DL38" s="5"/>
    </row>
    <row r="39" spans="15:116" ht="13.8" x14ac:dyDescent="0.2"/>
    <row r="40" spans="15:116" ht="13.8" x14ac:dyDescent="0.2"/>
    <row r="41" spans="15:116" ht="13.8" x14ac:dyDescent="0.2"/>
    <row r="42" spans="15:116" ht="13.8" x14ac:dyDescent="0.2"/>
    <row r="43" spans="15:116" ht="13.8"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8" x14ac:dyDescent="0.2">
      <c r="DL44" s="5"/>
    </row>
    <row r="45" spans="15:116" ht="13.8" x14ac:dyDescent="0.2"/>
    <row r="46" spans="15:116" ht="13.8" x14ac:dyDescent="0.2">
      <c r="DA46" s="5"/>
      <c r="DB46" s="5"/>
      <c r="DC46" s="5"/>
      <c r="DD46" s="5"/>
      <c r="DE46" s="5"/>
      <c r="DF46" s="5"/>
      <c r="DG46" s="5"/>
      <c r="DH46" s="5"/>
      <c r="DI46" s="5"/>
      <c r="DJ46" s="5"/>
      <c r="DK46" s="5"/>
      <c r="DL46" s="5"/>
    </row>
    <row r="47" spans="15:116" ht="13.8" x14ac:dyDescent="0.2"/>
    <row r="48" spans="15:116" ht="13.8" x14ac:dyDescent="0.2"/>
    <row r="49" spans="104:116" ht="13.8" x14ac:dyDescent="0.2"/>
    <row r="50" spans="104:116" ht="13.8" x14ac:dyDescent="0.2">
      <c r="CZ50" s="5"/>
      <c r="DA50" s="5"/>
      <c r="DB50" s="5"/>
      <c r="DC50" s="5"/>
      <c r="DD50" s="5"/>
      <c r="DE50" s="5"/>
      <c r="DF50" s="5"/>
      <c r="DG50" s="5"/>
      <c r="DH50" s="5"/>
      <c r="DI50" s="5"/>
      <c r="DJ50" s="5"/>
      <c r="DK50" s="5"/>
      <c r="DL50" s="5"/>
    </row>
    <row r="51" spans="104:116" ht="13.8" x14ac:dyDescent="0.2"/>
    <row r="52" spans="104:116" ht="13.8" x14ac:dyDescent="0.2"/>
    <row r="53" spans="104:116" ht="13.8" x14ac:dyDescent="0.2">
      <c r="DL53" s="5"/>
    </row>
    <row r="54" spans="104:116" ht="13.8" x14ac:dyDescent="0.2"/>
    <row r="55" spans="104:116" ht="13.8" x14ac:dyDescent="0.2"/>
    <row r="56" spans="104:116" ht="13.8" x14ac:dyDescent="0.2"/>
    <row r="57" spans="104:116" ht="13.8" x14ac:dyDescent="0.2"/>
    <row r="58" spans="104:116" ht="13.8" x14ac:dyDescent="0.2"/>
    <row r="59" spans="104:116" ht="13.8" x14ac:dyDescent="0.2"/>
    <row r="60" spans="104:116" ht="13.8" x14ac:dyDescent="0.2"/>
    <row r="61" spans="104:116" ht="13.8" x14ac:dyDescent="0.2"/>
    <row r="62" spans="104:116" ht="13.8" x14ac:dyDescent="0.2"/>
    <row r="63" spans="104:116" ht="13.8" x14ac:dyDescent="0.2"/>
    <row r="64" spans="104:116" ht="13.8" x14ac:dyDescent="0.2"/>
    <row r="65" spans="107:116" ht="13.8" x14ac:dyDescent="0.2"/>
    <row r="66" spans="107:116" ht="13.8" x14ac:dyDescent="0.2"/>
    <row r="67" spans="107:116" ht="13.8" x14ac:dyDescent="0.2">
      <c r="DC67" s="5"/>
      <c r="DD67" s="5"/>
      <c r="DE67" s="5"/>
      <c r="DF67" s="5"/>
      <c r="DG67" s="5"/>
      <c r="DH67" s="5"/>
      <c r="DI67" s="5"/>
      <c r="DJ67" s="5"/>
      <c r="DK67" s="5"/>
      <c r="DL67" s="5"/>
    </row>
    <row r="68" spans="107:116" ht="13.8" x14ac:dyDescent="0.2"/>
    <row r="69" spans="107:116" ht="13.8" x14ac:dyDescent="0.2"/>
    <row r="70" spans="107:116" ht="13.8" x14ac:dyDescent="0.2"/>
    <row r="71" spans="107:116" ht="13.8" x14ac:dyDescent="0.2"/>
    <row r="72" spans="107:116" ht="13.8" x14ac:dyDescent="0.2"/>
    <row r="73" spans="107:116" ht="13.8" x14ac:dyDescent="0.2"/>
    <row r="74" spans="107:116" ht="13.8" x14ac:dyDescent="0.2"/>
    <row r="75" spans="107:116" ht="13.8" x14ac:dyDescent="0.2"/>
    <row r="76" spans="107:116" ht="13.8" x14ac:dyDescent="0.2"/>
    <row r="77" spans="107:116" ht="13.8" x14ac:dyDescent="0.2"/>
    <row r="78" spans="107:116" ht="13.8" x14ac:dyDescent="0.2"/>
    <row r="79" spans="107:116" ht="13.8" x14ac:dyDescent="0.2"/>
    <row r="80" spans="107:116"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sheetData>
  <sheetProtection algorithmName="SHA-512" hashValue="uCsarNgqPt4H9+/zevh8iCmDAAxeHYJwGLx8nvzC9bAVk85l/JOrX0iCMDofc/3EJxEiSz6h8WCrp6IcjH/vtA==" saltValue="UDsi6uG4/XuB3lbNp1Pah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5CB4B-A6AF-4808-ACA5-89269F0A224E}">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8" x14ac:dyDescent="0.2">
      <c r="AS1" s="3"/>
      <c r="AT1" s="3"/>
    </row>
    <row r="2" spans="1:46" ht="13.8" x14ac:dyDescent="0.2">
      <c r="AS2" s="3"/>
      <c r="AT2" s="3"/>
    </row>
    <row r="3" spans="1:46" ht="13.8" x14ac:dyDescent="0.2">
      <c r="AS3" s="3"/>
      <c r="AT3" s="3"/>
    </row>
    <row r="4" spans="1:46" ht="13.8" x14ac:dyDescent="0.2">
      <c r="AS4" s="3"/>
      <c r="AT4" s="3"/>
    </row>
    <row r="5" spans="1:46" ht="16.3" x14ac:dyDescent="0.2">
      <c r="A5" s="16" t="s">
        <v>437</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8" x14ac:dyDescent="0.2">
      <c r="A6" s="10"/>
      <c r="AK6" s="893" t="s">
        <v>438</v>
      </c>
      <c r="AL6" s="893"/>
      <c r="AM6" s="893"/>
      <c r="AN6" s="893"/>
    </row>
    <row r="7" spans="1:46" ht="13.5" customHeight="1" x14ac:dyDescent="0.2">
      <c r="A7" s="10"/>
      <c r="AK7" s="894"/>
      <c r="AL7" s="895"/>
      <c r="AM7" s="895"/>
      <c r="AN7" s="896"/>
      <c r="AO7" s="897" t="s">
        <v>439</v>
      </c>
      <c r="AP7" s="898"/>
      <c r="AQ7" s="899" t="s">
        <v>440</v>
      </c>
      <c r="AR7" s="900"/>
    </row>
    <row r="8" spans="1:46" ht="13.8" x14ac:dyDescent="0.2">
      <c r="A8" s="10"/>
      <c r="AK8" s="901"/>
      <c r="AL8" s="902"/>
      <c r="AM8" s="902"/>
      <c r="AN8" s="903"/>
      <c r="AO8" s="904"/>
      <c r="AP8" s="905" t="s">
        <v>441</v>
      </c>
      <c r="AQ8" s="906" t="s">
        <v>442</v>
      </c>
      <c r="AR8" s="907" t="s">
        <v>443</v>
      </c>
    </row>
    <row r="9" spans="1:46" ht="13.8" x14ac:dyDescent="0.2">
      <c r="A9" s="10"/>
      <c r="AK9" s="908" t="s">
        <v>444</v>
      </c>
      <c r="AL9" s="909"/>
      <c r="AM9" s="909"/>
      <c r="AN9" s="910"/>
      <c r="AO9" s="911">
        <v>3600744</v>
      </c>
      <c r="AP9" s="911">
        <v>83341</v>
      </c>
      <c r="AQ9" s="912">
        <v>90328</v>
      </c>
      <c r="AR9" s="913">
        <v>-7.7</v>
      </c>
    </row>
    <row r="10" spans="1:46" ht="13.5" customHeight="1" x14ac:dyDescent="0.2">
      <c r="A10" s="10"/>
      <c r="AK10" s="908" t="s">
        <v>445</v>
      </c>
      <c r="AL10" s="909"/>
      <c r="AM10" s="909"/>
      <c r="AN10" s="910"/>
      <c r="AO10" s="914">
        <v>32709</v>
      </c>
      <c r="AP10" s="914">
        <v>757</v>
      </c>
      <c r="AQ10" s="915">
        <v>7878</v>
      </c>
      <c r="AR10" s="916">
        <v>-90.4</v>
      </c>
    </row>
    <row r="11" spans="1:46" ht="13.5" customHeight="1" x14ac:dyDescent="0.2">
      <c r="A11" s="10"/>
      <c r="AK11" s="908" t="s">
        <v>446</v>
      </c>
      <c r="AL11" s="909"/>
      <c r="AM11" s="909"/>
      <c r="AN11" s="910"/>
      <c r="AO11" s="914">
        <v>33031</v>
      </c>
      <c r="AP11" s="914">
        <v>765</v>
      </c>
      <c r="AQ11" s="915">
        <v>2111</v>
      </c>
      <c r="AR11" s="916">
        <v>-63.8</v>
      </c>
    </row>
    <row r="12" spans="1:46" ht="13.5" customHeight="1" x14ac:dyDescent="0.2">
      <c r="A12" s="10"/>
      <c r="AK12" s="908" t="s">
        <v>447</v>
      </c>
      <c r="AL12" s="909"/>
      <c r="AM12" s="909"/>
      <c r="AN12" s="910"/>
      <c r="AO12" s="914" t="s">
        <v>343</v>
      </c>
      <c r="AP12" s="914" t="s">
        <v>343</v>
      </c>
      <c r="AQ12" s="915">
        <v>26</v>
      </c>
      <c r="AR12" s="916" t="s">
        <v>343</v>
      </c>
    </row>
    <row r="13" spans="1:46" ht="13.5" customHeight="1" x14ac:dyDescent="0.2">
      <c r="A13" s="10"/>
      <c r="AK13" s="908" t="s">
        <v>448</v>
      </c>
      <c r="AL13" s="909"/>
      <c r="AM13" s="909"/>
      <c r="AN13" s="910"/>
      <c r="AO13" s="914">
        <v>189730</v>
      </c>
      <c r="AP13" s="914">
        <v>4391</v>
      </c>
      <c r="AQ13" s="915">
        <v>2999</v>
      </c>
      <c r="AR13" s="916">
        <v>46.4</v>
      </c>
    </row>
    <row r="14" spans="1:46" ht="13.5" customHeight="1" x14ac:dyDescent="0.2">
      <c r="A14" s="10"/>
      <c r="AK14" s="908" t="s">
        <v>449</v>
      </c>
      <c r="AL14" s="909"/>
      <c r="AM14" s="909"/>
      <c r="AN14" s="910"/>
      <c r="AO14" s="914">
        <v>31395</v>
      </c>
      <c r="AP14" s="914">
        <v>727</v>
      </c>
      <c r="AQ14" s="915">
        <v>1839</v>
      </c>
      <c r="AR14" s="916">
        <v>-60.5</v>
      </c>
    </row>
    <row r="15" spans="1:46" ht="13.5" customHeight="1" x14ac:dyDescent="0.2">
      <c r="A15" s="10"/>
      <c r="AK15" s="917" t="s">
        <v>450</v>
      </c>
      <c r="AL15" s="918"/>
      <c r="AM15" s="918"/>
      <c r="AN15" s="919"/>
      <c r="AO15" s="914">
        <v>-346556</v>
      </c>
      <c r="AP15" s="914">
        <v>-8021</v>
      </c>
      <c r="AQ15" s="915">
        <v>-5426</v>
      </c>
      <c r="AR15" s="916">
        <v>47.8</v>
      </c>
    </row>
    <row r="16" spans="1:46" ht="13.8" x14ac:dyDescent="0.2">
      <c r="A16" s="10"/>
      <c r="AK16" s="917" t="s">
        <v>121</v>
      </c>
      <c r="AL16" s="918"/>
      <c r="AM16" s="918"/>
      <c r="AN16" s="919"/>
      <c r="AO16" s="914">
        <v>3541053</v>
      </c>
      <c r="AP16" s="914">
        <v>81959</v>
      </c>
      <c r="AQ16" s="915">
        <v>99756</v>
      </c>
      <c r="AR16" s="916">
        <v>-17.8</v>
      </c>
    </row>
    <row r="17" spans="1:46" ht="13.8" x14ac:dyDescent="0.2">
      <c r="A17" s="10"/>
    </row>
    <row r="18" spans="1:46" ht="13.8" x14ac:dyDescent="0.2">
      <c r="A18" s="10"/>
      <c r="AQ18" s="920"/>
      <c r="AR18" s="920"/>
    </row>
    <row r="19" spans="1:46" ht="13.8" x14ac:dyDescent="0.2">
      <c r="A19" s="10"/>
      <c r="AK19" s="3" t="s">
        <v>451</v>
      </c>
    </row>
    <row r="20" spans="1:46" ht="13.8" x14ac:dyDescent="0.2">
      <c r="A20" s="10"/>
      <c r="AK20" s="921"/>
      <c r="AL20" s="922"/>
      <c r="AM20" s="922"/>
      <c r="AN20" s="923"/>
      <c r="AO20" s="924" t="s">
        <v>452</v>
      </c>
      <c r="AP20" s="925" t="s">
        <v>453</v>
      </c>
      <c r="AQ20" s="926" t="s">
        <v>454</v>
      </c>
      <c r="AR20" s="927"/>
    </row>
    <row r="21" spans="1:46" s="893" customFormat="1" ht="13.8" x14ac:dyDescent="0.2">
      <c r="A21" s="928"/>
      <c r="AK21" s="929" t="s">
        <v>455</v>
      </c>
      <c r="AL21" s="930"/>
      <c r="AM21" s="930"/>
      <c r="AN21" s="931"/>
      <c r="AO21" s="932">
        <v>8.17</v>
      </c>
      <c r="AP21" s="933">
        <v>9.01</v>
      </c>
      <c r="AQ21" s="934">
        <v>-0.84</v>
      </c>
      <c r="AS21" s="935"/>
      <c r="AT21" s="928"/>
    </row>
    <row r="22" spans="1:46" s="893" customFormat="1" ht="13.8" x14ac:dyDescent="0.2">
      <c r="A22" s="928"/>
      <c r="AK22" s="929" t="s">
        <v>456</v>
      </c>
      <c r="AL22" s="930"/>
      <c r="AM22" s="930"/>
      <c r="AN22" s="931"/>
      <c r="AO22" s="936">
        <v>97.9</v>
      </c>
      <c r="AP22" s="937">
        <v>97.5</v>
      </c>
      <c r="AQ22" s="938">
        <v>0.4</v>
      </c>
      <c r="AR22" s="920"/>
      <c r="AS22" s="935"/>
      <c r="AT22" s="928"/>
    </row>
    <row r="23" spans="1:46" s="893" customFormat="1" ht="13.8" x14ac:dyDescent="0.2">
      <c r="A23" s="928"/>
      <c r="AP23" s="920"/>
      <c r="AQ23" s="920"/>
      <c r="AR23" s="920"/>
      <c r="AS23" s="935"/>
      <c r="AT23" s="928"/>
    </row>
    <row r="24" spans="1:46" s="893" customFormat="1" ht="13.8" x14ac:dyDescent="0.2">
      <c r="A24" s="928"/>
      <c r="AP24" s="920"/>
      <c r="AQ24" s="920"/>
      <c r="AR24" s="920"/>
      <c r="AS24" s="935"/>
      <c r="AT24" s="928"/>
    </row>
    <row r="25" spans="1:46" s="893" customFormat="1" ht="13.8" x14ac:dyDescent="0.2">
      <c r="A25" s="939"/>
      <c r="B25" s="940"/>
      <c r="C25" s="940"/>
      <c r="D25" s="940"/>
      <c r="E25" s="940"/>
      <c r="F25" s="940"/>
      <c r="G25" s="940"/>
      <c r="H25" s="940"/>
      <c r="I25" s="940"/>
      <c r="J25" s="940"/>
      <c r="K25" s="940"/>
      <c r="L25" s="940"/>
      <c r="M25" s="940"/>
      <c r="N25" s="940"/>
      <c r="O25" s="940"/>
      <c r="P25" s="940"/>
      <c r="Q25" s="940"/>
      <c r="R25" s="940"/>
      <c r="S25" s="940"/>
      <c r="T25" s="940"/>
      <c r="U25" s="940"/>
      <c r="V25" s="940"/>
      <c r="W25" s="940"/>
      <c r="X25" s="940"/>
      <c r="Y25" s="940"/>
      <c r="Z25" s="940"/>
      <c r="AA25" s="940"/>
      <c r="AB25" s="940"/>
      <c r="AC25" s="940"/>
      <c r="AD25" s="940"/>
      <c r="AE25" s="940"/>
      <c r="AF25" s="940"/>
      <c r="AG25" s="940"/>
      <c r="AH25" s="940"/>
      <c r="AI25" s="940"/>
      <c r="AJ25" s="940"/>
      <c r="AK25" s="940"/>
      <c r="AL25" s="940"/>
      <c r="AM25" s="940"/>
      <c r="AN25" s="940"/>
      <c r="AO25" s="940"/>
      <c r="AP25" s="941"/>
      <c r="AQ25" s="941"/>
      <c r="AR25" s="941"/>
      <c r="AS25" s="942"/>
      <c r="AT25" s="928"/>
    </row>
    <row r="26" spans="1:46" s="893" customFormat="1" ht="13.8" x14ac:dyDescent="0.2">
      <c r="A26" s="943" t="s">
        <v>457</v>
      </c>
      <c r="B26" s="943"/>
      <c r="C26" s="943"/>
      <c r="D26" s="943"/>
      <c r="E26" s="943"/>
      <c r="F26" s="943"/>
      <c r="G26" s="943"/>
      <c r="H26" s="943"/>
      <c r="I26" s="943"/>
      <c r="J26" s="943"/>
      <c r="K26" s="943"/>
      <c r="L26" s="943"/>
      <c r="M26" s="943"/>
      <c r="N26" s="943"/>
      <c r="O26" s="943"/>
      <c r="P26" s="943"/>
      <c r="Q26" s="943"/>
      <c r="R26" s="943"/>
      <c r="S26" s="943"/>
      <c r="T26" s="943"/>
      <c r="U26" s="943"/>
      <c r="V26" s="943"/>
      <c r="W26" s="943"/>
      <c r="X26" s="943"/>
      <c r="Y26" s="943"/>
      <c r="Z26" s="943"/>
      <c r="AA26" s="943"/>
      <c r="AB26" s="943"/>
      <c r="AC26" s="943"/>
      <c r="AD26" s="943"/>
      <c r="AE26" s="943"/>
      <c r="AF26" s="943"/>
      <c r="AG26" s="943"/>
      <c r="AH26" s="943"/>
      <c r="AI26" s="943"/>
      <c r="AJ26" s="943"/>
      <c r="AK26" s="943"/>
      <c r="AL26" s="943"/>
      <c r="AM26" s="943"/>
      <c r="AN26" s="943"/>
      <c r="AO26" s="943"/>
      <c r="AP26" s="943"/>
      <c r="AQ26" s="943"/>
      <c r="AR26" s="943"/>
      <c r="AS26" s="943"/>
    </row>
    <row r="27" spans="1:46" ht="13.8" x14ac:dyDescent="0.2">
      <c r="A27" s="944"/>
      <c r="AS27" s="3"/>
      <c r="AT27" s="3"/>
    </row>
    <row r="28" spans="1:46" ht="16.3" x14ac:dyDescent="0.2">
      <c r="A28" s="16" t="s">
        <v>458</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5"/>
    </row>
    <row r="29" spans="1:46" ht="13.8" x14ac:dyDescent="0.2">
      <c r="A29" s="10"/>
      <c r="AK29" s="893" t="s">
        <v>459</v>
      </c>
      <c r="AL29" s="893"/>
      <c r="AM29" s="893"/>
      <c r="AN29" s="893"/>
      <c r="AS29" s="946"/>
    </row>
    <row r="30" spans="1:46" ht="13.5" customHeight="1" x14ac:dyDescent="0.2">
      <c r="A30" s="10"/>
      <c r="AK30" s="894"/>
      <c r="AL30" s="895"/>
      <c r="AM30" s="895"/>
      <c r="AN30" s="896"/>
      <c r="AO30" s="897" t="s">
        <v>439</v>
      </c>
      <c r="AP30" s="898"/>
      <c r="AQ30" s="899" t="s">
        <v>440</v>
      </c>
      <c r="AR30" s="900"/>
    </row>
    <row r="31" spans="1:46" ht="13.8" x14ac:dyDescent="0.2">
      <c r="A31" s="10"/>
      <c r="AK31" s="901"/>
      <c r="AL31" s="902"/>
      <c r="AM31" s="902"/>
      <c r="AN31" s="903"/>
      <c r="AO31" s="904"/>
      <c r="AP31" s="905" t="s">
        <v>441</v>
      </c>
      <c r="AQ31" s="906" t="s">
        <v>442</v>
      </c>
      <c r="AR31" s="907" t="s">
        <v>443</v>
      </c>
    </row>
    <row r="32" spans="1:46" ht="27.1" customHeight="1" x14ac:dyDescent="0.2">
      <c r="A32" s="10"/>
      <c r="AK32" s="947" t="s">
        <v>460</v>
      </c>
      <c r="AL32" s="948"/>
      <c r="AM32" s="948"/>
      <c r="AN32" s="949"/>
      <c r="AO32" s="950">
        <v>2388975</v>
      </c>
      <c r="AP32" s="950">
        <v>55294</v>
      </c>
      <c r="AQ32" s="951">
        <v>56025</v>
      </c>
      <c r="AR32" s="952">
        <v>-1.3</v>
      </c>
    </row>
    <row r="33" spans="1:46" ht="13.5" customHeight="1" x14ac:dyDescent="0.2">
      <c r="A33" s="10"/>
      <c r="AK33" s="947" t="s">
        <v>461</v>
      </c>
      <c r="AL33" s="948"/>
      <c r="AM33" s="948"/>
      <c r="AN33" s="949"/>
      <c r="AO33" s="950" t="s">
        <v>343</v>
      </c>
      <c r="AP33" s="950" t="s">
        <v>343</v>
      </c>
      <c r="AQ33" s="951" t="s">
        <v>343</v>
      </c>
      <c r="AR33" s="952" t="s">
        <v>343</v>
      </c>
    </row>
    <row r="34" spans="1:46" ht="27.1" customHeight="1" x14ac:dyDescent="0.2">
      <c r="A34" s="10"/>
      <c r="AK34" s="947" t="s">
        <v>462</v>
      </c>
      <c r="AL34" s="948"/>
      <c r="AM34" s="948"/>
      <c r="AN34" s="949"/>
      <c r="AO34" s="950" t="s">
        <v>343</v>
      </c>
      <c r="AP34" s="950" t="s">
        <v>343</v>
      </c>
      <c r="AQ34" s="951" t="s">
        <v>343</v>
      </c>
      <c r="AR34" s="952" t="s">
        <v>343</v>
      </c>
    </row>
    <row r="35" spans="1:46" ht="27.1" customHeight="1" x14ac:dyDescent="0.2">
      <c r="A35" s="10"/>
      <c r="AK35" s="947" t="s">
        <v>463</v>
      </c>
      <c r="AL35" s="948"/>
      <c r="AM35" s="948"/>
      <c r="AN35" s="949"/>
      <c r="AO35" s="950">
        <v>709699</v>
      </c>
      <c r="AP35" s="950">
        <v>16426</v>
      </c>
      <c r="AQ35" s="951">
        <v>18604</v>
      </c>
      <c r="AR35" s="952">
        <v>-11.7</v>
      </c>
    </row>
    <row r="36" spans="1:46" ht="27.1" customHeight="1" x14ac:dyDescent="0.2">
      <c r="A36" s="10"/>
      <c r="AK36" s="947" t="s">
        <v>464</v>
      </c>
      <c r="AL36" s="948"/>
      <c r="AM36" s="948"/>
      <c r="AN36" s="949"/>
      <c r="AO36" s="950">
        <v>43818</v>
      </c>
      <c r="AP36" s="950">
        <v>1014</v>
      </c>
      <c r="AQ36" s="951">
        <v>2667</v>
      </c>
      <c r="AR36" s="952">
        <v>-62</v>
      </c>
    </row>
    <row r="37" spans="1:46" ht="13.5" customHeight="1" x14ac:dyDescent="0.2">
      <c r="A37" s="10"/>
      <c r="AK37" s="947" t="s">
        <v>465</v>
      </c>
      <c r="AL37" s="948"/>
      <c r="AM37" s="948"/>
      <c r="AN37" s="949"/>
      <c r="AO37" s="950">
        <v>61</v>
      </c>
      <c r="AP37" s="950">
        <v>1</v>
      </c>
      <c r="AQ37" s="951">
        <v>441</v>
      </c>
      <c r="AR37" s="952">
        <v>-99.8</v>
      </c>
    </row>
    <row r="38" spans="1:46" ht="27.1" customHeight="1" x14ac:dyDescent="0.2">
      <c r="A38" s="10"/>
      <c r="AK38" s="953" t="s">
        <v>466</v>
      </c>
      <c r="AL38" s="954"/>
      <c r="AM38" s="954"/>
      <c r="AN38" s="955"/>
      <c r="AO38" s="956" t="s">
        <v>343</v>
      </c>
      <c r="AP38" s="956" t="s">
        <v>343</v>
      </c>
      <c r="AQ38" s="957">
        <v>6</v>
      </c>
      <c r="AR38" s="938" t="s">
        <v>343</v>
      </c>
      <c r="AS38" s="946"/>
    </row>
    <row r="39" spans="1:46" ht="13.8" x14ac:dyDescent="0.2">
      <c r="A39" s="10"/>
      <c r="AK39" s="953" t="s">
        <v>467</v>
      </c>
      <c r="AL39" s="954"/>
      <c r="AM39" s="954"/>
      <c r="AN39" s="955"/>
      <c r="AO39" s="950">
        <v>-36823</v>
      </c>
      <c r="AP39" s="950">
        <v>-852</v>
      </c>
      <c r="AQ39" s="951">
        <v>-4261</v>
      </c>
      <c r="AR39" s="952">
        <v>-80</v>
      </c>
      <c r="AS39" s="946"/>
    </row>
    <row r="40" spans="1:46" ht="27.1" customHeight="1" x14ac:dyDescent="0.2">
      <c r="A40" s="10"/>
      <c r="AK40" s="947" t="s">
        <v>468</v>
      </c>
      <c r="AL40" s="948"/>
      <c r="AM40" s="948"/>
      <c r="AN40" s="949"/>
      <c r="AO40" s="950">
        <v>-1801248</v>
      </c>
      <c r="AP40" s="950">
        <v>-41691</v>
      </c>
      <c r="AQ40" s="951">
        <v>-49695</v>
      </c>
      <c r="AR40" s="952">
        <v>-16.100000000000001</v>
      </c>
      <c r="AS40" s="946"/>
    </row>
    <row r="41" spans="1:46" ht="13.8" x14ac:dyDescent="0.2">
      <c r="A41" s="10"/>
      <c r="AK41" s="958" t="s">
        <v>232</v>
      </c>
      <c r="AL41" s="959"/>
      <c r="AM41" s="959"/>
      <c r="AN41" s="960"/>
      <c r="AO41" s="950">
        <v>1304482</v>
      </c>
      <c r="AP41" s="950">
        <v>30193</v>
      </c>
      <c r="AQ41" s="951">
        <v>23786</v>
      </c>
      <c r="AR41" s="952">
        <v>26.9</v>
      </c>
      <c r="AS41" s="946"/>
    </row>
    <row r="42" spans="1:46" ht="13.8" x14ac:dyDescent="0.2">
      <c r="A42" s="10"/>
      <c r="AK42" s="961"/>
      <c r="AQ42" s="920"/>
      <c r="AR42" s="920"/>
      <c r="AS42" s="946"/>
    </row>
    <row r="43" spans="1:46" ht="13.8" x14ac:dyDescent="0.2">
      <c r="A43" s="10"/>
      <c r="AP43" s="962"/>
      <c r="AQ43" s="920"/>
      <c r="AS43" s="946"/>
    </row>
    <row r="44" spans="1:46" ht="13.8" x14ac:dyDescent="0.2">
      <c r="A44" s="10"/>
      <c r="AQ44" s="920"/>
    </row>
    <row r="45" spans="1:46" ht="13.8"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63"/>
      <c r="AR45" s="7"/>
      <c r="AS45" s="7"/>
      <c r="AT45" s="3"/>
    </row>
    <row r="46" spans="1:46" ht="13.8"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469</v>
      </c>
    </row>
    <row r="48" spans="1:46" ht="13.8" x14ac:dyDescent="0.2">
      <c r="A48" s="10"/>
      <c r="AK48" s="964" t="s">
        <v>470</v>
      </c>
      <c r="AL48" s="964"/>
      <c r="AM48" s="964"/>
      <c r="AN48" s="964"/>
      <c r="AO48" s="964"/>
      <c r="AP48" s="964"/>
      <c r="AQ48" s="965"/>
      <c r="AR48" s="964"/>
    </row>
    <row r="49" spans="1:44" ht="13.5" customHeight="1" x14ac:dyDescent="0.2">
      <c r="A49" s="10"/>
      <c r="AK49" s="966"/>
      <c r="AL49" s="967"/>
      <c r="AM49" s="968" t="s">
        <v>439</v>
      </c>
      <c r="AN49" s="969" t="s">
        <v>471</v>
      </c>
      <c r="AO49" s="970"/>
      <c r="AP49" s="970"/>
      <c r="AQ49" s="970"/>
      <c r="AR49" s="971"/>
    </row>
    <row r="50" spans="1:44" ht="13.8" x14ac:dyDescent="0.2">
      <c r="A50" s="10"/>
      <c r="AK50" s="972"/>
      <c r="AL50" s="973"/>
      <c r="AM50" s="974"/>
      <c r="AN50" s="975" t="s">
        <v>472</v>
      </c>
      <c r="AO50" s="976" t="s">
        <v>473</v>
      </c>
      <c r="AP50" s="977" t="s">
        <v>474</v>
      </c>
      <c r="AQ50" s="978" t="s">
        <v>475</v>
      </c>
      <c r="AR50" s="979" t="s">
        <v>476</v>
      </c>
    </row>
    <row r="51" spans="1:44" ht="13.8" x14ac:dyDescent="0.2">
      <c r="A51" s="10"/>
      <c r="AK51" s="966" t="s">
        <v>477</v>
      </c>
      <c r="AL51" s="967"/>
      <c r="AM51" s="980">
        <v>4262474</v>
      </c>
      <c r="AN51" s="981">
        <v>91211</v>
      </c>
      <c r="AO51" s="982">
        <v>101.4</v>
      </c>
      <c r="AP51" s="983">
        <v>74581</v>
      </c>
      <c r="AQ51" s="984">
        <v>7</v>
      </c>
      <c r="AR51" s="985">
        <v>94.4</v>
      </c>
    </row>
    <row r="52" spans="1:44" ht="13.8" x14ac:dyDescent="0.2">
      <c r="A52" s="10"/>
      <c r="AK52" s="986"/>
      <c r="AL52" s="987" t="s">
        <v>478</v>
      </c>
      <c r="AM52" s="988">
        <v>953570</v>
      </c>
      <c r="AN52" s="989">
        <v>20405</v>
      </c>
      <c r="AO52" s="990">
        <v>4.2</v>
      </c>
      <c r="AP52" s="991">
        <v>41563</v>
      </c>
      <c r="AQ52" s="992">
        <v>6.8</v>
      </c>
      <c r="AR52" s="993">
        <v>-2.6</v>
      </c>
    </row>
    <row r="53" spans="1:44" ht="13.8" x14ac:dyDescent="0.2">
      <c r="A53" s="10"/>
      <c r="AK53" s="966" t="s">
        <v>479</v>
      </c>
      <c r="AL53" s="967"/>
      <c r="AM53" s="980">
        <v>4686370</v>
      </c>
      <c r="AN53" s="981">
        <v>102173</v>
      </c>
      <c r="AO53" s="982">
        <v>12</v>
      </c>
      <c r="AP53" s="983">
        <v>76347</v>
      </c>
      <c r="AQ53" s="984">
        <v>2.4</v>
      </c>
      <c r="AR53" s="985">
        <v>9.6</v>
      </c>
    </row>
    <row r="54" spans="1:44" ht="13.8" x14ac:dyDescent="0.2">
      <c r="A54" s="10"/>
      <c r="AK54" s="986"/>
      <c r="AL54" s="987" t="s">
        <v>478</v>
      </c>
      <c r="AM54" s="988">
        <v>1357766</v>
      </c>
      <c r="AN54" s="989">
        <v>29602</v>
      </c>
      <c r="AO54" s="990">
        <v>45.1</v>
      </c>
      <c r="AP54" s="991">
        <v>41762</v>
      </c>
      <c r="AQ54" s="992">
        <v>0.5</v>
      </c>
      <c r="AR54" s="993">
        <v>44.6</v>
      </c>
    </row>
    <row r="55" spans="1:44" ht="13.8" x14ac:dyDescent="0.2">
      <c r="A55" s="10"/>
      <c r="AK55" s="966" t="s">
        <v>480</v>
      </c>
      <c r="AL55" s="967"/>
      <c r="AM55" s="980">
        <v>4563574</v>
      </c>
      <c r="AN55" s="981">
        <v>101625</v>
      </c>
      <c r="AO55" s="982">
        <v>-0.5</v>
      </c>
      <c r="AP55" s="983">
        <v>69604</v>
      </c>
      <c r="AQ55" s="984">
        <v>-8.8000000000000007</v>
      </c>
      <c r="AR55" s="985">
        <v>8.3000000000000007</v>
      </c>
    </row>
    <row r="56" spans="1:44" ht="13.8" x14ac:dyDescent="0.2">
      <c r="A56" s="10"/>
      <c r="AK56" s="986"/>
      <c r="AL56" s="987" t="s">
        <v>478</v>
      </c>
      <c r="AM56" s="988">
        <v>1762929</v>
      </c>
      <c r="AN56" s="989">
        <v>39258</v>
      </c>
      <c r="AO56" s="990">
        <v>32.6</v>
      </c>
      <c r="AP56" s="991">
        <v>36247</v>
      </c>
      <c r="AQ56" s="992">
        <v>-13.2</v>
      </c>
      <c r="AR56" s="993">
        <v>45.8</v>
      </c>
    </row>
    <row r="57" spans="1:44" ht="13.8" x14ac:dyDescent="0.2">
      <c r="A57" s="10"/>
      <c r="AK57" s="966" t="s">
        <v>481</v>
      </c>
      <c r="AL57" s="967"/>
      <c r="AM57" s="980">
        <v>4568754</v>
      </c>
      <c r="AN57" s="981">
        <v>103656</v>
      </c>
      <c r="AO57" s="982">
        <v>2</v>
      </c>
      <c r="AP57" s="983">
        <v>68410</v>
      </c>
      <c r="AQ57" s="984">
        <v>-1.7</v>
      </c>
      <c r="AR57" s="985">
        <v>3.7</v>
      </c>
    </row>
    <row r="58" spans="1:44" ht="13.8" x14ac:dyDescent="0.2">
      <c r="A58" s="10"/>
      <c r="AK58" s="986"/>
      <c r="AL58" s="987" t="s">
        <v>478</v>
      </c>
      <c r="AM58" s="988">
        <v>1453080</v>
      </c>
      <c r="AN58" s="989">
        <v>32968</v>
      </c>
      <c r="AO58" s="990">
        <v>-16</v>
      </c>
      <c r="AP58" s="991">
        <v>35086</v>
      </c>
      <c r="AQ58" s="992">
        <v>-3.2</v>
      </c>
      <c r="AR58" s="993">
        <v>-12.8</v>
      </c>
    </row>
    <row r="59" spans="1:44" ht="13.8" x14ac:dyDescent="0.2">
      <c r="A59" s="10"/>
      <c r="AK59" s="966" t="s">
        <v>482</v>
      </c>
      <c r="AL59" s="967"/>
      <c r="AM59" s="980">
        <v>2958007</v>
      </c>
      <c r="AN59" s="981">
        <v>68464</v>
      </c>
      <c r="AO59" s="982">
        <v>-34</v>
      </c>
      <c r="AP59" s="983">
        <v>73019</v>
      </c>
      <c r="AQ59" s="984">
        <v>6.7</v>
      </c>
      <c r="AR59" s="985">
        <v>-40.700000000000003</v>
      </c>
    </row>
    <row r="60" spans="1:44" ht="13.8" x14ac:dyDescent="0.2">
      <c r="A60" s="10"/>
      <c r="AK60" s="986"/>
      <c r="AL60" s="987" t="s">
        <v>478</v>
      </c>
      <c r="AM60" s="988">
        <v>1179003</v>
      </c>
      <c r="AN60" s="989">
        <v>27289</v>
      </c>
      <c r="AO60" s="990">
        <v>-17.2</v>
      </c>
      <c r="AP60" s="991">
        <v>39427</v>
      </c>
      <c r="AQ60" s="992">
        <v>12.4</v>
      </c>
      <c r="AR60" s="993">
        <v>-29.6</v>
      </c>
    </row>
    <row r="61" spans="1:44" ht="13.8" x14ac:dyDescent="0.2">
      <c r="A61" s="10"/>
      <c r="AK61" s="966" t="s">
        <v>483</v>
      </c>
      <c r="AL61" s="994"/>
      <c r="AM61" s="980">
        <v>4207836</v>
      </c>
      <c r="AN61" s="981">
        <v>93426</v>
      </c>
      <c r="AO61" s="982">
        <v>16.2</v>
      </c>
      <c r="AP61" s="983">
        <v>72392</v>
      </c>
      <c r="AQ61" s="995">
        <v>1.1000000000000001</v>
      </c>
      <c r="AR61" s="985">
        <v>15.1</v>
      </c>
    </row>
    <row r="62" spans="1:44" ht="13.8" x14ac:dyDescent="0.2">
      <c r="A62" s="10"/>
      <c r="AK62" s="986"/>
      <c r="AL62" s="987" t="s">
        <v>478</v>
      </c>
      <c r="AM62" s="988">
        <v>1341270</v>
      </c>
      <c r="AN62" s="989">
        <v>29904</v>
      </c>
      <c r="AO62" s="990">
        <v>9.6999999999999993</v>
      </c>
      <c r="AP62" s="991">
        <v>38817</v>
      </c>
      <c r="AQ62" s="992">
        <v>0.7</v>
      </c>
      <c r="AR62" s="993">
        <v>9</v>
      </c>
    </row>
    <row r="63" spans="1:44" ht="13.8" x14ac:dyDescent="0.2">
      <c r="A63" s="10"/>
    </row>
    <row r="64" spans="1:44" ht="13.8" x14ac:dyDescent="0.2">
      <c r="A64" s="10"/>
    </row>
    <row r="65" spans="1:46" ht="13.8" x14ac:dyDescent="0.2">
      <c r="A65" s="10"/>
    </row>
    <row r="66" spans="1:46" ht="13.8"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8" hidden="1" x14ac:dyDescent="0.2"/>
    <row r="71" spans="1:46" ht="13.8" hidden="1" x14ac:dyDescent="0.2"/>
    <row r="72" spans="1:46" ht="13.8" hidden="1" x14ac:dyDescent="0.2"/>
    <row r="73" spans="1:46" ht="13.8" hidden="1" x14ac:dyDescent="0.2"/>
  </sheetData>
  <sheetProtection algorithmName="SHA-512" hashValue="bNELCJFYpANuXaahS0jj6yzGmHYa8qseAue0z4TFtbybbx06vgSsOJkeqQ7ZvfFnBIFMPheyVX76hhIzPHGP4Q==" saltValue="/7nQB4Ng1Gt9E+OxtIoGM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D5BF0-541A-4F15-B25F-20FA25775D2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8" x14ac:dyDescent="0.2">
      <c r="B2" s="5"/>
      <c r="DG2" s="5"/>
    </row>
    <row r="3" spans="2:125" ht="13.8"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8" x14ac:dyDescent="0.2"/>
    <row r="5" spans="2:125" ht="13.8" x14ac:dyDescent="0.2"/>
    <row r="6" spans="2:125" ht="13.8" x14ac:dyDescent="0.2"/>
    <row r="7" spans="2:125" ht="13.8" x14ac:dyDescent="0.2"/>
    <row r="8" spans="2:125" ht="13.8" x14ac:dyDescent="0.2"/>
    <row r="9" spans="2:125" ht="13.8" x14ac:dyDescent="0.2">
      <c r="DU9" s="5"/>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5"/>
    </row>
    <row r="18" spans="125:125" ht="13.8" x14ac:dyDescent="0.2"/>
    <row r="19" spans="125:125" ht="13.8" x14ac:dyDescent="0.2"/>
    <row r="20" spans="125:125" ht="13.8" x14ac:dyDescent="0.2">
      <c r="DU20" s="5"/>
    </row>
    <row r="21" spans="125:125" ht="13.8" x14ac:dyDescent="0.2">
      <c r="DU21" s="5"/>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5"/>
    </row>
    <row r="29" spans="125:125" ht="13.8" x14ac:dyDescent="0.2"/>
    <row r="30" spans="125:125" ht="13.8" x14ac:dyDescent="0.2"/>
    <row r="31" spans="125:125" ht="13.8" x14ac:dyDescent="0.2"/>
    <row r="32" spans="125:125" ht="13.8" x14ac:dyDescent="0.2"/>
    <row r="33" spans="2:125" ht="13.8" x14ac:dyDescent="0.2">
      <c r="B33" s="5"/>
      <c r="G33" s="5"/>
      <c r="I33" s="5"/>
    </row>
    <row r="34" spans="2:125" ht="13.8" x14ac:dyDescent="0.2">
      <c r="C34" s="5"/>
      <c r="P34" s="5"/>
      <c r="DE34" s="5"/>
      <c r="DH34" s="5"/>
    </row>
    <row r="35" spans="2:125" ht="13.8" x14ac:dyDescent="0.2">
      <c r="D35" s="5"/>
      <c r="E35" s="5"/>
      <c r="DG35" s="5"/>
      <c r="DJ35" s="5"/>
      <c r="DP35" s="5"/>
      <c r="DQ35" s="5"/>
      <c r="DR35" s="5"/>
      <c r="DS35" s="5"/>
      <c r="DT35" s="5"/>
      <c r="DU35" s="5"/>
    </row>
    <row r="36" spans="2:125" ht="13.8"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8" x14ac:dyDescent="0.2">
      <c r="DU37" s="5"/>
    </row>
    <row r="38" spans="2:125" ht="13.8" x14ac:dyDescent="0.2">
      <c r="DT38" s="5"/>
      <c r="DU38" s="5"/>
    </row>
    <row r="39" spans="2:125" ht="13.8" x14ac:dyDescent="0.2"/>
    <row r="40" spans="2:125" ht="13.8" x14ac:dyDescent="0.2">
      <c r="DH40" s="5"/>
    </row>
    <row r="41" spans="2:125" ht="13.8" x14ac:dyDescent="0.2">
      <c r="DE41" s="5"/>
    </row>
    <row r="42" spans="2:125" ht="13.8" x14ac:dyDescent="0.2">
      <c r="DG42" s="5"/>
      <c r="DJ42" s="5"/>
    </row>
    <row r="43" spans="2:125" ht="13.8"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8" x14ac:dyDescent="0.2">
      <c r="DU44" s="5"/>
    </row>
    <row r="45" spans="2:125" ht="13.8" x14ac:dyDescent="0.2"/>
    <row r="46" spans="2:125" ht="13.8" x14ac:dyDescent="0.2"/>
    <row r="47" spans="2:125" ht="13.8" x14ac:dyDescent="0.2"/>
    <row r="48" spans="2:125" ht="13.8" x14ac:dyDescent="0.2">
      <c r="DT48" s="5"/>
      <c r="DU48" s="5"/>
    </row>
    <row r="49" spans="120:125" ht="13.8" x14ac:dyDescent="0.2">
      <c r="DU49" s="5"/>
    </row>
    <row r="50" spans="120:125" ht="13.8" x14ac:dyDescent="0.2">
      <c r="DU50" s="5"/>
    </row>
    <row r="51" spans="120:125" ht="13.8" x14ac:dyDescent="0.2">
      <c r="DP51" s="5"/>
      <c r="DQ51" s="5"/>
      <c r="DR51" s="5"/>
      <c r="DS51" s="5"/>
      <c r="DT51" s="5"/>
      <c r="DU51" s="5"/>
    </row>
    <row r="52" spans="120:125" ht="13.8" x14ac:dyDescent="0.2"/>
    <row r="53" spans="120:125" ht="13.8" x14ac:dyDescent="0.2"/>
    <row r="54" spans="120:125" ht="13.8" x14ac:dyDescent="0.2">
      <c r="DU54" s="5"/>
    </row>
    <row r="55" spans="120:125" ht="13.8" x14ac:dyDescent="0.2"/>
    <row r="56" spans="120:125" ht="13.8" x14ac:dyDescent="0.2"/>
    <row r="57" spans="120:125" ht="13.8" x14ac:dyDescent="0.2"/>
    <row r="58" spans="120:125" ht="13.8" x14ac:dyDescent="0.2">
      <c r="DU58" s="5"/>
    </row>
    <row r="59" spans="120:125" ht="13.8" x14ac:dyDescent="0.2"/>
    <row r="60" spans="120:125" ht="13.8" x14ac:dyDescent="0.2"/>
    <row r="61" spans="120:125" ht="13.8" x14ac:dyDescent="0.2"/>
    <row r="62" spans="120:125" ht="13.8" x14ac:dyDescent="0.2"/>
    <row r="63" spans="120:125" ht="13.8" x14ac:dyDescent="0.2">
      <c r="DU63" s="5"/>
    </row>
    <row r="64" spans="120:125" ht="13.8" x14ac:dyDescent="0.2">
      <c r="DT64" s="5"/>
      <c r="DU64" s="5"/>
    </row>
    <row r="65" spans="123:125" ht="13.8" x14ac:dyDescent="0.2"/>
    <row r="66" spans="123:125" ht="13.8" x14ac:dyDescent="0.2"/>
    <row r="67" spans="123:125" ht="13.8" x14ac:dyDescent="0.2"/>
    <row r="68" spans="123:125" ht="13.8" x14ac:dyDescent="0.2"/>
    <row r="69" spans="123:125" ht="13.8" x14ac:dyDescent="0.2">
      <c r="DS69" s="5"/>
      <c r="DT69" s="5"/>
      <c r="DU69" s="5"/>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5"/>
    </row>
    <row r="83" spans="116:125" ht="13.8" x14ac:dyDescent="0.2">
      <c r="DM83" s="5"/>
      <c r="DN83" s="5"/>
      <c r="DO83" s="5"/>
      <c r="DP83" s="5"/>
      <c r="DQ83" s="5"/>
      <c r="DR83" s="5"/>
      <c r="DS83" s="5"/>
      <c r="DT83" s="5"/>
      <c r="DU83" s="5"/>
    </row>
    <row r="84" spans="116:125" ht="13.8" x14ac:dyDescent="0.2"/>
    <row r="85" spans="116:125" ht="13.8" x14ac:dyDescent="0.2"/>
    <row r="86" spans="116:125" ht="13.8" x14ac:dyDescent="0.2"/>
    <row r="87" spans="116:125" ht="13.8" x14ac:dyDescent="0.2"/>
    <row r="88" spans="116:125" ht="13.8" x14ac:dyDescent="0.2">
      <c r="DU88" s="5"/>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O/EsPP5S6rh2tz7HP0hFVqrJyJYPyumld7ao/047ZXOePt+8o1eP8nGZXd0PEH9WmEuXUTEEYEiF3mL5KQDWZg==" saltValue="6QULSin1aHGmvyA/JtBs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31168-3C1D-442E-A6FF-EA6B59316902}">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8" x14ac:dyDescent="0.2">
      <c r="B2" s="5"/>
      <c r="T2" s="5"/>
    </row>
    <row r="3" spans="1:125" ht="13.8"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5"/>
      <c r="G33" s="5"/>
      <c r="I33" s="5"/>
    </row>
    <row r="34" spans="2:125" ht="13.8" x14ac:dyDescent="0.2">
      <c r="C34" s="5"/>
      <c r="P34" s="5"/>
      <c r="R34" s="5"/>
      <c r="U34" s="5"/>
    </row>
    <row r="35" spans="2:125" ht="13.8"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8" x14ac:dyDescent="0.2">
      <c r="F36" s="5"/>
      <c r="H36" s="5"/>
      <c r="J36" s="5"/>
      <c r="K36" s="5"/>
      <c r="L36" s="5"/>
      <c r="M36" s="5"/>
      <c r="N36" s="5"/>
      <c r="O36" s="5"/>
      <c r="Q36" s="5"/>
      <c r="S36" s="5"/>
      <c r="V36" s="5"/>
    </row>
    <row r="37" spans="2:125" ht="13.8" x14ac:dyDescent="0.2"/>
    <row r="38" spans="2:125" ht="13.8" x14ac:dyDescent="0.2"/>
    <row r="39" spans="2:125" ht="13.8" x14ac:dyDescent="0.2"/>
    <row r="40" spans="2:125" ht="13.8" x14ac:dyDescent="0.2">
      <c r="U40" s="5"/>
    </row>
    <row r="41" spans="2:125" ht="13.8" x14ac:dyDescent="0.2">
      <c r="R41" s="5"/>
    </row>
    <row r="42" spans="2:125" ht="13.8"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8" x14ac:dyDescent="0.2">
      <c r="Q43" s="5"/>
      <c r="S43" s="5"/>
      <c r="V43" s="5"/>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A0XsNCVGiuG9u9QmVRYlEhA1sbHw8ZaQ6Br8WnGHDc1ts8t+mkVaXb6h6pSHwahKYHKmN7P4/aRDZUk+IDInEQ==" saltValue="a9C7znbX0qIx6dn2chhg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76BA1-7E07-4871-B90A-A0E70177C908}">
  <sheetPr>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996" customWidth="1"/>
    <col min="2" max="16" width="14.6640625" style="996" customWidth="1"/>
    <col min="17" max="16384" width="0" style="996"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thickBot="1" x14ac:dyDescent="0.25">
      <c r="B45" s="997"/>
      <c r="C45" s="997"/>
      <c r="D45" s="997"/>
      <c r="E45" s="997"/>
      <c r="F45" s="997"/>
      <c r="G45" s="997"/>
      <c r="H45" s="997"/>
      <c r="I45" s="997"/>
      <c r="J45" s="998" t="s">
        <v>484</v>
      </c>
    </row>
    <row r="46" spans="2:10" ht="29.3" customHeight="1" thickBot="1" x14ac:dyDescent="0.25">
      <c r="B46" s="999" t="s">
        <v>24</v>
      </c>
      <c r="C46" s="1000"/>
      <c r="D46" s="1000"/>
      <c r="E46" s="1001" t="s">
        <v>485</v>
      </c>
      <c r="F46" s="1002" t="s">
        <v>3</v>
      </c>
      <c r="G46" s="1003" t="s">
        <v>4</v>
      </c>
      <c r="H46" s="1003" t="s">
        <v>5</v>
      </c>
      <c r="I46" s="1003" t="s">
        <v>6</v>
      </c>
      <c r="J46" s="1004" t="s">
        <v>7</v>
      </c>
    </row>
    <row r="47" spans="2:10" ht="57.8" customHeight="1" x14ac:dyDescent="0.2">
      <c r="B47" s="1005"/>
      <c r="C47" s="1006" t="s">
        <v>486</v>
      </c>
      <c r="D47" s="1006"/>
      <c r="E47" s="1007"/>
      <c r="F47" s="1008">
        <v>24.51</v>
      </c>
      <c r="G47" s="1009">
        <v>24.18</v>
      </c>
      <c r="H47" s="1009">
        <v>26.68</v>
      </c>
      <c r="I47" s="1009">
        <v>27.66</v>
      </c>
      <c r="J47" s="1010">
        <v>25.65</v>
      </c>
    </row>
    <row r="48" spans="2:10" ht="57.8" customHeight="1" x14ac:dyDescent="0.2">
      <c r="B48" s="1011"/>
      <c r="C48" s="1012" t="s">
        <v>487</v>
      </c>
      <c r="D48" s="1012"/>
      <c r="E48" s="1013"/>
      <c r="F48" s="1014">
        <v>6.52</v>
      </c>
      <c r="G48" s="1015">
        <v>7.95</v>
      </c>
      <c r="H48" s="1015">
        <v>4.74</v>
      </c>
      <c r="I48" s="1015">
        <v>7.95</v>
      </c>
      <c r="J48" s="1016">
        <v>5.69</v>
      </c>
    </row>
    <row r="49" spans="2:10" ht="57.8" customHeight="1" thickBot="1" x14ac:dyDescent="0.25">
      <c r="B49" s="1017"/>
      <c r="C49" s="1018" t="s">
        <v>488</v>
      </c>
      <c r="D49" s="1018"/>
      <c r="E49" s="1019"/>
      <c r="F49" s="1020">
        <v>1.56</v>
      </c>
      <c r="G49" s="1021">
        <v>1.73</v>
      </c>
      <c r="H49" s="1021">
        <v>0.52</v>
      </c>
      <c r="I49" s="1021">
        <v>3.07</v>
      </c>
      <c r="J49" s="1022" t="s">
        <v>489</v>
      </c>
    </row>
    <row r="50" spans="2:10" ht="13.8" x14ac:dyDescent="0.2"/>
  </sheetData>
  <sheetProtection algorithmName="SHA-512" hashValue="yYq+p7JMpsy9JYGcHGtRVZpOFg2Zwtz0olPsU54k74JanG0F4Wb2HRv+lACj2Xsq0DLPjd2LY1ir6Ka+/1W3Bg==" saltValue="N5//TCdZKVl9560aRyqL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前原　瑞樹</cp:lastModifiedBy>
  <dcterms:modified xsi:type="dcterms:W3CDTF">2025-09-26T00:50:40Z</dcterms:modified>
</cp:coreProperties>
</file>