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市町村支援課移行データ\財政係\08  公会計制度\R07\250819_令和5年度財政状況資料集の作成について（公会計部分追記）\02_市町村→県\追記作業\"/>
    </mc:Choice>
  </mc:AlternateContent>
  <xr:revisionPtr revIDLastSave="0" documentId="13_ncr:1_{7EA9FC02-ECBB-4E3C-9981-217B8D453638}" xr6:coauthVersionLast="47" xr6:coauthVersionMax="47" xr10:uidLastSave="{00000000-0000-0000-0000-000000000000}"/>
  <bookViews>
    <workbookView xWindow="23929" yWindow="-601" windowWidth="24267" windowHeight="1302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U37" i="10"/>
  <c r="C37" i="10"/>
  <c r="U36" i="10"/>
  <c r="C36" i="10"/>
  <c r="C35" i="10"/>
  <c r="U34" i="10"/>
  <c r="C34" i="10"/>
  <c r="U35"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l="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<sst xmlns="http://schemas.openxmlformats.org/spreadsheetml/2006/main" count="1081" uniqueCount="588">
  <si>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</si>
  <si>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</si>
  <si>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</si>
  <si>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</si>
  <si>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</si>
  <si>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</si>
  <si>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</si>
  <si>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</si>
  <si>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</si>
  <si>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</si>
  <si>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</si>
  <si>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</si>
  <si>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</si>
  <si>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</si>
  <si>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</si>
  <si>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</si>
  <si>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</si>
  <si>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</si>
  <si>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</si>
  <si>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</si>
  <si>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</si>
  <si>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</si>
  <si>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</si>
  <si>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</si>
  <si>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</si>
  <si>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</si>
  <si>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</si>
  <si>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</si>
  <si>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</si>
  <si>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</si>
  <si>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</si>
  <si>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</si>
  <si>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</si>
  <si>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</si>
  <si>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</si>
  <si>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</si>
  <si>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</si>
  <si>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</si>
  <si>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</si>
  <si>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</si>
  <si>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</si>
  <si>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</si>
  <si>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</si>
  <si>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</si>
  <si>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</si>
  <si>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</si>
  <si>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</si>
  <si>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</si>
  <si>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</si>
  <si>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</si>
  <si>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</si>
  <si>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</si>
  <si>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</si>
  <si>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</si>
  <si>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</si>
  <si>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</si>
  <si>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</si>
  <si>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</si>
  <si>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</si>
  <si>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</si>
  <si>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</si>
  <si>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</si>
  <si>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</si>
  <si>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</si>
  <si>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</si>
  <si>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</si>
  <si>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</si>
  <si>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</si>
  <si>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</si>
  <si>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</si>
  <si>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</si>
  <si>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</si>
  <si>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</si>
  <si>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</si>
  <si>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</si>
  <si>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</si>
  <si>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</si>
  <si>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</si>
  <si>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</si>
  <si>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</si>
  <si>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</si>
  <si>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</si>
  <si>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</si>
  <si>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</si>
  <si>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</si>
  <si>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</si>
  <si>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</si>
  <si>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</si>
  <si>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</si>
  <si>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</si>
  <si>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</si>
  <si>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</si>
  <si>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</si>
  <si>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</si>
  <si>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黒部市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</si>
  <si>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</si>
  <si>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</si>
  <si>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</si>
  <si>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</si>
  <si>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</si>
  <si>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</si>
  <si>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</si>
  <si>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</si>
  <si>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</si>
  <si>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</si>
  <si>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</si>
  <si>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</si>
  <si>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</si>
  <si>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</si>
  <si>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</si>
  <si>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</si>
  <si>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</si>
  <si>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</si>
  <si>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</si>
  <si>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</si>
  <si>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</si>
  <si>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</si>
  <si>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</si>
  <si>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</si>
  <si>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</si>
  <si>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</si>
  <si>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</si>
  <si>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</si>
  <si>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</si>
  <si>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</si>
  <si>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</si>
  <si>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</si>
  <si>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</si>
  <si>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</si>
  <si>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</si>
  <si>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</si>
  <si>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</si>
  <si>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</si>
  <si>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</si>
  <si>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</si>
  <si>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</si>
  <si>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</si>
  <si>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</si>
  <si>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</si>
  <si>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</si>
  <si>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</si>
  <si>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</si>
  <si>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</si>
  <si>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</si>
  <si>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</si>
  <si>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</si>
  <si>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</si>
  <si>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</si>
  <si>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</si>
  <si>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</si>
  <si>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</si>
  <si>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</si>
  <si>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</si>
  <si>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</si>
  <si>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</si>
  <si>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</si>
  <si>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</si>
  <si>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</si>
  <si>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</si>
  <si>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</si>
  <si>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</si>
  <si>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</si>
  <si>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</si>
  <si>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</si>
  <si>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</si>
  <si>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</si>
  <si>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</si>
  <si>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</si>
  <si>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</si>
  <si>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</si>
  <si>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</si>
  <si>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</si>
  <si>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</si>
  <si>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</si>
  <si>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</si>
  <si>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</si>
  <si>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</si>
  <si>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</si>
  <si>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</si>
  <si>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</si>
  <si>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</si>
  <si>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</si>
  <si>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</si>
  <si>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</si>
  <si>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</si>
  <si>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</si>
  <si>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</si>
  <si>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</si>
  <si>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</si>
  <si>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</si>
  <si>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</si>
  <si>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</si>
  <si>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</si>
  <si>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</si>
  <si>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</si>
  <si>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</si>
  <si>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</si>
  <si>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</si>
  <si>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</si>
  <si>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</si>
  <si>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</si>
  <si>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</si>
  <si>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</si>
  <si>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富山県黒部市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</si>
  <si>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</si>
  <si>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</si>
  <si>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</si>
  <si>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</si>
  <si>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</si>
  <si>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</si>
  <si>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</si>
  <si>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</si>
  <si>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</si>
  <si>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</si>
  <si>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</si>
  <si>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</si>
  <si>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</si>
  <si>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</si>
  <si>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</si>
  <si>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</si>
  <si>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</si>
  <si>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</si>
  <si>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</si>
  <si>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</si>
  <si>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</si>
  <si>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</si>
  <si>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</si>
  <si>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</si>
  <si>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</si>
  <si>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</si>
  <si>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</si>
  <si>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</si>
  <si>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</si>
  <si>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</si>
  <si>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</si>
  <si>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</si>
  <si>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</si>
  <si>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</si>
  <si>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</si>
  <si>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</si>
  <si>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</si>
  <si>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</si>
  <si>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</si>
  <si>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</si>
  <si>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</si>
  <si>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</si>
  <si>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</si>
  <si>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</si>
  <si>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</si>
  <si>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</si>
  <si>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</si>
  <si>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</si>
  <si>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</si>
  <si>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</si>
  <si>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</si>
  <si>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</si>
  <si>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</si>
  <si>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</si>
  <si>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</si>
  <si>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</si>
  <si>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</si>
  <si>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</si>
  <si>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</si>
  <si>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</si>
  <si>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</si>
  <si>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</si>
  <si>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</si>
  <si>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</si>
  <si>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</si>
  <si>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</si>
  <si>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</si>
  <si>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</si>
  <si>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</si>
  <si>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</si>
  <si>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</si>
  <si>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</si>
  <si>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</si>
  <si>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</si>
  <si>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</si>
  <si>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</si>
  <si>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</si>
  <si>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</si>
  <si>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</si>
  <si>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</si>
  <si>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</si>
  <si>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</si>
  <si>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</si>
  <si>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</si>
  <si>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</si>
  <si>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</si>
  <si>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</si>
  <si>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</si>
  <si>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</si>
  <si>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</si>
  <si>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</si>
  <si>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</si>
  <si>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</si>
  <si>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</si>
  <si>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</si>
  <si>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</si>
  <si>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</si>
  <si>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</si>
  <si>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</si>
  <si>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</si>
  <si>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</si>
  <si>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</si>
  <si>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</si>
  <si>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</si>
  <si>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</si>
  <si>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</si>
  <si>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</si>
  <si>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</si>
  <si>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</si>
  <si>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</si>
  <si>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</si>
  <si>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</si>
  <si>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</si>
  <si>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</si>
  <si>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</si>
  <si>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</si>
  <si>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</si>
  <si>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</si>
  <si>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</si>
  <si>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</si>
  <si>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</si>
  <si>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</si>
  <si>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</si>
  <si>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</si>
  <si>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</si>
  <si>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</si>
  <si>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</si>
  <si>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</si>
  <si>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</si>
  <si>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</si>
  <si>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</si>
  <si>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</si>
  <si>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</si>
  <si>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</si>
  <si>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</si>
  <si>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</si>
  <si>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</si>
  <si>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</si>
  <si>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</si>
  <si>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</si>
  <si>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</si>
  <si>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</si>
  <si>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</si>
  <si>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</si>
  <si>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</si>
  <si>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</si>
  <si>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</si>
  <si>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</si>
  <si>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</si>
  <si>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</si>
  <si>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富山県黒部市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</si>
  <si>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</si>
  <si>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</si>
  <si>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</si>
  <si>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</si>
  <si>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</si>
  <si>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</si>
  <si>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</si>
  <si>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</si>
  <si>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</si>
  <si>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</si>
  <si>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</si>
  <si>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</si>
  <si>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</si>
  <si>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</si>
  <si>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</si>
  <si>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</si>
  <si>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</si>
  <si>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</si>
  <si>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</si>
  <si>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</si>
  <si>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</si>
  <si>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</si>
  <si>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</si>
  <si>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</si>
  <si>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</si>
  <si>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</si>
  <si>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</si>
  <si>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</si>
  <si>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</si>
  <si>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</si>
  <si>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</si>
  <si>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</si>
  <si>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</si>
  <si>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</si>
  <si>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</si>
  <si>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病院事業会計</t>
    <phoneticPr fontId="5"/>
  </si>
  <si>
    <t>法適用企業</t>
    <phoneticPr fontId="5"/>
  </si>
  <si>
    <t>水道事業会計</t>
    <phoneticPr fontId="5"/>
  </si>
  <si>
    <t>下水道事業会計</t>
    <phoneticPr fontId="5"/>
  </si>
  <si>
    <t>簡易水道事業会計</t>
    <phoneticPr fontId="5"/>
  </si>
  <si>
    <t>発電事業特別会計</t>
    <phoneticPr fontId="5"/>
  </si>
  <si>
    <t>法非適用企業</t>
    <phoneticPr fontId="5"/>
  </si>
  <si>
    <t>牧場事業特別会計</t>
    <phoneticPr fontId="5"/>
  </si>
  <si>
    <t>フィッシャリーナ事業特別会計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</si>
  <si>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</si>
  <si>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</si>
  <si>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</si>
  <si>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</si>
  <si>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</si>
  <si>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</si>
  <si>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</si>
  <si>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</si>
  <si>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</si>
  <si>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</si>
  <si>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</si>
  <si>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</si>
  <si>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</si>
  <si>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</si>
  <si>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</si>
  <si>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</si>
  <si>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</si>
  <si>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</si>
  <si>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</si>
  <si>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</si>
  <si>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</si>
  <si>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</si>
  <si>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</si>
  <si>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</si>
  <si>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</si>
  <si>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</si>
  <si>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</si>
  <si>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</si>
  <si>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</si>
  <si>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</si>
  <si>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</si>
  <si>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</si>
  <si>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</si>
  <si>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</si>
  <si>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</si>
  <si>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</si>
  <si>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</si>
  <si>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</si>
  <si>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</si>
  <si>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</si>
  <si>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</si>
  <si>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</si>
  <si>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</si>
  <si>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</si>
  <si>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</si>
  <si>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</si>
  <si>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</si>
  <si>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</si>
  <si>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</si>
  <si>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</si>
  <si>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</si>
  <si>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</si>
  <si>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</si>
  <si>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</si>
  <si>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</si>
  <si>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</si>
  <si>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</si>
  <si>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</si>
  <si>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</si>
  <si>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</si>
  <si>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</si>
  <si>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</si>
  <si>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</si>
  <si>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</si>
  <si>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</si>
  <si>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</si>
  <si>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</si>
  <si>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</si>
  <si>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</si>
  <si>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</si>
  <si>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</si>
  <si>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</si>
  <si>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</si>
  <si>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</si>
  <si>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</si>
  <si>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</si>
  <si>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</si>
  <si>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</si>
  <si>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</si>
  <si>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</si>
  <si>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</si>
  <si>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</si>
  <si>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</si>
  <si>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</si>
  <si>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</si>
  <si>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</si>
  <si>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</si>
  <si>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</si>
  <si>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</si>
  <si>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</si>
  <si>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</si>
  <si>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</si>
  <si>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</si>
  <si>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</si>
  <si>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</si>
  <si>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</si>
  <si>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</si>
  <si>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</si>
  <si>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</si>
  <si>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</si>
  <si>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</si>
  <si>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</si>
  <si>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</si>
  <si>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</si>
  <si>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</si>
  <si>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</si>
  <si>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</si>
  <si>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</si>
  <si>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</si>
  <si>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</si>
  <si>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</si>
  <si>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</si>
  <si>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</si>
  <si>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</si>
  <si>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</si>
  <si>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</si>
  <si>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</si>
  <si>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</si>
  <si>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</si>
  <si>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</si>
  <si>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</si>
  <si>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</si>
  <si>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</si>
  <si>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</si>
  <si>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</si>
  <si>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</si>
  <si>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</si>
  <si>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</si>
  <si>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</si>
  <si>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</si>
  <si>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</si>
  <si>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</si>
  <si>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</si>
  <si>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</si>
  <si>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</si>
  <si>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</si>
  <si>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0.39</t>
  </si>
  <si>
    <t>▲ 1.03</t>
  </si>
  <si>
    <t>▲ 1.80</t>
  </si>
  <si>
    <t>病院事業会計</t>
  </si>
  <si>
    <t>水道事業会計</t>
  </si>
  <si>
    <t>一般会計</t>
  </si>
  <si>
    <t>下水道事業会計</t>
  </si>
  <si>
    <t>簡易水道事業会計</t>
  </si>
  <si>
    <t>国民健康保険事業</t>
  </si>
  <si>
    <t>後期高齢者医療事業</t>
  </si>
  <si>
    <t>発電事業特別会計</t>
  </si>
  <si>
    <t>その他会計（赤字）</t>
  </si>
  <si>
    <t>その他会計（黒字）</t>
  </si>
  <si>
    <t>R01</t>
    <phoneticPr fontId="5"/>
  </si>
  <si>
    <t>R02</t>
    <phoneticPr fontId="5"/>
  </si>
  <si>
    <t>R03</t>
    <phoneticPr fontId="5"/>
  </si>
  <si>
    <t>R04</t>
    <phoneticPr fontId="5"/>
  </si>
  <si>
    <t>R05</t>
    <phoneticPr fontId="5"/>
  </si>
  <si>
    <t>黒部市体育協会</t>
    <rPh sb="0" eb="3">
      <t>クロベシ</t>
    </rPh>
    <rPh sb="3" eb="7">
      <t>タイイクキョウカイ</t>
    </rPh>
    <phoneticPr fontId="2"/>
  </si>
  <si>
    <t>黒部市国際文化センター</t>
    <rPh sb="0" eb="3">
      <t>クロベシ</t>
    </rPh>
    <rPh sb="3" eb="5">
      <t>コクサイ</t>
    </rPh>
    <rPh sb="5" eb="7">
      <t>ブンカ</t>
    </rPh>
    <phoneticPr fontId="2"/>
  </si>
  <si>
    <t>黒部市吉田科学館振興協会</t>
    <rPh sb="0" eb="3">
      <t>クロベシ</t>
    </rPh>
    <rPh sb="3" eb="8">
      <t>ヨシダカガクカン</t>
    </rPh>
    <rPh sb="8" eb="10">
      <t>シンコウ</t>
    </rPh>
    <rPh sb="10" eb="12">
      <t>キョウカイ</t>
    </rPh>
    <phoneticPr fontId="2"/>
  </si>
  <si>
    <t>黒部市施設管理公社</t>
    <rPh sb="0" eb="3">
      <t>クロベシ</t>
    </rPh>
    <rPh sb="3" eb="5">
      <t>シセツ</t>
    </rPh>
    <rPh sb="5" eb="7">
      <t>カンリ</t>
    </rPh>
    <rPh sb="7" eb="9">
      <t>コウシャ</t>
    </rPh>
    <phoneticPr fontId="2"/>
  </si>
  <si>
    <t>新川コミュニティ放送</t>
    <rPh sb="0" eb="2">
      <t>ニイカワ</t>
    </rPh>
    <rPh sb="8" eb="10">
      <t>ホウソウ</t>
    </rPh>
    <phoneticPr fontId="2"/>
  </si>
  <si>
    <t>宇奈月ビール</t>
    <rPh sb="0" eb="3">
      <t>ウナヅキ</t>
    </rPh>
    <phoneticPr fontId="2"/>
  </si>
  <si>
    <t>新川広域圏事務組合</t>
    <rPh sb="0" eb="2">
      <t>ニイカワ</t>
    </rPh>
    <rPh sb="2" eb="5">
      <t>コウイキケン</t>
    </rPh>
    <rPh sb="5" eb="9">
      <t>ジムクミアイ</t>
    </rPh>
    <phoneticPr fontId="2"/>
  </si>
  <si>
    <t>新川地域消防組合</t>
    <rPh sb="0" eb="4">
      <t>ニイカワチイキ</t>
    </rPh>
    <rPh sb="4" eb="8">
      <t>ショウボウクミアイ</t>
    </rPh>
    <phoneticPr fontId="2"/>
  </si>
  <si>
    <t>新川地域介護保険・ケーブルテレビ事業組合</t>
    <rPh sb="0" eb="4">
      <t>ニイカワチイキ</t>
    </rPh>
    <rPh sb="4" eb="8">
      <t>カイゴホケン</t>
    </rPh>
    <rPh sb="16" eb="20">
      <t>ジギョウクミアイ</t>
    </rPh>
    <phoneticPr fontId="2"/>
  </si>
  <si>
    <t>　一般会計分</t>
    <rPh sb="1" eb="6">
      <t>イッパンカイケイブン</t>
    </rPh>
    <phoneticPr fontId="2"/>
  </si>
  <si>
    <t>　介護保険事業特別会計</t>
    <rPh sb="1" eb="5">
      <t>カイゴホケン</t>
    </rPh>
    <rPh sb="5" eb="7">
      <t>ジギョウ</t>
    </rPh>
    <rPh sb="7" eb="9">
      <t>トクベツ</t>
    </rPh>
    <rPh sb="9" eb="11">
      <t>カイケイ</t>
    </rPh>
    <phoneticPr fontId="2"/>
  </si>
  <si>
    <t>　CATV事業特別会計</t>
    <rPh sb="5" eb="7">
      <t>ジギョウ</t>
    </rPh>
    <rPh sb="7" eb="11">
      <t>トクベツカイケイ</t>
    </rPh>
    <phoneticPr fontId="2"/>
  </si>
  <si>
    <t>富山県市町村総合事務組合</t>
    <rPh sb="0" eb="3">
      <t>トヤマケン</t>
    </rPh>
    <rPh sb="3" eb="6">
      <t>シチョウソン</t>
    </rPh>
    <rPh sb="6" eb="8">
      <t>ソウゴウ</t>
    </rPh>
    <rPh sb="8" eb="10">
      <t>ジム</t>
    </rPh>
    <rPh sb="10" eb="12">
      <t>クミアイ</t>
    </rPh>
    <phoneticPr fontId="2"/>
  </si>
  <si>
    <t>富山県市町村管理組合</t>
    <rPh sb="0" eb="3">
      <t>トヤマケン</t>
    </rPh>
    <rPh sb="3" eb="6">
      <t>シチョウソン</t>
    </rPh>
    <rPh sb="6" eb="10">
      <t>カンリクミアイ</t>
    </rPh>
    <phoneticPr fontId="2"/>
  </si>
  <si>
    <t>富山県後期高齢者医療広域連合</t>
    <rPh sb="0" eb="3">
      <t>トヤマケン</t>
    </rPh>
    <rPh sb="3" eb="5">
      <t>コウキ</t>
    </rPh>
    <rPh sb="5" eb="8">
      <t>コウレイシャ</t>
    </rPh>
    <rPh sb="8" eb="10">
      <t>イリョウ</t>
    </rPh>
    <rPh sb="10" eb="14">
      <t>コウイキレンゴウ</t>
    </rPh>
    <phoneticPr fontId="2"/>
  </si>
  <si>
    <t>　一般会計分</t>
    <rPh sb="1" eb="3">
      <t>イッパン</t>
    </rPh>
    <rPh sb="3" eb="6">
      <t>カイケイブン</t>
    </rPh>
    <phoneticPr fontId="2"/>
  </si>
  <si>
    <t>　後期高齢者医療事業特別会計</t>
    <rPh sb="1" eb="3">
      <t>コウキ</t>
    </rPh>
    <rPh sb="3" eb="6">
      <t>コウレイシャ</t>
    </rPh>
    <rPh sb="6" eb="10">
      <t>イリョウジギョウ</t>
    </rPh>
    <rPh sb="10" eb="14">
      <t>トクベツカイケイ</t>
    </rPh>
    <phoneticPr fontId="2"/>
  </si>
  <si>
    <t>-</t>
    <phoneticPr fontId="2"/>
  </si>
  <si>
    <t>-</t>
    <phoneticPr fontId="2"/>
  </si>
  <si>
    <t>社会福祉振興事業基金</t>
    <rPh sb="0" eb="4">
      <t>シャカイフクシ</t>
    </rPh>
    <rPh sb="4" eb="8">
      <t>シンコウジギョウ</t>
    </rPh>
    <rPh sb="8" eb="10">
      <t>キキン</t>
    </rPh>
    <phoneticPr fontId="5"/>
  </si>
  <si>
    <t>合併地域振興基金</t>
    <rPh sb="0" eb="2">
      <t>ガッペイ</t>
    </rPh>
    <rPh sb="2" eb="4">
      <t>チイキ</t>
    </rPh>
    <rPh sb="4" eb="6">
      <t>シンコウ</t>
    </rPh>
    <rPh sb="6" eb="8">
      <t>キキン</t>
    </rPh>
    <phoneticPr fontId="2"/>
  </si>
  <si>
    <t>公共施設維持補修基金</t>
    <rPh sb="0" eb="4">
      <t>コウキョウシセツ</t>
    </rPh>
    <rPh sb="4" eb="6">
      <t>イジ</t>
    </rPh>
    <rPh sb="6" eb="10">
      <t>ホシュウキキン</t>
    </rPh>
    <phoneticPr fontId="2"/>
  </si>
  <si>
    <t>納骨堂事業基金</t>
    <rPh sb="0" eb="3">
      <t>ノウコツドウ</t>
    </rPh>
    <rPh sb="3" eb="7">
      <t>ジギョウキキン</t>
    </rPh>
    <phoneticPr fontId="2"/>
  </si>
  <si>
    <t>教育文化振興基金</t>
    <rPh sb="0" eb="8">
      <t>キョウイクブンカシンコウキキン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</si>
  <si>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</si>
  <si>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</si>
  <si>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増加傾向で、類似団体と比べて高い水準にあり、有形固定資産減価償却率は横ばいで類似団体と近似している状況にある。今後も道の駅KOKOくろべ整備やくろべ市民交流センター整備などの新たな施設建設にともなう起債が増加し、将来負担が増加していく見込みであるため、「黒部市公共施設の再編に関する基本計画」に基づき、老朽化した施設について、点検・診断や計画的な予防保全による長寿命化を進めていくなど、公共施設等の適正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</si>
  <si>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</si>
  <si>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</si>
  <si>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</si>
  <si>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</si>
  <si>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</si>
  <si>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</si>
  <si>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高い水準にある。実質公債費比率は臨時財政対策債を除く新規発行債の抑制に努めるとともに、高利債の繰上償還や受益者負担の見直しに努め、18％未満を維持しているところであるが、今後は近年実施した大型建設事業の起債償還がピークを迎える見込みである。公共施設の見直し等による維持管理費の縮減と併せ、中長期的な計画に基づく借入及び繰上償還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</si>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</sst>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57D41E-9029-4706-91C0-22B00187CEB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569D-44FB-99E6-7E3117B0B7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74248</c:v>
                </c:pt>
                <c:pt idx="1">
                  <c:v>85972</c:v>
                </c:pt>
                <c:pt idx="2">
                  <c:v>140171</c:v>
                </c:pt>
                <c:pt idx="3">
                  <c:v>112892</c:v>
                </c:pt>
                <c:pt idx="4">
                  <c:v>97479</c:v>
                </c:pt>
              </c:numCache>
            </c:numRef>
          </c:val>
          <c:smooth val="0"/>
          <c:extLst>
            <c:ext xmlns:c16="http://schemas.microsoft.com/office/drawing/2014/chart" uri="{C3380CC4-5D6E-409C-BE32-E72D297353CC}">
              <c16:uniqueId val="{00000001-569D-44FB-99E6-7E3117B0B7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4.6100000000000003</c:v>
                </c:pt>
                <c:pt idx="1">
                  <c:v>4.8499999999999996</c:v>
                </c:pt>
                <c:pt idx="2">
                  <c:v>6.74</c:v>
                </c:pt>
                <c:pt idx="3">
                  <c:v>6.02</c:v>
                </c:pt>
                <c:pt idx="4">
                  <c:v>3.94</c:v>
                </c:pt>
              </c:numCache>
            </c:numRef>
          </c:val>
          <c:extLst>
            <c:ext xmlns:c16="http://schemas.microsoft.com/office/drawing/2014/chart" uri="{C3380CC4-5D6E-409C-BE32-E72D297353CC}">
              <c16:uniqueId val="{00000000-33CA-49F1-9233-FFA34544B5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12.42</c:v>
                </c:pt>
                <c:pt idx="1">
                  <c:v>13.45</c:v>
                </c:pt>
                <c:pt idx="2">
                  <c:v>12.9</c:v>
                </c:pt>
                <c:pt idx="3">
                  <c:v>13.53</c:v>
                </c:pt>
                <c:pt idx="4">
                  <c:v>13.6</c:v>
                </c:pt>
              </c:numCache>
            </c:numRef>
          </c:val>
          <c:extLst>
            <c:ext xmlns:c16="http://schemas.microsoft.com/office/drawing/2014/chart" uri="{C3380CC4-5D6E-409C-BE32-E72D297353CC}">
              <c16:uniqueId val="{00000001-33CA-49F1-9233-FFA34544B5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-0.39</c:v>
                </c:pt>
                <c:pt idx="1">
                  <c:v>1.99</c:v>
                </c:pt>
                <c:pt idx="2">
                  <c:v>2.1</c:v>
                </c:pt>
                <c:pt idx="3">
                  <c:v>-1.03</c:v>
                </c:pt>
                <c:pt idx="4">
                  <c:v>-1.8</c:v>
                </c:pt>
              </c:numCache>
            </c:numRef>
          </c:val>
          <c:smooth val="0"/>
          <c:extLst>
            <c:ext xmlns:c16="http://schemas.microsoft.com/office/drawing/2014/chart" uri="{C3380CC4-5D6E-409C-BE32-E72D297353CC}">
              <c16:uniqueId val="{00000002-33CA-49F1-9233-FFA34544B5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956-4860-85C2-464D3254EF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56-4860-85C2-464D3254EF40}"/>
            </c:ext>
          </c:extLst>
        </c:ser>
        <c:ser>
          <c:idx val="2"/>
          <c:order val="2"/>
          <c:tx>
            <c:strRef>
              <c:f>データシート!$A$29</c:f>
              <c:strCache>
                <c:ptCount val="1"/>
                <c:pt idx="0">
                  <c:v>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956-4860-85C2-464D3254EF4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956-4860-85C2-464D3254EF40}"/>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0.76</c:v>
                </c:pt>
                <c:pt idx="2">
                  <c:v>#N/A</c:v>
                </c:pt>
                <c:pt idx="3">
                  <c:v>0.93</c:v>
                </c:pt>
                <c:pt idx="4">
                  <c:v>#N/A</c:v>
                </c:pt>
                <c:pt idx="5">
                  <c:v>0.95</c:v>
                </c:pt>
                <c:pt idx="6">
                  <c:v>#N/A</c:v>
                </c:pt>
                <c:pt idx="7">
                  <c:v>0.53</c:v>
                </c:pt>
                <c:pt idx="8">
                  <c:v>#N/A</c:v>
                </c:pt>
                <c:pt idx="9">
                  <c:v>0.63</c:v>
                </c:pt>
              </c:numCache>
            </c:numRef>
          </c:val>
          <c:extLst>
            <c:ext xmlns:c16="http://schemas.microsoft.com/office/drawing/2014/chart" uri="{C3380CC4-5D6E-409C-BE32-E72D297353CC}">
              <c16:uniqueId val="{00000004-C956-4860-85C2-464D3254EF4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0.56000000000000005</c:v>
                </c:pt>
                <c:pt idx="4">
                  <c:v>#N/A</c:v>
                </c:pt>
                <c:pt idx="5">
                  <c:v>1.05</c:v>
                </c:pt>
                <c:pt idx="6">
                  <c:v>#N/A</c:v>
                </c:pt>
                <c:pt idx="7">
                  <c:v>1.68</c:v>
                </c:pt>
                <c:pt idx="8">
                  <c:v>#N/A</c:v>
                </c:pt>
                <c:pt idx="9">
                  <c:v>2.12</c:v>
                </c:pt>
              </c:numCache>
            </c:numRef>
          </c:val>
          <c:extLst>
            <c:ext xmlns:c16="http://schemas.microsoft.com/office/drawing/2014/chart" uri="{C3380CC4-5D6E-409C-BE32-E72D297353CC}">
              <c16:uniqueId val="{00000005-C956-4860-85C2-464D3254EF4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2.34</c:v>
                </c:pt>
                <c:pt idx="2">
                  <c:v>#N/A</c:v>
                </c:pt>
                <c:pt idx="3">
                  <c:v>2.81</c:v>
                </c:pt>
                <c:pt idx="4">
                  <c:v>#N/A</c:v>
                </c:pt>
                <c:pt idx="5">
                  <c:v>2.94</c:v>
                </c:pt>
                <c:pt idx="6">
                  <c:v>#N/A</c:v>
                </c:pt>
                <c:pt idx="7">
                  <c:v>3.29</c:v>
                </c:pt>
                <c:pt idx="8">
                  <c:v>#N/A</c:v>
                </c:pt>
                <c:pt idx="9">
                  <c:v>3.24</c:v>
                </c:pt>
              </c:numCache>
            </c:numRef>
          </c:val>
          <c:extLst>
            <c:ext xmlns:c16="http://schemas.microsoft.com/office/drawing/2014/chart" uri="{C3380CC4-5D6E-409C-BE32-E72D297353CC}">
              <c16:uniqueId val="{00000006-C956-4860-85C2-464D3254EF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4.5999999999999996</c:v>
                </c:pt>
                <c:pt idx="2">
                  <c:v>#N/A</c:v>
                </c:pt>
                <c:pt idx="3">
                  <c:v>4.8499999999999996</c:v>
                </c:pt>
                <c:pt idx="4">
                  <c:v>#N/A</c:v>
                </c:pt>
                <c:pt idx="5">
                  <c:v>6.74</c:v>
                </c:pt>
                <c:pt idx="6">
                  <c:v>#N/A</c:v>
                </c:pt>
                <c:pt idx="7">
                  <c:v>6.02</c:v>
                </c:pt>
                <c:pt idx="8">
                  <c:v>#N/A</c:v>
                </c:pt>
                <c:pt idx="9">
                  <c:v>3.93</c:v>
                </c:pt>
              </c:numCache>
            </c:numRef>
          </c:val>
          <c:extLst>
            <c:ext xmlns:c16="http://schemas.microsoft.com/office/drawing/2014/chart" uri="{C3380CC4-5D6E-409C-BE32-E72D297353CC}">
              <c16:uniqueId val="{00000007-C956-4860-85C2-464D3254EF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2.61</c:v>
                </c:pt>
                <c:pt idx="2">
                  <c:v>#N/A</c:v>
                </c:pt>
                <c:pt idx="3">
                  <c:v>3.31</c:v>
                </c:pt>
                <c:pt idx="4">
                  <c:v>#N/A</c:v>
                </c:pt>
                <c:pt idx="5">
                  <c:v>3.75</c:v>
                </c:pt>
                <c:pt idx="6">
                  <c:v>#N/A</c:v>
                </c:pt>
                <c:pt idx="7">
                  <c:v>4.66</c:v>
                </c:pt>
                <c:pt idx="8">
                  <c:v>#N/A</c:v>
                </c:pt>
                <c:pt idx="9">
                  <c:v>4.8</c:v>
                </c:pt>
              </c:numCache>
            </c:numRef>
          </c:val>
          <c:extLst>
            <c:ext xmlns:c16="http://schemas.microsoft.com/office/drawing/2014/chart" uri="{C3380CC4-5D6E-409C-BE32-E72D297353CC}">
              <c16:uniqueId val="{00000008-C956-4860-85C2-464D3254EF4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18.28</c:v>
                </c:pt>
                <c:pt idx="2">
                  <c:v>#N/A</c:v>
                </c:pt>
                <c:pt idx="3">
                  <c:v>24.65</c:v>
                </c:pt>
                <c:pt idx="4">
                  <c:v>#N/A</c:v>
                </c:pt>
                <c:pt idx="5">
                  <c:v>31.42</c:v>
                </c:pt>
                <c:pt idx="6">
                  <c:v>#N/A</c:v>
                </c:pt>
                <c:pt idx="7">
                  <c:v>31.4</c:v>
                </c:pt>
                <c:pt idx="8">
                  <c:v>#N/A</c:v>
                </c:pt>
                <c:pt idx="9">
                  <c:v>22.81</c:v>
                </c:pt>
              </c:numCache>
            </c:numRef>
          </c:val>
          <c:extLst>
            <c:ext xmlns:c16="http://schemas.microsoft.com/office/drawing/2014/chart" uri="{C3380CC4-5D6E-409C-BE32-E72D297353CC}">
              <c16:uniqueId val="{00000009-C956-4860-85C2-464D3254EF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2470</c:v>
                </c:pt>
                <c:pt idx="5">
                  <c:v>2525</c:v>
                </c:pt>
                <c:pt idx="8">
                  <c:v>2530</c:v>
                </c:pt>
                <c:pt idx="11">
                  <c:v>2511</c:v>
                </c:pt>
                <c:pt idx="14">
                  <c:v>2422</c:v>
                </c:pt>
              </c:numCache>
            </c:numRef>
          </c:val>
          <c:extLst>
            <c:ext xmlns:c16="http://schemas.microsoft.com/office/drawing/2014/chart" uri="{C3380CC4-5D6E-409C-BE32-E72D297353CC}">
              <c16:uniqueId val="{00000000-7F60-41E9-B856-8EBD10A979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60-41E9-B856-8EBD10A979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88</c:v>
                </c:pt>
                <c:pt idx="3">
                  <c:v>68</c:v>
                </c:pt>
                <c:pt idx="6">
                  <c:v>63</c:v>
                </c:pt>
                <c:pt idx="9">
                  <c:v>55</c:v>
                </c:pt>
                <c:pt idx="12">
                  <c:v>49</c:v>
                </c:pt>
              </c:numCache>
            </c:numRef>
          </c:val>
          <c:extLst>
            <c:ext xmlns:c16="http://schemas.microsoft.com/office/drawing/2014/chart" uri="{C3380CC4-5D6E-409C-BE32-E72D297353CC}">
              <c16:uniqueId val="{00000002-7F60-41E9-B856-8EBD10A979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151</c:v>
                </c:pt>
                <c:pt idx="3">
                  <c:v>157</c:v>
                </c:pt>
                <c:pt idx="6">
                  <c:v>163</c:v>
                </c:pt>
                <c:pt idx="9">
                  <c:v>165</c:v>
                </c:pt>
                <c:pt idx="12">
                  <c:v>161</c:v>
                </c:pt>
              </c:numCache>
            </c:numRef>
          </c:val>
          <c:extLst>
            <c:ext xmlns:c16="http://schemas.microsoft.com/office/drawing/2014/chart" uri="{C3380CC4-5D6E-409C-BE32-E72D297353CC}">
              <c16:uniqueId val="{00000003-7F60-41E9-B856-8EBD10A979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1099</c:v>
                </c:pt>
                <c:pt idx="3">
                  <c:v>971</c:v>
                </c:pt>
                <c:pt idx="6">
                  <c:v>940</c:v>
                </c:pt>
                <c:pt idx="9">
                  <c:v>1018</c:v>
                </c:pt>
                <c:pt idx="12">
                  <c:v>988</c:v>
                </c:pt>
              </c:numCache>
            </c:numRef>
          </c:val>
          <c:extLst>
            <c:ext xmlns:c16="http://schemas.microsoft.com/office/drawing/2014/chart" uri="{C3380CC4-5D6E-409C-BE32-E72D297353CC}">
              <c16:uniqueId val="{00000004-7F60-41E9-B856-8EBD10A979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60-41E9-B856-8EBD10A979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60-41E9-B856-8EBD10A979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2379</c:v>
                </c:pt>
                <c:pt idx="3">
                  <c:v>2470</c:v>
                </c:pt>
                <c:pt idx="6">
                  <c:v>2431</c:v>
                </c:pt>
                <c:pt idx="9">
                  <c:v>2501</c:v>
                </c:pt>
                <c:pt idx="12">
                  <c:v>2427</c:v>
                </c:pt>
              </c:numCache>
            </c:numRef>
          </c:val>
          <c:extLst>
            <c:ext xmlns:c16="http://schemas.microsoft.com/office/drawing/2014/chart" uri="{C3380CC4-5D6E-409C-BE32-E72D297353CC}">
              <c16:uniqueId val="{00000007-7F60-41E9-B856-8EBD10A979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1247</c:v>
                </c:pt>
                <c:pt idx="2">
                  <c:v>#N/A</c:v>
                </c:pt>
                <c:pt idx="3">
                  <c:v>#N/A</c:v>
                </c:pt>
                <c:pt idx="4">
                  <c:v>1141</c:v>
                </c:pt>
                <c:pt idx="5">
                  <c:v>#N/A</c:v>
                </c:pt>
                <c:pt idx="6">
                  <c:v>#N/A</c:v>
                </c:pt>
                <c:pt idx="7">
                  <c:v>1067</c:v>
                </c:pt>
                <c:pt idx="8">
                  <c:v>#N/A</c:v>
                </c:pt>
                <c:pt idx="9">
                  <c:v>#N/A</c:v>
                </c:pt>
                <c:pt idx="10">
                  <c:v>1228</c:v>
                </c:pt>
                <c:pt idx="11">
                  <c:v>#N/A</c:v>
                </c:pt>
                <c:pt idx="12">
                  <c:v>#N/A</c:v>
                </c:pt>
                <c:pt idx="13">
                  <c:v>1203</c:v>
                </c:pt>
                <c:pt idx="14">
                  <c:v>#N/A</c:v>
                </c:pt>
              </c:numCache>
            </c:numRef>
          </c:val>
          <c:smooth val="0"/>
          <c:extLst>
            <c:ext xmlns:c16="http://schemas.microsoft.com/office/drawing/2014/chart" uri="{C3380CC4-5D6E-409C-BE32-E72D297353CC}">
              <c16:uniqueId val="{00000008-7F60-41E9-B856-8EBD10A979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30613</c:v>
                </c:pt>
                <c:pt idx="5">
                  <c:v>30243</c:v>
                </c:pt>
                <c:pt idx="8">
                  <c:v>29917</c:v>
                </c:pt>
                <c:pt idx="11">
                  <c:v>28375</c:v>
                </c:pt>
                <c:pt idx="14">
                  <c:v>26982</c:v>
                </c:pt>
              </c:numCache>
            </c:numRef>
          </c:val>
          <c:extLst>
            <c:ext xmlns:c16="http://schemas.microsoft.com/office/drawing/2014/chart" uri="{C3380CC4-5D6E-409C-BE32-E72D297353CC}">
              <c16:uniqueId val="{00000000-7A0B-47BA-ACD0-6E0BE74FAA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180</c:v>
                </c:pt>
                <c:pt idx="5">
                  <c:v>189</c:v>
                </c:pt>
                <c:pt idx="8">
                  <c:v>119</c:v>
                </c:pt>
                <c:pt idx="11">
                  <c:v>100</c:v>
                </c:pt>
                <c:pt idx="14">
                  <c:v>52</c:v>
                </c:pt>
              </c:numCache>
            </c:numRef>
          </c:val>
          <c:extLst>
            <c:ext xmlns:c16="http://schemas.microsoft.com/office/drawing/2014/chart" uri="{C3380CC4-5D6E-409C-BE32-E72D297353CC}">
              <c16:uniqueId val="{00000001-7A0B-47BA-ACD0-6E0BE74FAA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2808</c:v>
                </c:pt>
                <c:pt idx="5">
                  <c:v>3022</c:v>
                </c:pt>
                <c:pt idx="8">
                  <c:v>3110</c:v>
                </c:pt>
                <c:pt idx="11">
                  <c:v>3173</c:v>
                </c:pt>
                <c:pt idx="14">
                  <c:v>3254</c:v>
                </c:pt>
              </c:numCache>
            </c:numRef>
          </c:val>
          <c:extLst>
            <c:ext xmlns:c16="http://schemas.microsoft.com/office/drawing/2014/chart" uri="{C3380CC4-5D6E-409C-BE32-E72D297353CC}">
              <c16:uniqueId val="{00000002-7A0B-47BA-ACD0-6E0BE74FAA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0B-47BA-ACD0-6E0BE74FAA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0B-47BA-ACD0-6E0BE74FAA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c:v>
                </c:pt>
                <c:pt idx="3">
                  <c:v>74</c:v>
                </c:pt>
                <c:pt idx="6">
                  <c:v>46</c:v>
                </c:pt>
                <c:pt idx="9">
                  <c:v>45</c:v>
                </c:pt>
                <c:pt idx="12">
                  <c:v>25</c:v>
                </c:pt>
              </c:numCache>
            </c:numRef>
          </c:val>
          <c:extLst>
            <c:ext xmlns:c16="http://schemas.microsoft.com/office/drawing/2014/chart" uri="{C3380CC4-5D6E-409C-BE32-E72D297353CC}">
              <c16:uniqueId val="{00000005-7A0B-47BA-ACD0-6E0BE74FAA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660</c:v>
                </c:pt>
                <c:pt idx="3">
                  <c:v>600</c:v>
                </c:pt>
                <c:pt idx="6">
                  <c:v>667</c:v>
                </c:pt>
                <c:pt idx="9">
                  <c:v>739</c:v>
                </c:pt>
                <c:pt idx="12">
                  <c:v>883</c:v>
                </c:pt>
              </c:numCache>
            </c:numRef>
          </c:val>
          <c:extLst>
            <c:ext xmlns:c16="http://schemas.microsoft.com/office/drawing/2014/chart" uri="{C3380CC4-5D6E-409C-BE32-E72D297353CC}">
              <c16:uniqueId val="{00000006-7A0B-47BA-ACD0-6E0BE74FAA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1017</c:v>
                </c:pt>
                <c:pt idx="3">
                  <c:v>887</c:v>
                </c:pt>
                <c:pt idx="6">
                  <c:v>877</c:v>
                </c:pt>
                <c:pt idx="9">
                  <c:v>1031</c:v>
                </c:pt>
                <c:pt idx="12">
                  <c:v>1065</c:v>
                </c:pt>
              </c:numCache>
            </c:numRef>
          </c:val>
          <c:extLst>
            <c:ext xmlns:c16="http://schemas.microsoft.com/office/drawing/2014/chart" uri="{C3380CC4-5D6E-409C-BE32-E72D297353CC}">
              <c16:uniqueId val="{00000007-7A0B-47BA-ACD0-6E0BE74FAA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12138</c:v>
                </c:pt>
                <c:pt idx="3">
                  <c:v>11830</c:v>
                </c:pt>
                <c:pt idx="6">
                  <c:v>11788</c:v>
                </c:pt>
                <c:pt idx="9">
                  <c:v>10393</c:v>
                </c:pt>
                <c:pt idx="12">
                  <c:v>9710</c:v>
                </c:pt>
              </c:numCache>
            </c:numRef>
          </c:val>
          <c:extLst>
            <c:ext xmlns:c16="http://schemas.microsoft.com/office/drawing/2014/chart" uri="{C3380CC4-5D6E-409C-BE32-E72D297353CC}">
              <c16:uniqueId val="{00000008-7A0B-47BA-ACD0-6E0BE74FAA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774</c:v>
                </c:pt>
                <c:pt idx="3">
                  <c:v>692</c:v>
                </c:pt>
                <c:pt idx="6">
                  <c:v>741</c:v>
                </c:pt>
                <c:pt idx="9">
                  <c:v>692</c:v>
                </c:pt>
                <c:pt idx="12">
                  <c:v>625</c:v>
                </c:pt>
              </c:numCache>
            </c:numRef>
          </c:val>
          <c:extLst>
            <c:ext xmlns:c16="http://schemas.microsoft.com/office/drawing/2014/chart" uri="{C3380CC4-5D6E-409C-BE32-E72D297353CC}">
              <c16:uniqueId val="{00000009-7A0B-47BA-ACD0-6E0BE74FAA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30514</c:v>
                </c:pt>
                <c:pt idx="3">
                  <c:v>30348</c:v>
                </c:pt>
                <c:pt idx="6">
                  <c:v>31343</c:v>
                </c:pt>
                <c:pt idx="9">
                  <c:v>31019</c:v>
                </c:pt>
                <c:pt idx="12">
                  <c:v>30123</c:v>
                </c:pt>
              </c:numCache>
            </c:numRef>
          </c:val>
          <c:extLst>
            <c:ext xmlns:c16="http://schemas.microsoft.com/office/drawing/2014/chart" uri="{C3380CC4-5D6E-409C-BE32-E72D297353CC}">
              <c16:uniqueId val="{0000000A-7A0B-47BA-ACD0-6E0BE74FAA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11528</c:v>
                </c:pt>
                <c:pt idx="2">
                  <c:v>#N/A</c:v>
                </c:pt>
                <c:pt idx="3">
                  <c:v>#N/A</c:v>
                </c:pt>
                <c:pt idx="4">
                  <c:v>10976</c:v>
                </c:pt>
                <c:pt idx="5">
                  <c:v>#N/A</c:v>
                </c:pt>
                <c:pt idx="6">
                  <c:v>#N/A</c:v>
                </c:pt>
                <c:pt idx="7">
                  <c:v>12315</c:v>
                </c:pt>
                <c:pt idx="8">
                  <c:v>#N/A</c:v>
                </c:pt>
                <c:pt idx="9">
                  <c:v>#N/A</c:v>
                </c:pt>
                <c:pt idx="10">
                  <c:v>12270</c:v>
                </c:pt>
                <c:pt idx="11">
                  <c:v>#N/A</c:v>
                </c:pt>
                <c:pt idx="12">
                  <c:v>#N/A</c:v>
                </c:pt>
                <c:pt idx="13">
                  <c:v>12143</c:v>
                </c:pt>
                <c:pt idx="14">
                  <c:v>#N/A</c:v>
                </c:pt>
              </c:numCache>
            </c:numRef>
          </c:val>
          <c:smooth val="0"/>
          <c:extLst>
            <c:ext xmlns:c16="http://schemas.microsoft.com/office/drawing/2014/chart" uri="{C3380CC4-5D6E-409C-BE32-E72D297353CC}">
              <c16:uniqueId val="{0000000B-7A0B-47BA-ACD0-6E0BE74FAA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1749</c:v>
                </c:pt>
                <c:pt idx="1">
                  <c:v>1751</c:v>
                </c:pt>
                <c:pt idx="2">
                  <c:v>1779</c:v>
                </c:pt>
              </c:numCache>
            </c:numRef>
          </c:val>
          <c:extLst>
            <c:ext xmlns:c16="http://schemas.microsoft.com/office/drawing/2014/chart" uri="{C3380CC4-5D6E-409C-BE32-E72D297353CC}">
              <c16:uniqueId val="{00000000-C0B4-408C-9ABA-9C5A9A93B7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537</c:v>
                </c:pt>
                <c:pt idx="1">
                  <c:v>537</c:v>
                </c:pt>
                <c:pt idx="2">
                  <c:v>602</c:v>
                </c:pt>
              </c:numCache>
            </c:numRef>
          </c:val>
          <c:extLst>
            <c:ext xmlns:c16="http://schemas.microsoft.com/office/drawing/2014/chart" uri="{C3380CC4-5D6E-409C-BE32-E72D297353CC}">
              <c16:uniqueId val="{00000001-C0B4-408C-9ABA-9C5A9A93B7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1393</c:v>
                </c:pt>
                <c:pt idx="1">
                  <c:v>1383</c:v>
                </c:pt>
                <c:pt idx="2">
                  <c:v>1231</c:v>
                </c:pt>
              </c:numCache>
            </c:numRef>
          </c:val>
          <c:extLst>
            <c:ext xmlns:c16="http://schemas.microsoft.com/office/drawing/2014/chart" uri="{C3380CC4-5D6E-409C-BE32-E72D297353CC}">
              <c16:uniqueId val="{00000002-C0B4-408C-9ABA-9C5A9A93B7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{BB4FE670-10D0-4000-988D-8541E79B91CB}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CF-4FE7-A21A-F9B388951B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{3B78B40D-D496-46AC-A3D4-50F442E10EDC}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CF-4FE7-A21A-F9B388951B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{B9B122EF-60F8-4840-9D24-81753D50C242}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CF-4FE7-A21A-F9B388951B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{F596A98E-F5A5-42CA-851E-1397A4C49F76}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CF-4FE7-A21A-F9B388951B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{1B0B2927-26BE-46BD-BE7C-6350C4BF445E}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CF-4FE7-A21A-F9B388951B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{07B4F50A-0D15-497F-BD1E-CE8634F35BF1}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CF-4FE7-A21A-F9B388951B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{8048CAA5-B6EB-485B-863D-40A6E3525109}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CF-4FE7-A21A-F9B388951B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{B3AC1069-F448-454D-A8BD-8A4C2ECDE31B}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CF-4FE7-A21A-F9B388951B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{205BA52A-C414-403A-BE82-BC55A13DD330}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CF-4FE7-A21A-F9B388951B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61</c:v>
                </c:pt>
                <c:pt idx="16">
                  <c:v>61.9</c:v>
                </c:pt>
                <c:pt idx="24">
                  <c:v>63.3</c:v>
                </c:pt>
                <c:pt idx="32">
                  <c:v>63.9</c:v>
                </c:pt>
              </c:numCache>
            </c:numRef>
          </c:xVal>
          <c:yVal>
            <c:numRef>
              <c:f>公会計指標分析・財政指標組合せ分析表!$BP$51:$DC$51</c:f>
              <c:numCache>
                <c:formatCode>#,##0.0;"▲ "#,##0.0</c:formatCode>
                <c:ptCount val="40"/>
                <c:pt idx="0">
                  <c:v>115</c:v>
                </c:pt>
                <c:pt idx="8">
                  <c:v>104.5</c:v>
                </c:pt>
                <c:pt idx="16">
                  <c:v>111.5</c:v>
                </c:pt>
                <c:pt idx="24">
                  <c:v>117.3</c:v>
                </c:pt>
                <c:pt idx="32">
                  <c:v>113.9</c:v>
                </c:pt>
              </c:numCache>
            </c:numRef>
          </c:yVal>
          <c:smooth val="0"/>
          <c:extLst>
            <c:ext xmlns:c16="http://schemas.microsoft.com/office/drawing/2014/chart" uri="{C3380CC4-5D6E-409C-BE32-E72D297353CC}">
              <c16:uniqueId val="{00000009-E6CF-4FE7-A21A-F9B388951B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{782A6296-C66D-47DF-A9B1-1FAC0FA836CC}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CF-4FE7-A21A-F9B388951B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{55296851-427C-468A-8FD3-9B2319C170BA}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CF-4FE7-A21A-F9B388951B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{8FBFB66A-B7E8-4E9B-A862-C78D86017B7F}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CF-4FE7-A21A-F9B388951B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{668BB3D2-1744-4FDF-B9B9-257714501225}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CF-4FE7-A21A-F9B388951B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{304C1E00-4A26-4F4C-AD02-A2A04CF86146}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CF-4FE7-A21A-F9B388951B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{656A3015-2117-4C3C-A800-FBA1F30C3422}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CF-4FE7-A21A-F9B388951B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{69B88E3B-BE8E-4A76-8B26-5B42CB8EF821}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CF-4FE7-A21A-F9B388951B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{DAE72531-0402-4A1B-846C-38A011CCB8FE}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CF-4FE7-A21A-F9B388951B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{6C04B362-DF97-496D-9874-E4B254DE2BEA}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CF-4FE7-A21A-F9B388951B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6CF-4FE7-A21A-F9B388951B47}"/>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{3CC3DAA8-45FD-4812-84FB-B5AE96A5D1B2}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F5A-4EB9-8412-2C9DD7DAE7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{770EF000-3ED9-4F5A-AB62-1DF8AA468F87}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5A-4EB9-8412-2C9DD7DAE7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{5F1170F1-19DC-48C0-9F1D-F820B705BD02}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5A-4EB9-8412-2C9DD7DAE7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{F72858DF-5DE9-4E3F-9A11-EEDD0552032E}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5A-4EB9-8412-2C9DD7DAE7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{797C259B-E76D-415C-B894-DF5887FFB7E2}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5A-4EB9-8412-2C9DD7DAE7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{46C31EA4-A059-42D9-B47E-1EA56C3D8CDF}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F5A-4EB9-8412-2C9DD7DAE75F}"/>
                </c:ext>
              </c:extLst>
            </c:dLbl>
            <c:dLbl>
              <c:idx val="16"/>
              <c:layout>
                <c:manualLayout>
                  <c:x val="-3.6429687715380618E-2"/>
                  <c:y val="-8.43971568051937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{7C4A8D8C-4AC8-41BC-9B0D-53D3BD61DB02}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F5A-4EB9-8412-2C9DD7DAE75F}"/>
                </c:ext>
              </c:extLst>
            </c:dLbl>
            <c:dLbl>
              <c:idx val="24"/>
              <c:layout>
                <c:manualLayout>
                  <c:x val="-2.4281289342853729E-2"/>
                  <c:y val="-4.19663718305344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{47093B4F-4E48-4AEB-A8BF-BDB34A15826F}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F5A-4EB9-8412-2C9DD7DAE75F}"/>
                </c:ext>
              </c:extLst>
            </c:dLbl>
            <c:dLbl>
              <c:idx val="32"/>
              <c:layout>
                <c:manualLayout>
                  <c:x val="-3.3999979323463797E-2"/>
                  <c:y val="-6.088607014008426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{4A3C1870-2677-4D09-BF9F-F5DF8D10FDAA}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F5A-4EB9-8412-2C9DD7DAE7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11.4</c:v>
                </c:pt>
                <c:pt idx="16">
                  <c:v>10.9</c:v>
                </c:pt>
                <c:pt idx="24">
                  <c:v>10.7</c:v>
                </c:pt>
                <c:pt idx="32">
                  <c:v>10.8</c:v>
                </c:pt>
              </c:numCache>
            </c:numRef>
          </c:xVal>
          <c:yVal>
            <c:numRef>
              <c:f>公会計指標分析・財政指標組合せ分析表!$BP$73:$DC$73</c:f>
              <c:numCache>
                <c:formatCode>#,##0.0;"▲ "#,##0.0</c:formatCode>
                <c:ptCount val="40"/>
                <c:pt idx="0">
                  <c:v>115</c:v>
                </c:pt>
                <c:pt idx="8">
                  <c:v>104.5</c:v>
                </c:pt>
                <c:pt idx="16">
                  <c:v>111.5</c:v>
                </c:pt>
                <c:pt idx="24">
                  <c:v>117.3</c:v>
                </c:pt>
                <c:pt idx="32">
                  <c:v>113.9</c:v>
                </c:pt>
              </c:numCache>
            </c:numRef>
          </c:yVal>
          <c:smooth val="0"/>
          <c:extLst>
            <c:ext xmlns:c16="http://schemas.microsoft.com/office/drawing/2014/chart" uri="{C3380CC4-5D6E-409C-BE32-E72D297353CC}">
              <c16:uniqueId val="{00000009-0F5A-4EB9-8412-2C9DD7DAE7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{2CA842A7-36AA-4F3F-8390-1E311B9DB6CE}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F5A-4EB9-8412-2C9DD7DAE7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{928F2A1F-7D55-4979-87E1-CED69FF73DDD}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5A-4EB9-8412-2C9DD7DAE7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{712BA422-ECFC-426A-A2DA-A10CBE5887BC}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5A-4EB9-8412-2C9DD7DAE7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{047D1AA0-0B15-4F58-9B1C-1553FAB3A4D8}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5A-4EB9-8412-2C9DD7DAE7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{ECC22F83-ECF5-4D7F-842A-E22717A4FF80}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5A-4EB9-8412-2C9DD7DAE7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{CBC62B7E-2BB7-4ED9-B4B9-7527175B60F4}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F5A-4EB9-8412-2C9DD7DAE75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{7A921CDF-3314-4257-BB23-065A7DB84444}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F5A-4EB9-8412-2C9DD7DAE75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{375740E8-13F3-4623-B8F6-F88DC759A385}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F5A-4EB9-8412-2C9DD7DAE7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{56C3AE0B-2345-4E64-BF61-8B44E4D87810}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F5A-4EB9-8412-2C9DD7DAE7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F5A-4EB9-8412-2C9DD7DAE75F}"/>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については、道の駅整備や市民交流センター整備等の総合振興計画前期基本計画からの大型事業を含めて、今後も公債費が高い水準で続く見込みである。引き続き計画的な繰上償還の実施や利率見直し、新規発行額の抑制を行い公債費の歳出抑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公営企業債の元利償還金に対する繰入金が減少するように、引き続き公営企業会計においても繰上償還の実施に努める。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将来負担額は、地方債現在高、公営企業債等繰入見込額の減少により全体として減少した。地方債現在高の減少の要因は、道の駅整備完了に伴い新規発行額が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ことや新駅周辺整備事業、新庁舎建設事業等の大型事業の償還によるものである。公営企業債繰入見込額の減少要因は、病院、水道、下水道事業会計及び特別会計の繰入見込額の減によるものである。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充当可能財源等については、充当可能基金は新たに積立てたことにより増加したが、充当可能特定歳入、基準財政需要額算入見込額の減少により全体として減少した。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将来負担額の減少により、将来負担比率の分子は前年度より減少した。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富山県黒部市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令和</a:t>
          </a:r>
          <a:r>
            <a:rPr kumimoji="1" lang="en-US" altLang="ja-JP" sz="1300" b="0" i="0" u="none" strike="noStrike" kern="0" cap="none" spc="0" normalizeH="0" baseline="0" noProof="0">
              <a:ln>
                <a:noFill/>
              </a:ln>
              <a:solidFill>
                <a:prstClr val="black"/>
              </a:solidFill>
              <a:effectLst/>
              <a:uLnTx/>
              <a:uFillTx/>
              <a:latin typeface="+mn-lt"/>
              <a:ea typeface="+mn-ea"/>
              <a:cs typeface="+mn-cs"/>
            </a:rPr>
            <a:t>5</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年度においては、芸術文化振興事業、スポーツ振興事業へ教育文化振興基金を</a:t>
          </a:r>
          <a:r>
            <a:rPr kumimoji="1" lang="en-US" altLang="ja-JP" sz="1300" b="0" i="0" u="none" strike="noStrike" kern="0" cap="none" spc="0" normalizeH="0" baseline="0" noProof="0">
              <a:ln>
                <a:noFill/>
              </a:ln>
              <a:solidFill>
                <a:prstClr val="black"/>
              </a:solidFill>
              <a:effectLst/>
              <a:uLnTx/>
              <a:uFillTx/>
              <a:latin typeface="+mn-lt"/>
              <a:ea typeface="+mn-ea"/>
              <a:cs typeface="+mn-cs"/>
            </a:rPr>
            <a:t>69,957</a:t>
          </a:r>
          <a:r>
            <a:rPr kumimoji="1" lang="ja-JP" altLang="ja-JP" sz="1300" b="0" i="0" u="none" strike="noStrike" kern="0" cap="none" spc="0" normalizeH="0" baseline="0" noProof="0">
              <a:ln>
                <a:noFill/>
              </a:ln>
              <a:solidFill>
                <a:prstClr val="black"/>
              </a:solidFill>
              <a:effectLst/>
              <a:uLnTx/>
              <a:uFillTx/>
              <a:latin typeface="+mn-lt"/>
              <a:ea typeface="+mn-ea"/>
              <a:cs typeface="+mn-cs"/>
            </a:rPr>
            <a:t>千円、地域振興等のソフト事業へ合併地域振興基金を</a:t>
          </a:r>
          <a:r>
            <a:rPr kumimoji="1" lang="en-US" altLang="ja-JP" sz="1300" b="0" i="0" u="none" strike="noStrike" kern="0" cap="none" spc="0" normalizeH="0" baseline="0" noProof="0">
              <a:ln>
                <a:noFill/>
              </a:ln>
              <a:solidFill>
                <a:prstClr val="black"/>
              </a:solidFill>
              <a:effectLst/>
              <a:uLnTx/>
              <a:uFillTx/>
              <a:latin typeface="+mn-lt"/>
              <a:ea typeface="+mn-ea"/>
              <a:cs typeface="+mn-cs"/>
            </a:rPr>
            <a:t>135,748</a:t>
          </a:r>
          <a:r>
            <a:rPr kumimoji="1" lang="ja-JP" altLang="ja-JP" sz="1300" b="0" i="0" u="none" strike="noStrike" kern="0" cap="none" spc="0" normalizeH="0" baseline="0" noProof="0">
              <a:ln>
                <a:noFill/>
              </a:ln>
              <a:solidFill>
                <a:prstClr val="black"/>
              </a:solidFill>
              <a:effectLst/>
              <a:uLnTx/>
              <a:uFillTx/>
              <a:latin typeface="+mn-lt"/>
              <a:ea typeface="+mn-ea"/>
              <a:cs typeface="+mn-cs"/>
            </a:rPr>
            <a:t>千円取崩した。また、平成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25</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年度から平成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28</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年度にかけて積立てた公共施設維持補修基金について、平成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29</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年度より計画的に施設の補修事業へと充当している。基金全体として令和</a:t>
          </a:r>
          <a:r>
            <a:rPr kumimoji="1" lang="en-US" altLang="ja-JP" sz="1300" b="0" i="0" u="none" strike="noStrike" kern="0" cap="none" spc="0" normalizeH="0" baseline="0" noProof="0">
              <a:ln>
                <a:noFill/>
              </a:ln>
              <a:solidFill>
                <a:prstClr val="black"/>
              </a:solidFill>
              <a:effectLst/>
              <a:uLnTx/>
              <a:uFillTx/>
              <a:latin typeface="+mn-lt"/>
              <a:ea typeface="+mn-ea"/>
              <a:cs typeface="+mn-cs"/>
            </a:rPr>
            <a:t>4</a:t>
          </a:r>
          <a:r>
            <a:rPr kumimoji="1" lang="ja-JP" altLang="ja-JP" sz="1300" b="0" i="0" u="none" strike="noStrike" kern="0" cap="none" spc="0" normalizeH="0" baseline="0" noProof="0">
              <a:ln>
                <a:noFill/>
              </a:ln>
              <a:solidFill>
                <a:prstClr val="black"/>
              </a:solidFill>
              <a:effectLst/>
              <a:uLnTx/>
              <a:uFillTx/>
              <a:latin typeface="+mn-lt"/>
              <a:ea typeface="+mn-ea"/>
              <a:cs typeface="+mn-cs"/>
            </a:rPr>
            <a:t>年度末で</a:t>
          </a:r>
          <a:r>
            <a:rPr kumimoji="1" lang="en-US" altLang="ja-JP" sz="1300" b="0" i="0" u="none" strike="noStrike" kern="0" cap="none" spc="0" normalizeH="0" baseline="0" noProof="0">
              <a:ln>
                <a:noFill/>
              </a:ln>
              <a:solidFill>
                <a:prstClr val="black"/>
              </a:solidFill>
              <a:effectLst/>
              <a:uLnTx/>
              <a:uFillTx/>
              <a:latin typeface="+mn-lt"/>
              <a:ea typeface="+mn-ea"/>
              <a:cs typeface="+mn-cs"/>
            </a:rPr>
            <a:t>3,671,369</a:t>
          </a:r>
          <a:r>
            <a:rPr kumimoji="1" lang="ja-JP" altLang="ja-JP" sz="1300" b="0" i="0" u="none" strike="noStrike" kern="0" cap="none" spc="0" normalizeH="0" baseline="0" noProof="0">
              <a:ln>
                <a:noFill/>
              </a:ln>
              <a:solidFill>
                <a:prstClr val="black"/>
              </a:solidFill>
              <a:effectLst/>
              <a:uLnTx/>
              <a:uFillTx/>
              <a:latin typeface="+mn-lt"/>
              <a:ea typeface="+mn-ea"/>
              <a:cs typeface="+mn-cs"/>
            </a:rPr>
            <a:t>千円であった現在高が令和</a:t>
          </a:r>
          <a:r>
            <a:rPr kumimoji="1" lang="en-US" altLang="ja-JP" sz="1300" b="0" i="0" u="none" strike="noStrike" kern="0" cap="none" spc="0" normalizeH="0" baseline="0" noProof="0">
              <a:ln>
                <a:noFill/>
              </a:ln>
              <a:solidFill>
                <a:prstClr val="black"/>
              </a:solidFill>
              <a:effectLst/>
              <a:uLnTx/>
              <a:uFillTx/>
              <a:latin typeface="+mn-lt"/>
              <a:ea typeface="+mn-ea"/>
              <a:cs typeface="+mn-cs"/>
            </a:rPr>
            <a:t>5</a:t>
          </a:r>
          <a:r>
            <a:rPr kumimoji="1" lang="ja-JP" altLang="ja-JP" sz="1300" b="0" i="0" u="none" strike="noStrike" kern="0" cap="none" spc="0" normalizeH="0" baseline="0" noProof="0">
              <a:ln>
                <a:noFill/>
              </a:ln>
              <a:solidFill>
                <a:prstClr val="black"/>
              </a:solidFill>
              <a:effectLst/>
              <a:uLnTx/>
              <a:uFillTx/>
              <a:latin typeface="+mn-lt"/>
              <a:ea typeface="+mn-ea"/>
              <a:cs typeface="+mn-cs"/>
            </a:rPr>
            <a:t>年度末で</a:t>
          </a:r>
          <a:r>
            <a:rPr kumimoji="1" lang="en-US" altLang="ja-JP" sz="1300" b="0" i="0" u="none" strike="noStrike" kern="0" cap="none" spc="0" normalizeH="0" baseline="0" noProof="0">
              <a:ln>
                <a:noFill/>
              </a:ln>
              <a:solidFill>
                <a:prstClr val="black"/>
              </a:solidFill>
              <a:effectLst/>
              <a:uLnTx/>
              <a:uFillTx/>
              <a:latin typeface="+mn-lt"/>
              <a:ea typeface="+mn-ea"/>
              <a:cs typeface="+mn-cs"/>
            </a:rPr>
            <a:t>3,612,288</a:t>
          </a:r>
          <a:r>
            <a:rPr kumimoji="1" lang="ja-JP" altLang="ja-JP" sz="1300" b="0" i="0" u="none" strike="noStrike" kern="0" cap="none" spc="0" normalizeH="0" baseline="0" noProof="0">
              <a:ln>
                <a:noFill/>
              </a:ln>
              <a:solidFill>
                <a:prstClr val="black"/>
              </a:solidFill>
              <a:effectLst/>
              <a:uLnTx/>
              <a:uFillTx/>
              <a:latin typeface="+mn-lt"/>
              <a:ea typeface="+mn-ea"/>
              <a:cs typeface="+mn-cs"/>
            </a:rPr>
            <a:t>千円と</a:t>
          </a:r>
          <a:r>
            <a:rPr kumimoji="1" lang="en-US" altLang="ja-JP" sz="1300" b="0" i="0" u="none" strike="noStrike" kern="0" cap="none" spc="0" normalizeH="0" baseline="0" noProof="0">
              <a:ln>
                <a:noFill/>
              </a:ln>
              <a:solidFill>
                <a:prstClr val="black"/>
              </a:solidFill>
              <a:effectLst/>
              <a:uLnTx/>
              <a:uFillTx/>
              <a:latin typeface="+mn-lt"/>
              <a:ea typeface="+mn-ea"/>
              <a:cs typeface="+mn-cs"/>
            </a:rPr>
            <a:t>59,081</a:t>
          </a:r>
          <a:r>
            <a:rPr kumimoji="1" lang="ja-JP" altLang="ja-JP" sz="1300" b="0" i="0" u="none" strike="noStrike" kern="0" cap="none" spc="0" normalizeH="0" baseline="0" noProof="0">
              <a:ln>
                <a:noFill/>
              </a:ln>
              <a:solidFill>
                <a:prstClr val="black"/>
              </a:solidFill>
              <a:effectLst/>
              <a:uLnTx/>
              <a:uFillTx/>
              <a:latin typeface="+mn-lt"/>
              <a:ea typeface="+mn-ea"/>
              <a:cs typeface="+mn-cs"/>
            </a:rPr>
            <a:t>千円の減となった。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毎年度の予算編成において、財政状況に応じて財源の調整を行っており、基金強化による財源の涵養を図りながら、計画的な財政運営に努める。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合併地域振興基金・・・・・合併特例債による積立。地域振興等のソフト事業へ充当する。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公共施設維持補修基金・・・電源立地地域対策交付金及び一般財源による積立。公共施設の維持補修費へ充当する。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合併地域振興基金・・・・・自治振興会運営補助金、名水マラソン開催補助金等に</a:t>
          </a:r>
          <a:r>
            <a:rPr kumimoji="1" lang="en-US" altLang="ja-JP" sz="1300" b="0" i="0" u="none" strike="noStrike" kern="0" cap="none" spc="0" normalizeH="0" baseline="0" noProof="0">
              <a:ln>
                <a:noFill/>
              </a:ln>
              <a:solidFill>
                <a:prstClr val="black"/>
              </a:solidFill>
              <a:effectLst/>
              <a:uLnTx/>
              <a:uFillTx/>
              <a:latin typeface="+mn-lt"/>
              <a:ea typeface="+mn-ea"/>
              <a:cs typeface="+mn-cs"/>
            </a:rPr>
            <a:t>135,748</a:t>
          </a:r>
          <a:r>
            <a:rPr kumimoji="1" lang="ja-JP" altLang="ja-JP" sz="1300" b="0" i="0" u="none" strike="noStrike" kern="0" cap="none" spc="0" normalizeH="0" baseline="0" noProof="0">
              <a:ln>
                <a:noFill/>
              </a:ln>
              <a:solidFill>
                <a:prstClr val="black"/>
              </a:solidFill>
              <a:effectLst/>
              <a:uLnTx/>
              <a:uFillTx/>
              <a:latin typeface="+mn-lt"/>
              <a:ea typeface="+mn-ea"/>
              <a:cs typeface="+mn-cs"/>
            </a:rPr>
            <a:t>千円取崩し、</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運用益積立と合わせて</a:t>
          </a:r>
          <a:r>
            <a:rPr kumimoji="1" lang="en-US" altLang="ja-JP" sz="1300" b="0" i="0" u="none" strike="noStrike" kern="0" cap="none" spc="0" normalizeH="0" baseline="0" noProof="0">
              <a:ln>
                <a:noFill/>
              </a:ln>
              <a:solidFill>
                <a:prstClr val="black"/>
              </a:solidFill>
              <a:effectLst/>
              <a:uLnTx/>
              <a:uFillTx/>
              <a:latin typeface="+mn-lt"/>
              <a:ea typeface="+mn-ea"/>
              <a:cs typeface="+mn-cs"/>
            </a:rPr>
            <a:t>135,684</a:t>
          </a:r>
          <a:r>
            <a:rPr kumimoji="1" lang="ja-JP" altLang="ja-JP" sz="1300" b="0" i="0" u="none" strike="noStrike" kern="0" cap="none" spc="0" normalizeH="0" baseline="0" noProof="0">
              <a:ln>
                <a:noFill/>
              </a:ln>
              <a:solidFill>
                <a:prstClr val="black"/>
              </a:solidFill>
              <a:effectLst/>
              <a:uLnTx/>
              <a:uFillTx/>
              <a:latin typeface="+mn-lt"/>
              <a:ea typeface="+mn-ea"/>
              <a:cs typeface="+mn-cs"/>
            </a:rPr>
            <a:t>千円減少した。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公共施設維持補修基金・・・</a:t>
          </a:r>
          <a:r>
            <a:rPr kumimoji="1" lang="ja-JP" altLang="en-US" sz="1300" b="0" i="0" u="none" strike="noStrike" kern="0" cap="none" spc="0" normalizeH="0" baseline="0" noProof="0">
              <a:ln>
                <a:noFill/>
              </a:ln>
              <a:solidFill>
                <a:prstClr val="black"/>
              </a:solidFill>
              <a:effectLst/>
              <a:uLnTx/>
              <a:uFillTx/>
              <a:latin typeface="+mn-lt"/>
              <a:ea typeface="+mn-ea"/>
              <a:cs typeface="+mn-cs"/>
            </a:rPr>
            <a:t>小中学校校舎、体育館、公園施設、道路区画線等</a:t>
          </a:r>
          <a:r>
            <a:rPr kumimoji="1" lang="ja-JP" altLang="ja-JP" sz="1300" b="0" i="0" u="none" strike="noStrike" kern="0" cap="none" spc="0" normalizeH="0" baseline="0" noProof="0">
              <a:ln>
                <a:noFill/>
              </a:ln>
              <a:solidFill>
                <a:prstClr val="black"/>
              </a:solidFill>
              <a:effectLst/>
              <a:uLnTx/>
              <a:uFillTx/>
              <a:latin typeface="+mn-lt"/>
              <a:ea typeface="+mn-ea"/>
              <a:cs typeface="+mn-cs"/>
            </a:rPr>
            <a:t>の補修</a:t>
          </a:r>
          <a:r>
            <a:rPr kumimoji="1" lang="ja-JP" altLang="en-US" sz="1300" b="0" i="0" u="none" strike="noStrike" kern="0" cap="none" spc="0" normalizeH="0" baseline="0" noProof="0">
              <a:ln>
                <a:noFill/>
              </a:ln>
              <a:solidFill>
                <a:prstClr val="black"/>
              </a:solidFill>
              <a:effectLst/>
              <a:uLnTx/>
              <a:uFillTx/>
              <a:latin typeface="+mn-lt"/>
              <a:ea typeface="+mn-ea"/>
              <a:cs typeface="+mn-cs"/>
            </a:rPr>
            <a:t>工事</a:t>
          </a:r>
          <a:r>
            <a:rPr kumimoji="1" lang="ja-JP" altLang="ja-JP" sz="1300" b="0" i="0" u="none" strike="noStrike" kern="0" cap="none" spc="0" normalizeH="0" baseline="0" noProof="0">
              <a:ln>
                <a:noFill/>
              </a:ln>
              <a:solidFill>
                <a:prstClr val="black"/>
              </a:solidFill>
              <a:effectLst/>
              <a:uLnTx/>
              <a:uFillTx/>
              <a:latin typeface="+mn-lt"/>
              <a:ea typeface="+mn-ea"/>
              <a:cs typeface="+mn-cs"/>
            </a:rPr>
            <a:t>に</a:t>
          </a:r>
          <a:r>
            <a:rPr kumimoji="1" lang="en-US" altLang="ja-JP" sz="1300" b="0" i="0" u="none" strike="noStrike" kern="0" cap="none" spc="0" normalizeH="0" baseline="0" noProof="0">
              <a:ln>
                <a:noFill/>
              </a:ln>
              <a:solidFill>
                <a:prstClr val="black"/>
              </a:solidFill>
              <a:effectLst/>
              <a:uLnTx/>
              <a:uFillTx/>
              <a:latin typeface="+mn-lt"/>
              <a:ea typeface="+mn-ea"/>
              <a:cs typeface="+mn-cs"/>
            </a:rPr>
            <a:t>52,394</a:t>
          </a:r>
          <a:r>
            <a:rPr kumimoji="1" lang="ja-JP" altLang="ja-JP" sz="1300" b="0" i="0" u="none" strike="noStrike" kern="0" cap="none" spc="0" normalizeH="0" baseline="0" noProof="0">
              <a:ln>
                <a:noFill/>
              </a:ln>
              <a:solidFill>
                <a:prstClr val="black"/>
              </a:solidFill>
              <a:effectLst/>
              <a:uLnTx/>
              <a:uFillTx/>
              <a:latin typeface="+mn-lt"/>
              <a:ea typeface="+mn-ea"/>
              <a:cs typeface="+mn-cs"/>
            </a:rPr>
            <a:t>千円取崩した。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運用益積立と合わせて</a:t>
          </a:r>
          <a:r>
            <a:rPr kumimoji="1" lang="en-US" altLang="ja-JP" sz="1300" b="0" i="0" u="none" strike="noStrike" kern="0" cap="none" spc="0" normalizeH="0" baseline="0" noProof="0">
              <a:ln>
                <a:noFill/>
              </a:ln>
              <a:solidFill>
                <a:prstClr val="black"/>
              </a:solidFill>
              <a:effectLst/>
              <a:uLnTx/>
              <a:uFillTx/>
              <a:latin typeface="+mn-lt"/>
              <a:ea typeface="+mn-ea"/>
              <a:cs typeface="+mn-cs"/>
            </a:rPr>
            <a:t>52,265</a:t>
          </a:r>
          <a:r>
            <a:rPr kumimoji="1" lang="ja-JP" altLang="ja-JP" sz="1300" b="0" i="0" u="none" strike="noStrike" kern="0" cap="none" spc="0" normalizeH="0" baseline="0" noProof="0">
              <a:ln>
                <a:noFill/>
              </a:ln>
              <a:solidFill>
                <a:prstClr val="black"/>
              </a:solidFill>
              <a:effectLst/>
              <a:uLnTx/>
              <a:uFillTx/>
              <a:latin typeface="+mn-lt"/>
              <a:ea typeface="+mn-ea"/>
              <a:cs typeface="+mn-cs"/>
            </a:rPr>
            <a:t>千円</a:t>
          </a:r>
          <a:r>
            <a:rPr kumimoji="1" lang="ja-JP" altLang="en-US" sz="1300" b="0" i="0" u="none" strike="noStrike" kern="0" cap="none" spc="0" normalizeH="0" baseline="0" noProof="0">
              <a:ln>
                <a:noFill/>
              </a:ln>
              <a:solidFill>
                <a:prstClr val="black"/>
              </a:solidFill>
              <a:effectLst/>
              <a:uLnTx/>
              <a:uFillTx/>
              <a:latin typeface="+mn-lt"/>
              <a:ea typeface="+mn-ea"/>
              <a:cs typeface="+mn-cs"/>
            </a:rPr>
            <a:t>減少</a:t>
          </a:r>
          <a:r>
            <a:rPr kumimoji="1" lang="ja-JP" altLang="ja-JP" sz="1300" b="0" i="0" u="none" strike="noStrike" kern="0" cap="none" spc="0" normalizeH="0" baseline="0" noProof="0">
              <a:ln>
                <a:noFill/>
              </a:ln>
              <a:solidFill>
                <a:prstClr val="black"/>
              </a:solidFill>
              <a:effectLst/>
              <a:uLnTx/>
              <a:uFillTx/>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合併地域振興基金・・・・・毎年度の予算編成において、原資となった合併特例債の償還額相当の範囲内で取崩す。</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公共施設維持補修基金・・・毎年度の予算編成において、財政状況に応じて積立、取崩をする。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令和</a:t>
          </a:r>
          <a:r>
            <a:rPr kumimoji="1" lang="en-US" altLang="ja-JP" sz="1300" b="0" i="0" u="none" strike="noStrike" kern="0" cap="none" spc="0" normalizeH="0" baseline="0" noProof="0">
              <a:ln>
                <a:noFill/>
              </a:ln>
              <a:solidFill>
                <a:prstClr val="black"/>
              </a:solidFill>
              <a:effectLst/>
              <a:uLnTx/>
              <a:uFillTx/>
              <a:latin typeface="+mn-lt"/>
              <a:ea typeface="+mn-ea"/>
              <a:cs typeface="+mn-cs"/>
            </a:rPr>
            <a:t>5</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年度においては取崩を行っておらず</a:t>
          </a:r>
          <a:r>
            <a:rPr kumimoji="1" lang="ja-JP" altLang="en-US" sz="1300" b="0" i="0" u="none" strike="noStrike" kern="0" cap="none" spc="0" normalizeH="0" baseline="0" noProof="0">
              <a:ln>
                <a:noFill/>
              </a:ln>
              <a:solidFill>
                <a:prstClr val="black"/>
              </a:solidFill>
              <a:effectLst/>
              <a:uLnTx/>
              <a:uFillTx/>
              <a:latin typeface="+mn-lt"/>
              <a:ea typeface="+mn-ea"/>
              <a:cs typeface="+mn-cs"/>
            </a:rPr>
            <a:t>、決算見込を踏まえ、新たに他運用益を含めた</a:t>
          </a:r>
          <a:r>
            <a:rPr kumimoji="1" lang="en-US" altLang="ja-JP" sz="1300" b="0" i="0" u="none" strike="noStrike" kern="0" cap="none" spc="0" normalizeH="0" baseline="0" noProof="0">
              <a:ln>
                <a:noFill/>
              </a:ln>
              <a:solidFill>
                <a:prstClr val="black"/>
              </a:solidFill>
              <a:effectLst/>
              <a:uLnTx/>
              <a:uFillTx/>
              <a:latin typeface="+mn-lt"/>
              <a:ea typeface="+mn-ea"/>
              <a:cs typeface="+mn-cs"/>
            </a:rPr>
            <a:t>28,000</a:t>
          </a:r>
          <a:r>
            <a:rPr kumimoji="1" lang="ja-JP" altLang="en-US" sz="1300" b="0" i="0" u="none" strike="noStrike" kern="0" cap="none" spc="0" normalizeH="0" baseline="0" noProof="0">
              <a:ln>
                <a:noFill/>
              </a:ln>
              <a:solidFill>
                <a:prstClr val="black"/>
              </a:solidFill>
              <a:effectLst/>
              <a:uLnTx/>
              <a:uFillTx/>
              <a:latin typeface="+mn-lt"/>
              <a:ea typeface="+mn-ea"/>
              <a:cs typeface="+mn-cs"/>
            </a:rPr>
            <a:t>千円を積み立てた</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大規模な財政支出や急激な税収の落ち込み等の将来のリスクへの備えとして基金の効率的な活用はもとより、本市が実施している黒部市財政運営指針に基づき、法定積立（決算剰余金の</a:t>
          </a:r>
          <a:r>
            <a:rPr kumimoji="1" lang="en-US" altLang="ja-JP" sz="1300" b="0" i="0" u="none" strike="noStrike" kern="0" cap="none" spc="0" normalizeH="0" baseline="0" noProof="0">
              <a:ln>
                <a:noFill/>
              </a:ln>
              <a:solidFill>
                <a:prstClr val="black"/>
              </a:solidFill>
              <a:effectLst/>
              <a:uLnTx/>
              <a:uFillTx/>
              <a:latin typeface="+mn-lt"/>
              <a:ea typeface="+mn-ea"/>
              <a:cs typeface="+mn-cs"/>
            </a:rPr>
            <a:t>1/2</a:t>
          </a:r>
          <a:r>
            <a:rPr kumimoji="1" lang="ja-JP" altLang="ja-JP" sz="1300" b="0" i="0" u="none" strike="noStrike" kern="0" cap="none" spc="0" normalizeH="0" baseline="0" noProof="0">
              <a:ln>
                <a:noFill/>
              </a:ln>
              <a:solidFill>
                <a:prstClr val="black"/>
              </a:solidFill>
              <a:effectLst/>
              <a:uLnTx/>
              <a:uFillTx/>
              <a:latin typeface="+mn-lt"/>
              <a:ea typeface="+mn-ea"/>
              <a:cs typeface="+mn-cs"/>
            </a:rPr>
            <a:t>以上）を行いながら、当初予算には必要額を計上するものの、最終的には年度末の決算見込みにより取崩しを止めるなど、毎年度の恒常的な取崩しを抑制する。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令和</a:t>
          </a:r>
          <a:r>
            <a:rPr kumimoji="1" lang="en-US" altLang="ja-JP" sz="1300" b="0" i="0" u="none" strike="noStrike" kern="0" cap="none" spc="0" normalizeH="0" baseline="0" noProof="0">
              <a:ln>
                <a:noFill/>
              </a:ln>
              <a:solidFill>
                <a:prstClr val="black"/>
              </a:solidFill>
              <a:effectLst/>
              <a:uLnTx/>
              <a:uFillTx/>
              <a:latin typeface="+mn-lt"/>
              <a:ea typeface="+mn-ea"/>
              <a:cs typeface="+mn-cs"/>
            </a:rPr>
            <a:t>5</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年度においては取崩を行っておらず</a:t>
          </a:r>
          <a:r>
            <a:rPr kumimoji="1" lang="ja-JP" altLang="en-US" sz="1300" b="0" i="0" u="none" strike="noStrike" kern="0" cap="none" spc="0" normalizeH="0" baseline="0" noProof="0">
              <a:ln>
                <a:noFill/>
              </a:ln>
              <a:solidFill>
                <a:prstClr val="black"/>
              </a:solidFill>
              <a:effectLst/>
              <a:uLnTx/>
              <a:uFillTx/>
              <a:latin typeface="+mn-lt"/>
              <a:ea typeface="+mn-ea"/>
              <a:cs typeface="+mn-cs"/>
            </a:rPr>
            <a:t>、新たに普通交付税の再算定で臨時財政対策債償還基金費として措置された</a:t>
          </a:r>
          <a:r>
            <a:rPr kumimoji="1" lang="en-US" altLang="ja-JP" sz="1300" b="0" i="0" u="none" strike="noStrike" kern="0" cap="none" spc="0" normalizeH="0" baseline="0" noProof="0">
              <a:ln>
                <a:noFill/>
              </a:ln>
              <a:solidFill>
                <a:prstClr val="black"/>
              </a:solidFill>
              <a:effectLst/>
              <a:uLnTx/>
              <a:uFillTx/>
              <a:latin typeface="+mn-lt"/>
              <a:ea typeface="+mn-ea"/>
              <a:cs typeface="+mn-cs"/>
            </a:rPr>
            <a:t>65,000</a:t>
          </a:r>
          <a:r>
            <a:rPr kumimoji="1" lang="ja-JP" altLang="en-US" sz="1300" b="0" i="0" u="none" strike="noStrike" kern="0" cap="none" spc="0" normalizeH="0" baseline="0" noProof="0">
              <a:ln>
                <a:noFill/>
              </a:ln>
              <a:solidFill>
                <a:prstClr val="black"/>
              </a:solidFill>
              <a:effectLst/>
              <a:uLnTx/>
              <a:uFillTx/>
              <a:latin typeface="+mn-lt"/>
              <a:ea typeface="+mn-ea"/>
              <a:cs typeface="+mn-cs"/>
            </a:rPr>
            <a:t>千円を積み立てた</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市債の償還財源を確保するための減債基金については、第二の財政調整基金としての位置づけにより、類似団体における合計残高を目標に基金ストックの充実を図る。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3D0574-D710-4671-9D2F-479E47936A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656C83-9255-4603-92A7-2D8A6CD9C0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0F6672E-D2D6-4A45-9FD5-31FE4B4504B9}"/>
            </a:ext>
          </a:extLst>
        </xdr:cNvPr>
        <xdr:cNvSpPr/>
      </xdr:nvSpPr>
      <xdr:spPr>
        <a:xfrm>
          <a:off x="355600" y="63500"/>
          <a:ext cx="11639413" cy="6327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83754DA-20E5-4496-9660-FC8809E9F6E1}"/>
            </a:ext>
          </a:extLst>
        </xdr:cNvPr>
        <xdr:cNvSpPr/>
      </xdr:nvSpPr>
      <xdr:spPr>
        <a:xfrm>
          <a:off x="15659017" y="190500"/>
          <a:ext cx="3619224" cy="556564"/>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44845E1-8AD7-49D9-AC1C-F4B47A4C1521}"/>
            </a:ext>
          </a:extLst>
        </xdr:cNvPr>
        <xdr:cNvSpPr/>
      </xdr:nvSpPr>
      <xdr:spPr>
        <a:xfrm>
          <a:off x="15668515" y="215900"/>
          <a:ext cx="3590676" cy="5057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124D0C4-64BC-4414-9CFE-798DBE5DE820}"/>
            </a:ext>
          </a:extLst>
        </xdr:cNvPr>
        <xdr:cNvSpPr/>
      </xdr:nvSpPr>
      <xdr:spPr>
        <a:xfrm>
          <a:off x="15694246" y="241300"/>
          <a:ext cx="3533195" cy="4422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FDF6AD0-7D5E-4F84-A8C2-C8FFBC9E9BF4}"/>
            </a:ext>
          </a:extLst>
        </xdr:cNvPr>
        <xdr:cNvSpPr/>
      </xdr:nvSpPr>
      <xdr:spPr>
        <a:xfrm>
          <a:off x="13083015" y="190500"/>
          <a:ext cx="2442652" cy="556564"/>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65EF6B2-D568-4CF6-89BB-8A0EE184BAF1}"/>
            </a:ext>
          </a:extLst>
        </xdr:cNvPr>
        <xdr:cNvSpPr/>
      </xdr:nvSpPr>
      <xdr:spPr>
        <a:xfrm>
          <a:off x="13108415" y="215900"/>
          <a:ext cx="2398202" cy="5057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3655599-92B4-4F40-BFD1-08EFAE5EF52C}"/>
            </a:ext>
          </a:extLst>
        </xdr:cNvPr>
        <xdr:cNvSpPr/>
      </xdr:nvSpPr>
      <xdr:spPr>
        <a:xfrm>
          <a:off x="13133815" y="241300"/>
          <a:ext cx="2356623" cy="454964"/>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BA21078-FB9B-4D37-9573-D73756C1D148}"/>
            </a:ext>
          </a:extLst>
        </xdr:cNvPr>
        <xdr:cNvSpPr/>
      </xdr:nvSpPr>
      <xdr:spPr>
        <a:xfrm>
          <a:off x="450794" y="880966"/>
          <a:ext cx="9270146" cy="1800032"/>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F55BA28-52F6-49CB-95C6-E61DB825C207}"/>
            </a:ext>
          </a:extLst>
        </xdr:cNvPr>
        <xdr:cNvSpPr/>
      </xdr:nvSpPr>
      <xdr:spPr>
        <a:xfrm>
          <a:off x="577049" y="912716"/>
          <a:ext cx="1272099"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FABB0C5-029B-4EA2-BDB9-FB83C2B8C6F8}"/>
            </a:ext>
          </a:extLst>
        </xdr:cNvPr>
        <xdr:cNvSpPr/>
      </xdr:nvSpPr>
      <xdr:spPr>
        <a:xfrm>
          <a:off x="1801550" y="912716"/>
          <a:ext cx="1224501"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96AA4AA-3236-4292-ABFF-8ACFAC054737}"/>
            </a:ext>
          </a:extLst>
        </xdr:cNvPr>
        <xdr:cNvSpPr/>
      </xdr:nvSpPr>
      <xdr:spPr>
        <a:xfrm>
          <a:off x="3026051" y="912716"/>
          <a:ext cx="1399430"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7D37AB6-1C94-49E3-8376-2E54B5DDD35F}"/>
            </a:ext>
          </a:extLst>
        </xdr:cNvPr>
        <xdr:cNvSpPr/>
      </xdr:nvSpPr>
      <xdr:spPr>
        <a:xfrm>
          <a:off x="4425481" y="931766"/>
          <a:ext cx="1860715"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9845843-5309-4EB2-B51E-CD1EE1382448}"/>
            </a:ext>
          </a:extLst>
        </xdr:cNvPr>
        <xdr:cNvSpPr/>
      </xdr:nvSpPr>
      <xdr:spPr>
        <a:xfrm>
          <a:off x="6286196" y="931766"/>
          <a:ext cx="1160670"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840C4B-E84B-485F-A1C8-8081E0574887}"/>
            </a:ext>
          </a:extLst>
        </xdr:cNvPr>
        <xdr:cNvSpPr/>
      </xdr:nvSpPr>
      <xdr:spPr>
        <a:xfrm>
          <a:off x="7510697" y="944466"/>
          <a:ext cx="588286"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D37B55-F45D-4D89-8F1A-DEBBD1113CB5}"/>
            </a:ext>
          </a:extLst>
        </xdr:cNvPr>
        <xdr:cNvSpPr/>
      </xdr:nvSpPr>
      <xdr:spPr>
        <a:xfrm>
          <a:off x="4425481" y="1711104"/>
          <a:ext cx="1860715"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BECA41-CCD6-4960-BC33-7F839CEA5A37}"/>
            </a:ext>
          </a:extLst>
        </xdr:cNvPr>
        <xdr:cNvSpPr/>
      </xdr:nvSpPr>
      <xdr:spPr>
        <a:xfrm>
          <a:off x="6349696" y="1711104"/>
          <a:ext cx="337124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AC0CC89-8845-4201-AEAB-7F80632C0C20}"/>
            </a:ext>
          </a:extLst>
        </xdr:cNvPr>
        <xdr:cNvSpPr/>
      </xdr:nvSpPr>
      <xdr:spPr>
        <a:xfrm>
          <a:off x="10185428" y="880966"/>
          <a:ext cx="1399429" cy="128159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6DE626-AEE6-4350-B541-8C103D4C1781}"/>
            </a:ext>
          </a:extLst>
        </xdr:cNvPr>
        <xdr:cNvSpPr/>
      </xdr:nvSpPr>
      <xdr:spPr>
        <a:xfrm>
          <a:off x="10422255" y="944466"/>
          <a:ext cx="1224501" cy="24820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0AA186-1C5C-4E2D-9D88-CF63ADFAC2C4}"/>
            </a:ext>
          </a:extLst>
        </xdr:cNvPr>
        <xdr:cNvSpPr/>
      </xdr:nvSpPr>
      <xdr:spPr>
        <a:xfrm>
          <a:off x="10422255" y="1205368"/>
          <a:ext cx="1224501" cy="5311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78CA57-91AF-4B44-B8D5-D7E57934DC9C}"/>
            </a:ext>
          </a:extLst>
        </xdr:cNvPr>
        <xdr:cNvSpPr/>
      </xdr:nvSpPr>
      <xdr:spPr>
        <a:xfrm>
          <a:off x="10422255" y="1555225"/>
          <a:ext cx="1343881" cy="6581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18950A-3B4E-427E-B1F4-583BDD2F6651}"/>
            </a:ext>
          </a:extLst>
        </xdr:cNvPr>
        <xdr:cNvCxnSpPr/>
      </xdr:nvCxnSpPr>
      <xdr:spPr>
        <a:xfrm flipH="1">
          <a:off x="10252406" y="1033366"/>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1B058EC-B559-44A1-846E-7E5B9F11F5DD}"/>
            </a:ext>
          </a:extLst>
        </xdr:cNvPr>
        <xdr:cNvSpPr/>
      </xdr:nvSpPr>
      <xdr:spPr>
        <a:xfrm>
          <a:off x="10306381" y="9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6E2FCF3-8944-4E5A-AEB8-BEE7300CB0EF}"/>
            </a:ext>
          </a:extLst>
        </xdr:cNvPr>
        <xdr:cNvSpPr/>
      </xdr:nvSpPr>
      <xdr:spPr>
        <a:xfrm>
          <a:off x="10306381" y="129426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F9C7540-6BA4-4FA2-8B2D-3CED19968E6B}"/>
            </a:ext>
          </a:extLst>
        </xdr:cNvPr>
        <xdr:cNvCxnSpPr/>
      </xdr:nvCxnSpPr>
      <xdr:spPr>
        <a:xfrm>
          <a:off x="10350831" y="1555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144DE2C-0C0A-4800-B72D-FC2DC887B38E}"/>
            </a:ext>
          </a:extLst>
        </xdr:cNvPr>
        <xdr:cNvCxnSpPr/>
      </xdr:nvCxnSpPr>
      <xdr:spPr>
        <a:xfrm>
          <a:off x="10271456" y="1555225"/>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B765CB3-551D-4C6D-91D0-51B2B9EAF7AE}"/>
            </a:ext>
          </a:extLst>
        </xdr:cNvPr>
        <xdr:cNvCxnSpPr/>
      </xdr:nvCxnSpPr>
      <xdr:spPr>
        <a:xfrm flipV="1">
          <a:off x="10350831" y="1796829"/>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9E71050-9A22-4F3E-B4C1-8CFC43B9A6EE}"/>
            </a:ext>
          </a:extLst>
        </xdr:cNvPr>
        <xdr:cNvCxnSpPr/>
      </xdr:nvCxnSpPr>
      <xdr:spPr>
        <a:xfrm>
          <a:off x="10271456" y="1943183"/>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F30700-DC8B-4D30-A2FD-271491C16521}"/>
            </a:ext>
          </a:extLst>
        </xdr:cNvPr>
        <xdr:cNvSpPr txBox="1"/>
      </xdr:nvSpPr>
      <xdr:spPr>
        <a:xfrm>
          <a:off x="419100" y="278607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5FA6452-24BD-4B60-8204-AA919BD5176C}"/>
            </a:ext>
          </a:extLst>
        </xdr:cNvPr>
        <xdr:cNvSpPr txBox="1"/>
      </xdr:nvSpPr>
      <xdr:spPr>
        <a:xfrm>
          <a:off x="419100" y="303085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6D85C31-0CE4-4F3F-98AE-A2FD703B8920}"/>
            </a:ext>
          </a:extLst>
        </xdr:cNvPr>
        <xdr:cNvSpPr txBox="1"/>
      </xdr:nvSpPr>
      <xdr:spPr>
        <a:xfrm>
          <a:off x="419100" y="3279112"/>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AFDBBE7-6C58-4EEA-9ECF-EC56A545D5B2}"/>
            </a:ext>
          </a:extLst>
        </xdr:cNvPr>
        <xdr:cNvSpPr txBox="1"/>
      </xdr:nvSpPr>
      <xdr:spPr>
        <a:xfrm>
          <a:off x="419100" y="352389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B263D62-A54D-48D8-8294-AC66C37F9D46}"/>
            </a:ext>
          </a:extLst>
        </xdr:cNvPr>
        <xdr:cNvSpPr txBox="1"/>
      </xdr:nvSpPr>
      <xdr:spPr>
        <a:xfrm>
          <a:off x="419100" y="376867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12FBB11-1DF7-42B8-9DB9-03FF1CE74FDB}"/>
            </a:ext>
          </a:extLst>
        </xdr:cNvPr>
        <xdr:cNvSpPr/>
      </xdr:nvSpPr>
      <xdr:spPr>
        <a:xfrm>
          <a:off x="1175164" y="4299806"/>
          <a:ext cx="3899231" cy="308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0D504F3-44D0-45D8-B550-909B5DB34777}"/>
            </a:ext>
          </a:extLst>
        </xdr:cNvPr>
        <xdr:cNvSpPr/>
      </xdr:nvSpPr>
      <xdr:spPr>
        <a:xfrm>
          <a:off x="1844589" y="4661168"/>
          <a:ext cx="158700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7C9A80-D569-4CC6-A1C2-6B1247E36C51}"/>
            </a:ext>
          </a:extLst>
        </xdr:cNvPr>
        <xdr:cNvSpPr/>
      </xdr:nvSpPr>
      <xdr:spPr>
        <a:xfrm>
          <a:off x="3529876" y="4644497"/>
          <a:ext cx="7768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72E0E45-DD08-4C84-8555-1BD4C7895330}"/>
            </a:ext>
          </a:extLst>
        </xdr:cNvPr>
        <xdr:cNvSpPr/>
      </xdr:nvSpPr>
      <xdr:spPr>
        <a:xfrm>
          <a:off x="502359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13040DE-0CEB-4E19-BF68-8231D52158A9}"/>
            </a:ext>
          </a:extLst>
        </xdr:cNvPr>
        <xdr:cNvSpPr/>
      </xdr:nvSpPr>
      <xdr:spPr>
        <a:xfrm>
          <a:off x="502359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FDDDD61-4103-4850-B768-74CA5DE683B0}"/>
            </a:ext>
          </a:extLst>
        </xdr:cNvPr>
        <xdr:cNvSpPr/>
      </xdr:nvSpPr>
      <xdr:spPr>
        <a:xfrm>
          <a:off x="642302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EEF9EF8-8C3E-4E6F-92A2-A17B01231D17}"/>
            </a:ext>
          </a:extLst>
        </xdr:cNvPr>
        <xdr:cNvSpPr/>
      </xdr:nvSpPr>
      <xdr:spPr>
        <a:xfrm>
          <a:off x="642302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593B8A-E26D-4E5D-AFBD-807D247A89C4}"/>
            </a:ext>
          </a:extLst>
        </xdr:cNvPr>
        <xdr:cNvSpPr/>
      </xdr:nvSpPr>
      <xdr:spPr>
        <a:xfrm>
          <a:off x="7949455" y="4422416"/>
          <a:ext cx="1399429"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BA08215-DB09-4A59-B8CF-42906FD165B1}"/>
            </a:ext>
          </a:extLst>
        </xdr:cNvPr>
        <xdr:cNvSpPr/>
      </xdr:nvSpPr>
      <xdr:spPr>
        <a:xfrm>
          <a:off x="7949455" y="460852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7174C11-3EE2-4321-969A-9BEC8BB85D84}"/>
            </a:ext>
          </a:extLst>
        </xdr:cNvPr>
        <xdr:cNvSpPr/>
      </xdr:nvSpPr>
      <xdr:spPr>
        <a:xfrm>
          <a:off x="1175164" y="4996484"/>
          <a:ext cx="3899231"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830DBD5-4E46-49AC-827B-E593147AE7C8}"/>
            </a:ext>
          </a:extLst>
        </xdr:cNvPr>
        <xdr:cNvSpPr/>
      </xdr:nvSpPr>
      <xdr:spPr>
        <a:xfrm>
          <a:off x="5325524" y="4996484"/>
          <a:ext cx="4373218"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BB8932-BB80-4C1C-A29A-DF83522BCE63}"/>
            </a:ext>
          </a:extLst>
        </xdr:cNvPr>
        <xdr:cNvSpPr/>
      </xdr:nvSpPr>
      <xdr:spPr>
        <a:xfrm>
          <a:off x="5325524" y="505998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C1224F1-FE9A-48BD-845E-719AAF577864}"/>
            </a:ext>
          </a:extLst>
        </xdr:cNvPr>
        <xdr:cNvSpPr txBox="1"/>
      </xdr:nvSpPr>
      <xdr:spPr>
        <a:xfrm>
          <a:off x="5386153" y="529554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年々上昇し、前年と比較し、若干上昇している。類似団体と近似している状況であるが、更新時期を迎えている資産は増加しており、公共施設等の老朽化に伴い今後は上昇するものと思われる。「黒部市公共施設等総合管理計画」に基づき、老朽化した施設について、点検・診断や計画的な予防保全による長寿命化を進めていくなど、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88E18F9-C578-4914-B994-7110DC8A96F3}"/>
            </a:ext>
          </a:extLst>
        </xdr:cNvPr>
        <xdr:cNvSpPr txBox="1"/>
      </xdr:nvSpPr>
      <xdr:spPr>
        <a:xfrm>
          <a:off x="1152635" y="48025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4AC73D6-F37F-43CA-B52E-61F466622259}"/>
            </a:ext>
          </a:extLst>
        </xdr:cNvPr>
        <xdr:cNvCxnSpPr/>
      </xdr:nvCxnSpPr>
      <xdr:spPr>
        <a:xfrm>
          <a:off x="1175164" y="7197228"/>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A044C67-12E2-452C-B6CC-186F87B462A8}"/>
            </a:ext>
          </a:extLst>
        </xdr:cNvPr>
        <xdr:cNvSpPr txBox="1"/>
      </xdr:nvSpPr>
      <xdr:spPr>
        <a:xfrm>
          <a:off x="747689" y="71034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EE9531A-31CB-409B-92A2-1E29C4A0A613}"/>
            </a:ext>
          </a:extLst>
        </xdr:cNvPr>
        <xdr:cNvCxnSpPr/>
      </xdr:nvCxnSpPr>
      <xdr:spPr>
        <a:xfrm>
          <a:off x="1175164" y="6885321"/>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9A5DB20-2980-4D7F-A1A1-A1DE8D39758F}"/>
            </a:ext>
          </a:extLst>
        </xdr:cNvPr>
        <xdr:cNvSpPr txBox="1"/>
      </xdr:nvSpPr>
      <xdr:spPr>
        <a:xfrm>
          <a:off x="798984" y="67880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620E8E7-23F1-4021-B9E8-D6B970EDE9CC}"/>
            </a:ext>
          </a:extLst>
        </xdr:cNvPr>
        <xdr:cNvCxnSpPr/>
      </xdr:nvCxnSpPr>
      <xdr:spPr>
        <a:xfrm>
          <a:off x="1175164" y="6569935"/>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F1278A37-CCA9-4A64-93FD-2915F0498D31}"/>
            </a:ext>
          </a:extLst>
        </xdr:cNvPr>
        <xdr:cNvSpPr txBox="1"/>
      </xdr:nvSpPr>
      <xdr:spPr>
        <a:xfrm>
          <a:off x="798984" y="647265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2DE6A9D-B520-4941-B930-44435DEA8922}"/>
            </a:ext>
          </a:extLst>
        </xdr:cNvPr>
        <xdr:cNvCxnSpPr/>
      </xdr:nvCxnSpPr>
      <xdr:spPr>
        <a:xfrm>
          <a:off x="1175164" y="6254549"/>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470D830-A0BE-4932-B6C4-B4C61A21CA7D}"/>
            </a:ext>
          </a:extLst>
        </xdr:cNvPr>
        <xdr:cNvSpPr txBox="1"/>
      </xdr:nvSpPr>
      <xdr:spPr>
        <a:xfrm>
          <a:off x="798984" y="616074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33B3A8C-9A2D-49B2-9E22-3BCDAAADFF1D}"/>
            </a:ext>
          </a:extLst>
        </xdr:cNvPr>
        <xdr:cNvCxnSpPr/>
      </xdr:nvCxnSpPr>
      <xdr:spPr>
        <a:xfrm>
          <a:off x="1175164" y="5939163"/>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40117CB-FB6D-41DF-899D-F97BE9F3807E}"/>
            </a:ext>
          </a:extLst>
        </xdr:cNvPr>
        <xdr:cNvSpPr txBox="1"/>
      </xdr:nvSpPr>
      <xdr:spPr>
        <a:xfrm>
          <a:off x="798984" y="584536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AB2CACD-478D-4B26-B990-AA126C339C30}"/>
            </a:ext>
          </a:extLst>
        </xdr:cNvPr>
        <xdr:cNvCxnSpPr/>
      </xdr:nvCxnSpPr>
      <xdr:spPr>
        <a:xfrm>
          <a:off x="1175164" y="5623777"/>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A97CB2D6-5ADC-4257-9E1F-0BD9B2A2979D}"/>
            </a:ext>
          </a:extLst>
        </xdr:cNvPr>
        <xdr:cNvSpPr txBox="1"/>
      </xdr:nvSpPr>
      <xdr:spPr>
        <a:xfrm>
          <a:off x="798984" y="552997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808CC97-7EF5-426B-9669-3D1C812903B2}"/>
            </a:ext>
          </a:extLst>
        </xdr:cNvPr>
        <xdr:cNvCxnSpPr/>
      </xdr:nvCxnSpPr>
      <xdr:spPr>
        <a:xfrm>
          <a:off x="1175164" y="5311869"/>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77A6E6E-0AD6-4FDE-A77C-7BD901E7401E}"/>
            </a:ext>
          </a:extLst>
        </xdr:cNvPr>
        <xdr:cNvSpPr txBox="1"/>
      </xdr:nvSpPr>
      <xdr:spPr>
        <a:xfrm>
          <a:off x="798984" y="52145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1BE6426-9923-46FF-8B8D-723A1399D928}"/>
            </a:ext>
          </a:extLst>
        </xdr:cNvPr>
        <xdr:cNvCxnSpPr/>
      </xdr:nvCxnSpPr>
      <xdr:spPr>
        <a:xfrm>
          <a:off x="1175164" y="4996484"/>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5DA105C-3FC5-4132-91FA-EAA932DDDFB8}"/>
            </a:ext>
          </a:extLst>
        </xdr:cNvPr>
        <xdr:cNvSpPr txBox="1"/>
      </xdr:nvSpPr>
      <xdr:spPr>
        <a:xfrm>
          <a:off x="798984" y="489920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B59D5D9-73D8-477B-BB37-97E7B3D00C13}"/>
            </a:ext>
          </a:extLst>
        </xdr:cNvPr>
        <xdr:cNvSpPr/>
      </xdr:nvSpPr>
      <xdr:spPr>
        <a:xfrm>
          <a:off x="1175164" y="4996484"/>
          <a:ext cx="3899231"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2753155B-CC3E-4CD7-B2F7-FAAB425247D6}"/>
            </a:ext>
          </a:extLst>
        </xdr:cNvPr>
        <xdr:cNvCxnSpPr/>
      </xdr:nvCxnSpPr>
      <xdr:spPr>
        <a:xfrm flipV="1">
          <a:off x="4385476" y="5398230"/>
          <a:ext cx="1270" cy="140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BF06F94E-5D4E-4A85-8BE5-CA5DD5C67FFC}"/>
            </a:ext>
          </a:extLst>
        </xdr:cNvPr>
        <xdr:cNvSpPr txBox="1"/>
      </xdr:nvSpPr>
      <xdr:spPr>
        <a:xfrm>
          <a:off x="4438181" y="680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9FC71D80-9DC8-4DAE-83F0-68444014B6BB}"/>
            </a:ext>
          </a:extLst>
        </xdr:cNvPr>
        <xdr:cNvCxnSpPr/>
      </xdr:nvCxnSpPr>
      <xdr:spPr>
        <a:xfrm>
          <a:off x="4298150" y="6804736"/>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3213E82A-7FCB-40AB-9FFB-7F29BAF31F49}"/>
            </a:ext>
          </a:extLst>
        </xdr:cNvPr>
        <xdr:cNvSpPr txBox="1"/>
      </xdr:nvSpPr>
      <xdr:spPr>
        <a:xfrm>
          <a:off x="4438181" y="516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8A095EDD-9B2D-40CF-9F25-F130977E6711}"/>
            </a:ext>
          </a:extLst>
        </xdr:cNvPr>
        <xdr:cNvCxnSpPr/>
      </xdr:nvCxnSpPr>
      <xdr:spPr>
        <a:xfrm>
          <a:off x="4298150" y="5398230"/>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B3F3DD93-92CC-48FA-98B3-2CBD35BBCE39}"/>
            </a:ext>
          </a:extLst>
        </xdr:cNvPr>
        <xdr:cNvSpPr txBox="1"/>
      </xdr:nvSpPr>
      <xdr:spPr>
        <a:xfrm>
          <a:off x="4438181" y="6083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44CE9685-ECE3-4BDB-BB2C-B19C8DE7DE69}"/>
            </a:ext>
          </a:extLst>
        </xdr:cNvPr>
        <xdr:cNvSpPr/>
      </xdr:nvSpPr>
      <xdr:spPr>
        <a:xfrm>
          <a:off x="4336581" y="610465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A9F7BB5A-8A36-4182-8527-36C9A1A2C13C}"/>
            </a:ext>
          </a:extLst>
        </xdr:cNvPr>
        <xdr:cNvSpPr/>
      </xdr:nvSpPr>
      <xdr:spPr>
        <a:xfrm>
          <a:off x="3687666" y="6055309"/>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A9FBB200-4BAD-459A-8922-B9F4D4394089}"/>
            </a:ext>
          </a:extLst>
        </xdr:cNvPr>
        <xdr:cNvSpPr/>
      </xdr:nvSpPr>
      <xdr:spPr>
        <a:xfrm>
          <a:off x="2987951" y="5990539"/>
          <a:ext cx="8569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DEC8941A-19F0-4B3E-BEEF-A0A5F947D2F3}"/>
            </a:ext>
          </a:extLst>
        </xdr:cNvPr>
        <xdr:cNvSpPr/>
      </xdr:nvSpPr>
      <xdr:spPr>
        <a:xfrm>
          <a:off x="2288236" y="5950049"/>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85C38F4F-89F5-4D24-8B15-1EB8837EED1E}"/>
            </a:ext>
          </a:extLst>
        </xdr:cNvPr>
        <xdr:cNvSpPr/>
      </xdr:nvSpPr>
      <xdr:spPr>
        <a:xfrm>
          <a:off x="1588522" y="5894531"/>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D77DB95-B4B7-4DAB-A52A-6E291B13CA30}"/>
            </a:ext>
          </a:extLst>
        </xdr:cNvPr>
        <xdr:cNvSpPr txBox="1"/>
      </xdr:nvSpPr>
      <xdr:spPr>
        <a:xfrm>
          <a:off x="4225152"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3E85D83-9984-406F-B2E0-CCFF2B6E187F}"/>
            </a:ext>
          </a:extLst>
        </xdr:cNvPr>
        <xdr:cNvSpPr txBox="1"/>
      </xdr:nvSpPr>
      <xdr:spPr>
        <a:xfrm>
          <a:off x="3576237"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A6911B6-8DC1-4BBF-8A23-BEC2014D6057}"/>
            </a:ext>
          </a:extLst>
        </xdr:cNvPr>
        <xdr:cNvSpPr txBox="1"/>
      </xdr:nvSpPr>
      <xdr:spPr>
        <a:xfrm>
          <a:off x="2876522"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487199B-D73E-40EB-88EC-F21E0ED7CA1C}"/>
            </a:ext>
          </a:extLst>
        </xdr:cNvPr>
        <xdr:cNvSpPr txBox="1"/>
      </xdr:nvSpPr>
      <xdr:spPr>
        <a:xfrm>
          <a:off x="217680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9C5397C-5678-41C4-ACCC-452B1BB53F4C}"/>
            </a:ext>
          </a:extLst>
        </xdr:cNvPr>
        <xdr:cNvSpPr txBox="1"/>
      </xdr:nvSpPr>
      <xdr:spPr>
        <a:xfrm>
          <a:off x="147709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83" name="楕円 82">
          <a:extLst>
            <a:ext uri="{FF2B5EF4-FFF2-40B4-BE49-F238E27FC236}">
              <a16:creationId xmlns:a16="http://schemas.microsoft.com/office/drawing/2014/main" id="{885AB832-2ED6-4C5E-A847-FF9EF6DF9D4A}"/>
            </a:ext>
          </a:extLst>
        </xdr:cNvPr>
        <xdr:cNvSpPr/>
      </xdr:nvSpPr>
      <xdr:spPr>
        <a:xfrm>
          <a:off x="4336581" y="60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55625</xdr:rowOff>
    </xdr:from>
    <xdr:ext cx="405111" cy="259045"/>
    <xdr:sp macro="" textlink="">
      <xdr:nvSpPr>
        <xdr:cNvPr id="84" name="有形固定資産減価償却率該当値テキスト">
          <a:extLst>
            <a:ext uri="{FF2B5EF4-FFF2-40B4-BE49-F238E27FC236}">
              <a16:creationId xmlns:a16="http://schemas.microsoft.com/office/drawing/2014/main" id="{D9CDCF05-68AE-41BD-9A94-6DA4137E8430}"/>
            </a:ext>
          </a:extLst>
        </xdr:cNvPr>
        <xdr:cNvSpPr txBox="1"/>
      </xdr:nvSpPr>
      <xdr:spPr>
        <a:xfrm>
          <a:off x="4438181" y="586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14242</xdr:rowOff>
    </xdr:from>
    <xdr:to>
      <xdr:col>19</xdr:col>
      <xdr:colOff>187325</xdr:colOff>
      <xdr:row>30</xdr:row>
      <xdr:rowOff>115842</xdr:rowOff>
    </xdr:to>
    <xdr:sp macro="" textlink="">
      <xdr:nvSpPr>
        <xdr:cNvPr id="85" name="楕円 84">
          <a:extLst>
            <a:ext uri="{FF2B5EF4-FFF2-40B4-BE49-F238E27FC236}">
              <a16:creationId xmlns:a16="http://schemas.microsoft.com/office/drawing/2014/main" id="{FEBAC128-4A68-46FF-BC66-2654AAFFEC59}"/>
            </a:ext>
          </a:extLst>
        </xdr:cNvPr>
        <xdr:cNvSpPr/>
      </xdr:nvSpPr>
      <xdr:spPr>
        <a:xfrm>
          <a:off x="3687666" y="5993623"/>
          <a:ext cx="8569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65042</xdr:rowOff>
    </xdr:from>
    <xdr:to>
      <xdr:col>23</xdr:col>
      <xdr:colOff>85725</xdr:colOff>
      <xdr:row>30</xdr:row>
      <xdr:rowOff>83548</xdr:rowOff>
    </xdr:to>
    <xdr:cxnSp macro="">
      <xdr:nvCxnSpPr>
        <xdr:cNvPr id="86" name="直線コネクタ 85">
          <a:extLst>
            <a:ext uri="{FF2B5EF4-FFF2-40B4-BE49-F238E27FC236}">
              <a16:creationId xmlns:a16="http://schemas.microsoft.com/office/drawing/2014/main" id="{CF186517-947E-4DB7-9953-C913DA6DDC5C}"/>
            </a:ext>
          </a:extLst>
        </xdr:cNvPr>
        <xdr:cNvCxnSpPr/>
      </xdr:nvCxnSpPr>
      <xdr:spPr>
        <a:xfrm>
          <a:off x="3738466" y="6044423"/>
          <a:ext cx="648915"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142512</xdr:rowOff>
    </xdr:from>
    <xdr:to>
      <xdr:col>15</xdr:col>
      <xdr:colOff>187325</xdr:colOff>
      <xdr:row>30</xdr:row>
      <xdr:rowOff>72662</xdr:rowOff>
    </xdr:to>
    <xdr:sp macro="" textlink="">
      <xdr:nvSpPr>
        <xdr:cNvPr id="87" name="楕円 86">
          <a:extLst>
            <a:ext uri="{FF2B5EF4-FFF2-40B4-BE49-F238E27FC236}">
              <a16:creationId xmlns:a16="http://schemas.microsoft.com/office/drawing/2014/main" id="{C980436A-712A-4019-8636-4024C1F7002D}"/>
            </a:ext>
          </a:extLst>
        </xdr:cNvPr>
        <xdr:cNvSpPr/>
      </xdr:nvSpPr>
      <xdr:spPr>
        <a:xfrm>
          <a:off x="2987951" y="5946964"/>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21862</xdr:rowOff>
    </xdr:from>
    <xdr:to>
      <xdr:col>19</xdr:col>
      <xdr:colOff>136525</xdr:colOff>
      <xdr:row>30</xdr:row>
      <xdr:rowOff>65042</xdr:rowOff>
    </xdr:to>
    <xdr:cxnSp macro="">
      <xdr:nvCxnSpPr>
        <xdr:cNvPr id="88" name="直線コネクタ 87">
          <a:extLst>
            <a:ext uri="{FF2B5EF4-FFF2-40B4-BE49-F238E27FC236}">
              <a16:creationId xmlns:a16="http://schemas.microsoft.com/office/drawing/2014/main" id="{31F9E4E3-B131-406A-9477-B06BFF232568}"/>
            </a:ext>
          </a:extLst>
        </xdr:cNvPr>
        <xdr:cNvCxnSpPr/>
      </xdr:nvCxnSpPr>
      <xdr:spPr>
        <a:xfrm>
          <a:off x="3038751" y="6001243"/>
          <a:ext cx="69971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9" name="楕円 88">
          <a:extLst>
            <a:ext uri="{FF2B5EF4-FFF2-40B4-BE49-F238E27FC236}">
              <a16:creationId xmlns:a16="http://schemas.microsoft.com/office/drawing/2014/main" id="{34CAF492-0B73-489F-8E18-201883834D47}"/>
            </a:ext>
          </a:extLst>
        </xdr:cNvPr>
        <xdr:cNvSpPr/>
      </xdr:nvSpPr>
      <xdr:spPr>
        <a:xfrm>
          <a:off x="2288236" y="5919205"/>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165553</xdr:rowOff>
    </xdr:from>
    <xdr:to>
      <xdr:col>15</xdr:col>
      <xdr:colOff>136525</xdr:colOff>
      <xdr:row>30</xdr:row>
      <xdr:rowOff>21862</xdr:rowOff>
    </xdr:to>
    <xdr:cxnSp macro="">
      <xdr:nvCxnSpPr>
        <xdr:cNvPr id="90" name="直線コネクタ 89">
          <a:extLst>
            <a:ext uri="{FF2B5EF4-FFF2-40B4-BE49-F238E27FC236}">
              <a16:creationId xmlns:a16="http://schemas.microsoft.com/office/drawing/2014/main" id="{3C7B224D-93C6-420D-BB4D-9A19CC6BB30C}"/>
            </a:ext>
          </a:extLst>
        </xdr:cNvPr>
        <xdr:cNvCxnSpPr/>
      </xdr:nvCxnSpPr>
      <xdr:spPr>
        <a:xfrm>
          <a:off x="2339036" y="5970005"/>
          <a:ext cx="699715" cy="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62321</xdr:rowOff>
    </xdr:from>
    <xdr:to>
      <xdr:col>7</xdr:col>
      <xdr:colOff>187325</xdr:colOff>
      <xdr:row>29</xdr:row>
      <xdr:rowOff>163921</xdr:rowOff>
    </xdr:to>
    <xdr:sp macro="" textlink="">
      <xdr:nvSpPr>
        <xdr:cNvPr id="91" name="楕円 90">
          <a:extLst>
            <a:ext uri="{FF2B5EF4-FFF2-40B4-BE49-F238E27FC236}">
              <a16:creationId xmlns:a16="http://schemas.microsoft.com/office/drawing/2014/main" id="{98DBF5C2-61FE-4926-9C0C-328255FB38F1}"/>
            </a:ext>
          </a:extLst>
        </xdr:cNvPr>
        <xdr:cNvSpPr/>
      </xdr:nvSpPr>
      <xdr:spPr>
        <a:xfrm>
          <a:off x="1588522" y="5866773"/>
          <a:ext cx="8569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113121</xdr:rowOff>
    </xdr:from>
    <xdr:to>
      <xdr:col>11</xdr:col>
      <xdr:colOff>136525</xdr:colOff>
      <xdr:row>29</xdr:row>
      <xdr:rowOff>165553</xdr:rowOff>
    </xdr:to>
    <xdr:cxnSp macro="">
      <xdr:nvCxnSpPr>
        <xdr:cNvPr id="92" name="直線コネクタ 91">
          <a:extLst>
            <a:ext uri="{FF2B5EF4-FFF2-40B4-BE49-F238E27FC236}">
              <a16:creationId xmlns:a16="http://schemas.microsoft.com/office/drawing/2014/main" id="{24274CA3-85F0-4A98-AF6C-0207B09F594B}"/>
            </a:ext>
          </a:extLst>
        </xdr:cNvPr>
        <xdr:cNvCxnSpPr/>
      </xdr:nvCxnSpPr>
      <xdr:spPr>
        <a:xfrm>
          <a:off x="1639322" y="5917573"/>
          <a:ext cx="699714"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21C197CD-F0EF-4983-A3C7-954C1386D5BD}"/>
            </a:ext>
          </a:extLst>
        </xdr:cNvPr>
        <xdr:cNvSpPr txBox="1"/>
      </xdr:nvSpPr>
      <xdr:spPr>
        <a:xfrm>
          <a:off x="3538781" y="614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2186A2BF-1E65-4CD2-A482-D148A6366E74}"/>
            </a:ext>
          </a:extLst>
        </xdr:cNvPr>
        <xdr:cNvSpPr txBox="1"/>
      </xdr:nvSpPr>
      <xdr:spPr>
        <a:xfrm>
          <a:off x="2851766" y="60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1D9F96DA-28BD-4339-A449-44A88CE00395}"/>
            </a:ext>
          </a:extLst>
        </xdr:cNvPr>
        <xdr:cNvSpPr txBox="1"/>
      </xdr:nvSpPr>
      <xdr:spPr>
        <a:xfrm>
          <a:off x="2152052" y="60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98652325-E5F0-403E-8BCC-C9696D6AD4EB}"/>
            </a:ext>
          </a:extLst>
        </xdr:cNvPr>
        <xdr:cNvSpPr txBox="1"/>
      </xdr:nvSpPr>
      <xdr:spPr>
        <a:xfrm>
          <a:off x="1452337" y="599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132369</xdr:rowOff>
    </xdr:from>
    <xdr:ext cx="405111" cy="259045"/>
    <xdr:sp macro="" textlink="">
      <xdr:nvSpPr>
        <xdr:cNvPr id="97" name="n_1mainValue有形固定資産減価償却率">
          <a:extLst>
            <a:ext uri="{FF2B5EF4-FFF2-40B4-BE49-F238E27FC236}">
              <a16:creationId xmlns:a16="http://schemas.microsoft.com/office/drawing/2014/main" id="{3971DA87-CEC7-4597-8118-77F089AFC217}"/>
            </a:ext>
          </a:extLst>
        </xdr:cNvPr>
        <xdr:cNvSpPr txBox="1"/>
      </xdr:nvSpPr>
      <xdr:spPr>
        <a:xfrm>
          <a:off x="3538781" y="576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89189</xdr:rowOff>
    </xdr:from>
    <xdr:ext cx="405111" cy="259045"/>
    <xdr:sp macro="" textlink="">
      <xdr:nvSpPr>
        <xdr:cNvPr id="98" name="n_2mainValue有形固定資産減価償却率">
          <a:extLst>
            <a:ext uri="{FF2B5EF4-FFF2-40B4-BE49-F238E27FC236}">
              <a16:creationId xmlns:a16="http://schemas.microsoft.com/office/drawing/2014/main" id="{3D74B556-7E68-4D2C-82DB-6A0D90DEA7C9}"/>
            </a:ext>
          </a:extLst>
        </xdr:cNvPr>
        <xdr:cNvSpPr txBox="1"/>
      </xdr:nvSpPr>
      <xdr:spPr>
        <a:xfrm>
          <a:off x="2851766" y="571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99" name="n_3mainValue有形固定資産減価償却率">
          <a:extLst>
            <a:ext uri="{FF2B5EF4-FFF2-40B4-BE49-F238E27FC236}">
              <a16:creationId xmlns:a16="http://schemas.microsoft.com/office/drawing/2014/main" id="{E4F0FFB7-EF4C-4FDE-8CD5-17BA4682D09F}"/>
            </a:ext>
          </a:extLst>
        </xdr:cNvPr>
        <xdr:cNvSpPr txBox="1"/>
      </xdr:nvSpPr>
      <xdr:spPr>
        <a:xfrm>
          <a:off x="2152052" y="5690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8998</xdr:rowOff>
    </xdr:from>
    <xdr:ext cx="405111" cy="259045"/>
    <xdr:sp macro="" textlink="">
      <xdr:nvSpPr>
        <xdr:cNvPr id="100" name="n_4mainValue有形固定資産減価償却率">
          <a:extLst>
            <a:ext uri="{FF2B5EF4-FFF2-40B4-BE49-F238E27FC236}">
              <a16:creationId xmlns:a16="http://schemas.microsoft.com/office/drawing/2014/main" id="{6D4538B6-15DA-43B4-AE81-50CFEEDD6525}"/>
            </a:ext>
          </a:extLst>
        </xdr:cNvPr>
        <xdr:cNvSpPr txBox="1"/>
      </xdr:nvSpPr>
      <xdr:spPr>
        <a:xfrm>
          <a:off x="1452337" y="56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7275531-403F-4D95-B78D-48523E5C6484}"/>
            </a:ext>
          </a:extLst>
        </xdr:cNvPr>
        <xdr:cNvSpPr/>
      </xdr:nvSpPr>
      <xdr:spPr>
        <a:xfrm>
          <a:off x="10398456" y="4299806"/>
          <a:ext cx="3883660" cy="308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6C282F5-C0F8-4B1A-9771-5C373385A2DC}"/>
            </a:ext>
          </a:extLst>
        </xdr:cNvPr>
        <xdr:cNvSpPr/>
      </xdr:nvSpPr>
      <xdr:spPr>
        <a:xfrm>
          <a:off x="11375271" y="4661168"/>
          <a:ext cx="95665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47E7C6A-B815-48ED-BB90-B5BD16D6443E}"/>
            </a:ext>
          </a:extLst>
        </xdr:cNvPr>
        <xdr:cNvSpPr/>
      </xdr:nvSpPr>
      <xdr:spPr>
        <a:xfrm>
          <a:off x="12695267" y="4644497"/>
          <a:ext cx="8767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8D78B7B-7AD7-4167-9ED6-F9CB11E08713}"/>
            </a:ext>
          </a:extLst>
        </xdr:cNvPr>
        <xdr:cNvSpPr/>
      </xdr:nvSpPr>
      <xdr:spPr>
        <a:xfrm>
          <a:off x="14246888" y="4422416"/>
          <a:ext cx="1399429"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274150B-897D-497F-9B84-ECAC3AAED255}"/>
            </a:ext>
          </a:extLst>
        </xdr:cNvPr>
        <xdr:cNvSpPr/>
      </xdr:nvSpPr>
      <xdr:spPr>
        <a:xfrm>
          <a:off x="14246888" y="460852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FDBCDA2-6335-4C10-969D-44B451E4BA6A}"/>
            </a:ext>
          </a:extLst>
        </xdr:cNvPr>
        <xdr:cNvSpPr/>
      </xdr:nvSpPr>
      <xdr:spPr>
        <a:xfrm>
          <a:off x="15646317"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CC9C78A-0DAC-482C-9B14-969682DE46EB}"/>
            </a:ext>
          </a:extLst>
        </xdr:cNvPr>
        <xdr:cNvSpPr/>
      </xdr:nvSpPr>
      <xdr:spPr>
        <a:xfrm>
          <a:off x="15646317"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2C357D9-A006-4D41-8CC7-AA36A66B1735}"/>
            </a:ext>
          </a:extLst>
        </xdr:cNvPr>
        <xdr:cNvSpPr/>
      </xdr:nvSpPr>
      <xdr:spPr>
        <a:xfrm>
          <a:off x="1715717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4FBEC97-920F-4C21-9EFC-73F1BA058403}"/>
            </a:ext>
          </a:extLst>
        </xdr:cNvPr>
        <xdr:cNvSpPr/>
      </xdr:nvSpPr>
      <xdr:spPr>
        <a:xfrm>
          <a:off x="1715717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463EF06-9200-4E83-B18A-ED58FD3ECD11}"/>
            </a:ext>
          </a:extLst>
        </xdr:cNvPr>
        <xdr:cNvSpPr/>
      </xdr:nvSpPr>
      <xdr:spPr>
        <a:xfrm>
          <a:off x="10398456" y="4996484"/>
          <a:ext cx="3883660"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8D2EEDC-796C-4427-B6AA-23C074DAE4AB}"/>
            </a:ext>
          </a:extLst>
        </xdr:cNvPr>
        <xdr:cNvSpPr/>
      </xdr:nvSpPr>
      <xdr:spPr>
        <a:xfrm>
          <a:off x="14533245" y="4996484"/>
          <a:ext cx="4373217"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7D7020D-C646-4FFB-9AC2-A88B0E3BDFED}"/>
            </a:ext>
          </a:extLst>
        </xdr:cNvPr>
        <xdr:cNvSpPr/>
      </xdr:nvSpPr>
      <xdr:spPr>
        <a:xfrm>
          <a:off x="14533245" y="505998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9E7C201-8946-4719-85E3-02BE2ACC11C1}"/>
            </a:ext>
          </a:extLst>
        </xdr:cNvPr>
        <xdr:cNvSpPr txBox="1"/>
      </xdr:nvSpPr>
      <xdr:spPr>
        <a:xfrm>
          <a:off x="14609445" y="529554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年度からの大型事業の集中による新規発行債増により債務償還比率は増加傾向にあり、類似団体の平均を上回っている。令和３年度は前年度比</a:t>
          </a:r>
          <a:r>
            <a:rPr kumimoji="1" lang="ja-JP" altLang="en-US" sz="1100">
              <a:solidFill>
                <a:srgbClr val="FF0000"/>
              </a:solidFill>
              <a:effectLst/>
              <a:latin typeface="+mn-lt"/>
              <a:ea typeface="+mn-ea"/>
              <a:cs typeface="+mn-cs"/>
            </a:rPr>
            <a:t>に比べ</a:t>
          </a:r>
          <a:r>
            <a:rPr kumimoji="1" lang="ja-JP" altLang="ja-JP" sz="1100">
              <a:solidFill>
                <a:schemeClr val="dk1"/>
              </a:solidFill>
              <a:effectLst/>
              <a:latin typeface="+mn-lt"/>
              <a:ea typeface="+mn-ea"/>
              <a:cs typeface="+mn-cs"/>
            </a:rPr>
            <a:t>改善</a:t>
          </a:r>
          <a:r>
            <a:rPr kumimoji="1" lang="ja-JP" altLang="ja-JP" sz="1100">
              <a:solidFill>
                <a:srgbClr val="FF0000"/>
              </a:solidFill>
              <a:effectLst/>
              <a:latin typeface="+mn-lt"/>
              <a:ea typeface="+mn-ea"/>
              <a:cs typeface="+mn-cs"/>
            </a:rPr>
            <a:t>し</a:t>
          </a:r>
          <a:r>
            <a:rPr kumimoji="1" lang="ja-JP" altLang="en-US" sz="1100">
              <a:solidFill>
                <a:srgbClr val="FF0000"/>
              </a:solidFill>
              <a:effectLst/>
              <a:latin typeface="+mn-lt"/>
              <a:ea typeface="+mn-ea"/>
              <a:cs typeface="+mn-cs"/>
            </a:rPr>
            <a:t>た</a:t>
          </a:r>
          <a:r>
            <a:rPr kumimoji="1" lang="ja-JP" altLang="ja-JP" sz="1100">
              <a:solidFill>
                <a:srgbClr val="FF0000"/>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令和４年度以降再び増加に転じ、</a:t>
          </a:r>
          <a:r>
            <a:rPr kumimoji="1" lang="ja-JP" altLang="ja-JP" sz="1100">
              <a:solidFill>
                <a:schemeClr val="dk1"/>
              </a:solidFill>
              <a:effectLst/>
              <a:latin typeface="+mn-lt"/>
              <a:ea typeface="+mn-ea"/>
              <a:cs typeface="+mn-cs"/>
            </a:rPr>
            <a:t>今後も新たな施設の建設に係る将来負担額の増加が見込まれるため、債務償還比率についても増加傾向となることが見込まれる。公共施設の見直し等による維持管理費の縮減と併せ、中長期的な計画に基づく借入及び繰上償還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141E23A-9A03-4F33-8FC7-002408C6AD34}"/>
            </a:ext>
          </a:extLst>
        </xdr:cNvPr>
        <xdr:cNvSpPr txBox="1"/>
      </xdr:nvSpPr>
      <xdr:spPr>
        <a:xfrm>
          <a:off x="10360356" y="48025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9D0FC7F-03AF-47D7-BEC0-5EE7ED41793D}"/>
            </a:ext>
          </a:extLst>
        </xdr:cNvPr>
        <xdr:cNvCxnSpPr/>
      </xdr:nvCxnSpPr>
      <xdr:spPr>
        <a:xfrm>
          <a:off x="10398456" y="719722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DAC4B9E-2ECC-40F0-89A4-E0D504A605F9}"/>
            </a:ext>
          </a:extLst>
        </xdr:cNvPr>
        <xdr:cNvSpPr txBox="1"/>
      </xdr:nvSpPr>
      <xdr:spPr>
        <a:xfrm>
          <a:off x="9898846" y="71034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B54584E7-95E2-433A-A13F-C95B077CA20E}"/>
            </a:ext>
          </a:extLst>
        </xdr:cNvPr>
        <xdr:cNvCxnSpPr/>
      </xdr:nvCxnSpPr>
      <xdr:spPr>
        <a:xfrm>
          <a:off x="10398456" y="6885321"/>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A47C1677-0DCA-40CE-80A0-C83CC9349C52}"/>
            </a:ext>
          </a:extLst>
        </xdr:cNvPr>
        <xdr:cNvSpPr txBox="1"/>
      </xdr:nvSpPr>
      <xdr:spPr>
        <a:xfrm>
          <a:off x="9898846" y="67880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B412D72D-95DA-42E5-9B05-5D2C96702657}"/>
            </a:ext>
          </a:extLst>
        </xdr:cNvPr>
        <xdr:cNvCxnSpPr/>
      </xdr:nvCxnSpPr>
      <xdr:spPr>
        <a:xfrm>
          <a:off x="10398456" y="6569935"/>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D8EB5A4B-4A71-48B7-AF16-03C9683E81EF}"/>
            </a:ext>
          </a:extLst>
        </xdr:cNvPr>
        <xdr:cNvSpPr txBox="1"/>
      </xdr:nvSpPr>
      <xdr:spPr>
        <a:xfrm>
          <a:off x="9898846" y="647265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5B01F7A0-7309-44B5-9270-437BF3FFF16A}"/>
            </a:ext>
          </a:extLst>
        </xdr:cNvPr>
        <xdr:cNvCxnSpPr/>
      </xdr:nvCxnSpPr>
      <xdr:spPr>
        <a:xfrm>
          <a:off x="10398456" y="6254549"/>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1C63F14-BB00-42D0-B665-42C5D9B2CCFD}"/>
            </a:ext>
          </a:extLst>
        </xdr:cNvPr>
        <xdr:cNvSpPr txBox="1"/>
      </xdr:nvSpPr>
      <xdr:spPr>
        <a:xfrm>
          <a:off x="9955410" y="616074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0B688BE-07DE-4AFD-AFBC-FE54EFEC1EE7}"/>
            </a:ext>
          </a:extLst>
        </xdr:cNvPr>
        <xdr:cNvCxnSpPr/>
      </xdr:nvCxnSpPr>
      <xdr:spPr>
        <a:xfrm>
          <a:off x="10398456" y="5939163"/>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9169B6B-A11E-4629-8AC0-06AFEDCC691A}"/>
            </a:ext>
          </a:extLst>
        </xdr:cNvPr>
        <xdr:cNvSpPr txBox="1"/>
      </xdr:nvSpPr>
      <xdr:spPr>
        <a:xfrm>
          <a:off x="9955410" y="584536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DCC56151-9D5E-49A6-A6D9-FF9049FE3787}"/>
            </a:ext>
          </a:extLst>
        </xdr:cNvPr>
        <xdr:cNvCxnSpPr/>
      </xdr:nvCxnSpPr>
      <xdr:spPr>
        <a:xfrm>
          <a:off x="10398456" y="5623777"/>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392CB3F-8AF1-4A3E-BE0C-BBD99DE9D0A4}"/>
            </a:ext>
          </a:extLst>
        </xdr:cNvPr>
        <xdr:cNvSpPr txBox="1"/>
      </xdr:nvSpPr>
      <xdr:spPr>
        <a:xfrm>
          <a:off x="9955410" y="552997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3A1CF504-9A8C-4DFB-A16E-73E45DE3DED7}"/>
            </a:ext>
          </a:extLst>
        </xdr:cNvPr>
        <xdr:cNvCxnSpPr/>
      </xdr:nvCxnSpPr>
      <xdr:spPr>
        <a:xfrm>
          <a:off x="10398456" y="5311869"/>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637C7D7B-B961-4CF1-8A75-7FB381FB97D2}"/>
            </a:ext>
          </a:extLst>
        </xdr:cNvPr>
        <xdr:cNvSpPr txBox="1"/>
      </xdr:nvSpPr>
      <xdr:spPr>
        <a:xfrm>
          <a:off x="9955410" y="521458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2D84E10-C02C-4D0F-9386-1D0802AA86D7}"/>
            </a:ext>
          </a:extLst>
        </xdr:cNvPr>
        <xdr:cNvCxnSpPr/>
      </xdr:nvCxnSpPr>
      <xdr:spPr>
        <a:xfrm>
          <a:off x="10398456" y="499648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AF907231-8AFC-4316-9217-F0053A6814E0}"/>
            </a:ext>
          </a:extLst>
        </xdr:cNvPr>
        <xdr:cNvSpPr txBox="1"/>
      </xdr:nvSpPr>
      <xdr:spPr>
        <a:xfrm>
          <a:off x="10058002" y="489920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AE5B31E5-1F06-4761-9658-15A8AC517A23}"/>
            </a:ext>
          </a:extLst>
        </xdr:cNvPr>
        <xdr:cNvSpPr/>
      </xdr:nvSpPr>
      <xdr:spPr>
        <a:xfrm>
          <a:off x="10398456" y="4996484"/>
          <a:ext cx="3883660"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A4314743-7340-4010-8929-974FB10F3E42}"/>
            </a:ext>
          </a:extLst>
        </xdr:cNvPr>
        <xdr:cNvCxnSpPr/>
      </xdr:nvCxnSpPr>
      <xdr:spPr>
        <a:xfrm flipV="1">
          <a:off x="13593197" y="5220643"/>
          <a:ext cx="1269" cy="155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6DCBBBA1-A0CC-4E5A-8B5B-AAC6CC66431E}"/>
            </a:ext>
          </a:extLst>
        </xdr:cNvPr>
        <xdr:cNvSpPr txBox="1"/>
      </xdr:nvSpPr>
      <xdr:spPr>
        <a:xfrm>
          <a:off x="13645902" y="67755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4A9413D7-F2F7-4390-87BC-18983154EDDD}"/>
            </a:ext>
          </a:extLst>
        </xdr:cNvPr>
        <xdr:cNvCxnSpPr/>
      </xdr:nvCxnSpPr>
      <xdr:spPr>
        <a:xfrm>
          <a:off x="13521773" y="677173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DA81694B-4BCE-4A3E-B3DE-E0B75F151C09}"/>
            </a:ext>
          </a:extLst>
        </xdr:cNvPr>
        <xdr:cNvSpPr txBox="1"/>
      </xdr:nvSpPr>
      <xdr:spPr>
        <a:xfrm>
          <a:off x="13645902" y="499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718A6618-9F37-4250-9895-81BD07F03AC3}"/>
            </a:ext>
          </a:extLst>
        </xdr:cNvPr>
        <xdr:cNvCxnSpPr/>
      </xdr:nvCxnSpPr>
      <xdr:spPr>
        <a:xfrm>
          <a:off x="13521773" y="522064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1F37C281-58D1-4373-982E-02A1342D3866}"/>
            </a:ext>
          </a:extLst>
        </xdr:cNvPr>
        <xdr:cNvSpPr txBox="1"/>
      </xdr:nvSpPr>
      <xdr:spPr>
        <a:xfrm>
          <a:off x="13645902" y="5669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48446561-46EE-49EB-9510-59CCA8268ADE}"/>
            </a:ext>
          </a:extLst>
        </xdr:cNvPr>
        <xdr:cNvSpPr/>
      </xdr:nvSpPr>
      <xdr:spPr>
        <a:xfrm>
          <a:off x="13559873" y="582112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1988B0C0-CB84-4142-8D60-C536B6F558C9}"/>
            </a:ext>
          </a:extLst>
        </xdr:cNvPr>
        <xdr:cNvSpPr/>
      </xdr:nvSpPr>
      <xdr:spPr>
        <a:xfrm>
          <a:off x="12895387" y="579944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63DB0FC3-D62E-4847-82A2-1E081DB93E95}"/>
            </a:ext>
          </a:extLst>
        </xdr:cNvPr>
        <xdr:cNvSpPr/>
      </xdr:nvSpPr>
      <xdr:spPr>
        <a:xfrm>
          <a:off x="12195672" y="575241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120A200E-8E59-4322-974D-F6F25F111B3D}"/>
            </a:ext>
          </a:extLst>
        </xdr:cNvPr>
        <xdr:cNvSpPr/>
      </xdr:nvSpPr>
      <xdr:spPr>
        <a:xfrm>
          <a:off x="11495957" y="596485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4F5624E9-0236-4C42-B64C-8B6051DA268C}"/>
            </a:ext>
          </a:extLst>
        </xdr:cNvPr>
        <xdr:cNvSpPr/>
      </xdr:nvSpPr>
      <xdr:spPr>
        <a:xfrm>
          <a:off x="10796242" y="605978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1CE6937-EEC9-40BE-8D0B-D5C875412D6A}"/>
            </a:ext>
          </a:extLst>
        </xdr:cNvPr>
        <xdr:cNvSpPr txBox="1"/>
      </xdr:nvSpPr>
      <xdr:spPr>
        <a:xfrm>
          <a:off x="1343287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1E92F8A-B2CB-4682-A371-9D9058FC7315}"/>
            </a:ext>
          </a:extLst>
        </xdr:cNvPr>
        <xdr:cNvSpPr txBox="1"/>
      </xdr:nvSpPr>
      <xdr:spPr>
        <a:xfrm>
          <a:off x="1278395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91F3BB6-C481-4E36-A639-F534A83F7D9B}"/>
            </a:ext>
          </a:extLst>
        </xdr:cNvPr>
        <xdr:cNvSpPr txBox="1"/>
      </xdr:nvSpPr>
      <xdr:spPr>
        <a:xfrm>
          <a:off x="1208424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A1A145E-64EB-49A8-9D90-62F5A813690B}"/>
            </a:ext>
          </a:extLst>
        </xdr:cNvPr>
        <xdr:cNvSpPr txBox="1"/>
      </xdr:nvSpPr>
      <xdr:spPr>
        <a:xfrm>
          <a:off x="1138452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18EE939-3FA3-4E61-83C3-A879EC3659C7}"/>
            </a:ext>
          </a:extLst>
        </xdr:cNvPr>
        <xdr:cNvSpPr txBox="1"/>
      </xdr:nvSpPr>
      <xdr:spPr>
        <a:xfrm>
          <a:off x="10684814"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22760</xdr:rowOff>
    </xdr:from>
    <xdr:to>
      <xdr:col>76</xdr:col>
      <xdr:colOff>73025</xdr:colOff>
      <xdr:row>31</xdr:row>
      <xdr:rowOff>124360</xdr:rowOff>
    </xdr:to>
    <xdr:sp macro="" textlink="">
      <xdr:nvSpPr>
        <xdr:cNvPr id="148" name="楕円 147">
          <a:extLst>
            <a:ext uri="{FF2B5EF4-FFF2-40B4-BE49-F238E27FC236}">
              <a16:creationId xmlns:a16="http://schemas.microsoft.com/office/drawing/2014/main" id="{4BE41F6F-8AE2-4456-BF50-AFD7C8787D9D}"/>
            </a:ext>
          </a:extLst>
        </xdr:cNvPr>
        <xdr:cNvSpPr/>
      </xdr:nvSpPr>
      <xdr:spPr>
        <a:xfrm>
          <a:off x="13559873" y="617707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1187</xdr:rowOff>
    </xdr:from>
    <xdr:ext cx="469744" cy="259045"/>
    <xdr:sp macro="" textlink="">
      <xdr:nvSpPr>
        <xdr:cNvPr id="149" name="債務償還比率該当値テキスト">
          <a:extLst>
            <a:ext uri="{FF2B5EF4-FFF2-40B4-BE49-F238E27FC236}">
              <a16:creationId xmlns:a16="http://schemas.microsoft.com/office/drawing/2014/main" id="{CAE3E64C-5D41-4E6E-9287-93A40026672F}"/>
            </a:ext>
          </a:extLst>
        </xdr:cNvPr>
        <xdr:cNvSpPr txBox="1"/>
      </xdr:nvSpPr>
      <xdr:spPr>
        <a:xfrm>
          <a:off x="13645902" y="61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25228</xdr:rowOff>
    </xdr:from>
    <xdr:to>
      <xdr:col>72</xdr:col>
      <xdr:colOff>123825</xdr:colOff>
      <xdr:row>31</xdr:row>
      <xdr:rowOff>126828</xdr:rowOff>
    </xdr:to>
    <xdr:sp macro="" textlink="">
      <xdr:nvSpPr>
        <xdr:cNvPr id="150" name="楕円 149">
          <a:extLst>
            <a:ext uri="{FF2B5EF4-FFF2-40B4-BE49-F238E27FC236}">
              <a16:creationId xmlns:a16="http://schemas.microsoft.com/office/drawing/2014/main" id="{2BE64890-6E1F-4049-B6FD-8134E0921A46}"/>
            </a:ext>
          </a:extLst>
        </xdr:cNvPr>
        <xdr:cNvSpPr/>
      </xdr:nvSpPr>
      <xdr:spPr>
        <a:xfrm>
          <a:off x="12895387" y="61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73560</xdr:rowOff>
    </xdr:from>
    <xdr:to>
      <xdr:col>76</xdr:col>
      <xdr:colOff>22225</xdr:colOff>
      <xdr:row>31</xdr:row>
      <xdr:rowOff>76028</xdr:rowOff>
    </xdr:to>
    <xdr:cxnSp macro="">
      <xdr:nvCxnSpPr>
        <xdr:cNvPr id="151" name="直線コネクタ 150">
          <a:extLst>
            <a:ext uri="{FF2B5EF4-FFF2-40B4-BE49-F238E27FC236}">
              <a16:creationId xmlns:a16="http://schemas.microsoft.com/office/drawing/2014/main" id="{AC711A31-C66F-4010-A93E-0043370B879E}"/>
            </a:ext>
          </a:extLst>
        </xdr:cNvPr>
        <xdr:cNvCxnSpPr/>
      </xdr:nvCxnSpPr>
      <xdr:spPr>
        <a:xfrm flipV="1">
          <a:off x="12946187" y="6227870"/>
          <a:ext cx="648915"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65750</xdr:rowOff>
    </xdr:from>
    <xdr:to>
      <xdr:col>68</xdr:col>
      <xdr:colOff>123825</xdr:colOff>
      <xdr:row>30</xdr:row>
      <xdr:rowOff>167350</xdr:rowOff>
    </xdr:to>
    <xdr:sp macro="" textlink="">
      <xdr:nvSpPr>
        <xdr:cNvPr id="152" name="楕円 151">
          <a:extLst>
            <a:ext uri="{FF2B5EF4-FFF2-40B4-BE49-F238E27FC236}">
              <a16:creationId xmlns:a16="http://schemas.microsoft.com/office/drawing/2014/main" id="{33948669-D4B0-42D3-877C-1F61E5880300}"/>
            </a:ext>
          </a:extLst>
        </xdr:cNvPr>
        <xdr:cNvSpPr/>
      </xdr:nvSpPr>
      <xdr:spPr>
        <a:xfrm>
          <a:off x="12195672" y="604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116550</xdr:rowOff>
    </xdr:from>
    <xdr:to>
      <xdr:col>72</xdr:col>
      <xdr:colOff>73025</xdr:colOff>
      <xdr:row>31</xdr:row>
      <xdr:rowOff>76028</xdr:rowOff>
    </xdr:to>
    <xdr:cxnSp macro="">
      <xdr:nvCxnSpPr>
        <xdr:cNvPr id="153" name="直線コネクタ 152">
          <a:extLst>
            <a:ext uri="{FF2B5EF4-FFF2-40B4-BE49-F238E27FC236}">
              <a16:creationId xmlns:a16="http://schemas.microsoft.com/office/drawing/2014/main" id="{88782725-D4EE-4B18-A48D-5A5C62E68E7F}"/>
            </a:ext>
          </a:extLst>
        </xdr:cNvPr>
        <xdr:cNvCxnSpPr/>
      </xdr:nvCxnSpPr>
      <xdr:spPr>
        <a:xfrm>
          <a:off x="12246472" y="6095931"/>
          <a:ext cx="699715" cy="1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38798</xdr:rowOff>
    </xdr:from>
    <xdr:to>
      <xdr:col>64</xdr:col>
      <xdr:colOff>123825</xdr:colOff>
      <xdr:row>31</xdr:row>
      <xdr:rowOff>140398</xdr:rowOff>
    </xdr:to>
    <xdr:sp macro="" textlink="">
      <xdr:nvSpPr>
        <xdr:cNvPr id="154" name="楕円 153">
          <a:extLst>
            <a:ext uri="{FF2B5EF4-FFF2-40B4-BE49-F238E27FC236}">
              <a16:creationId xmlns:a16="http://schemas.microsoft.com/office/drawing/2014/main" id="{EC8BE370-EB0B-4D77-85D1-54D22788F53D}"/>
            </a:ext>
          </a:extLst>
        </xdr:cNvPr>
        <xdr:cNvSpPr/>
      </xdr:nvSpPr>
      <xdr:spPr>
        <a:xfrm>
          <a:off x="11495957" y="61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116550</xdr:rowOff>
    </xdr:from>
    <xdr:to>
      <xdr:col>68</xdr:col>
      <xdr:colOff>73025</xdr:colOff>
      <xdr:row>31</xdr:row>
      <xdr:rowOff>89598</xdr:rowOff>
    </xdr:to>
    <xdr:cxnSp macro="">
      <xdr:nvCxnSpPr>
        <xdr:cNvPr id="155" name="直線コネクタ 154">
          <a:extLst>
            <a:ext uri="{FF2B5EF4-FFF2-40B4-BE49-F238E27FC236}">
              <a16:creationId xmlns:a16="http://schemas.microsoft.com/office/drawing/2014/main" id="{DA4EE184-EE2F-489A-935F-2C81F495FF6E}"/>
            </a:ext>
          </a:extLst>
        </xdr:cNvPr>
        <xdr:cNvCxnSpPr/>
      </xdr:nvCxnSpPr>
      <xdr:spPr>
        <a:xfrm flipV="1">
          <a:off x="11546757" y="6095931"/>
          <a:ext cx="699715" cy="14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97091</xdr:rowOff>
    </xdr:from>
    <xdr:to>
      <xdr:col>60</xdr:col>
      <xdr:colOff>123825</xdr:colOff>
      <xdr:row>32</xdr:row>
      <xdr:rowOff>27241</xdr:rowOff>
    </xdr:to>
    <xdr:sp macro="" textlink="">
      <xdr:nvSpPr>
        <xdr:cNvPr id="156" name="楕円 155">
          <a:extLst>
            <a:ext uri="{FF2B5EF4-FFF2-40B4-BE49-F238E27FC236}">
              <a16:creationId xmlns:a16="http://schemas.microsoft.com/office/drawing/2014/main" id="{FD94DCBF-4421-4E1F-B4AE-781DC39B4647}"/>
            </a:ext>
          </a:extLst>
        </xdr:cNvPr>
        <xdr:cNvSpPr/>
      </xdr:nvSpPr>
      <xdr:spPr>
        <a:xfrm>
          <a:off x="10796242" y="6251401"/>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89598</xdr:rowOff>
    </xdr:from>
    <xdr:to>
      <xdr:col>64</xdr:col>
      <xdr:colOff>73025</xdr:colOff>
      <xdr:row>31</xdr:row>
      <xdr:rowOff>147891</xdr:rowOff>
    </xdr:to>
    <xdr:cxnSp macro="">
      <xdr:nvCxnSpPr>
        <xdr:cNvPr id="157" name="直線コネクタ 156">
          <a:extLst>
            <a:ext uri="{FF2B5EF4-FFF2-40B4-BE49-F238E27FC236}">
              <a16:creationId xmlns:a16="http://schemas.microsoft.com/office/drawing/2014/main" id="{1866BA81-2E84-4390-A9E6-FC29B8E3E658}"/>
            </a:ext>
          </a:extLst>
        </xdr:cNvPr>
        <xdr:cNvCxnSpPr/>
      </xdr:nvCxnSpPr>
      <xdr:spPr>
        <a:xfrm flipV="1">
          <a:off x="10847042" y="6243908"/>
          <a:ext cx="699715"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FE3DDDD3-2F02-4B77-A0EC-F90EC6144BEB}"/>
            </a:ext>
          </a:extLst>
        </xdr:cNvPr>
        <xdr:cNvSpPr txBox="1"/>
      </xdr:nvSpPr>
      <xdr:spPr>
        <a:xfrm>
          <a:off x="12714185" y="557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E35AC931-F8B9-4EA4-B83F-BBAFF296F5D8}"/>
            </a:ext>
          </a:extLst>
        </xdr:cNvPr>
        <xdr:cNvSpPr txBox="1"/>
      </xdr:nvSpPr>
      <xdr:spPr>
        <a:xfrm>
          <a:off x="12027170" y="55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3771BE21-B91B-4F58-978D-EDF3712C1E1D}"/>
            </a:ext>
          </a:extLst>
        </xdr:cNvPr>
        <xdr:cNvSpPr txBox="1"/>
      </xdr:nvSpPr>
      <xdr:spPr>
        <a:xfrm>
          <a:off x="11327455" y="573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8DBA0C90-08D8-462C-BEC0-31F0C20C7062}"/>
            </a:ext>
          </a:extLst>
        </xdr:cNvPr>
        <xdr:cNvSpPr txBox="1"/>
      </xdr:nvSpPr>
      <xdr:spPr>
        <a:xfrm>
          <a:off x="10627741" y="583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117955</xdr:rowOff>
    </xdr:from>
    <xdr:ext cx="469744" cy="259045"/>
    <xdr:sp macro="" textlink="">
      <xdr:nvSpPr>
        <xdr:cNvPr id="162" name="n_1mainValue債務償還比率">
          <a:extLst>
            <a:ext uri="{FF2B5EF4-FFF2-40B4-BE49-F238E27FC236}">
              <a16:creationId xmlns:a16="http://schemas.microsoft.com/office/drawing/2014/main" id="{6943EB51-945D-47B3-9FE5-38F877A23F68}"/>
            </a:ext>
          </a:extLst>
        </xdr:cNvPr>
        <xdr:cNvSpPr txBox="1"/>
      </xdr:nvSpPr>
      <xdr:spPr>
        <a:xfrm>
          <a:off x="12714185" y="62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158477</xdr:rowOff>
    </xdr:from>
    <xdr:ext cx="469744" cy="259045"/>
    <xdr:sp macro="" textlink="">
      <xdr:nvSpPr>
        <xdr:cNvPr id="163" name="n_2mainValue債務償還比率">
          <a:extLst>
            <a:ext uri="{FF2B5EF4-FFF2-40B4-BE49-F238E27FC236}">
              <a16:creationId xmlns:a16="http://schemas.microsoft.com/office/drawing/2014/main" id="{B326B4FB-9E61-4645-A1F3-49BDE11CF37F}"/>
            </a:ext>
          </a:extLst>
        </xdr:cNvPr>
        <xdr:cNvSpPr txBox="1"/>
      </xdr:nvSpPr>
      <xdr:spPr>
        <a:xfrm>
          <a:off x="12027170" y="613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131525</xdr:rowOff>
    </xdr:from>
    <xdr:ext cx="469744" cy="259045"/>
    <xdr:sp macro="" textlink="">
      <xdr:nvSpPr>
        <xdr:cNvPr id="164" name="n_3mainValue債務償還比率">
          <a:extLst>
            <a:ext uri="{FF2B5EF4-FFF2-40B4-BE49-F238E27FC236}">
              <a16:creationId xmlns:a16="http://schemas.microsoft.com/office/drawing/2014/main" id="{4C688359-D3F4-43FB-A722-C905FB1A0F62}"/>
            </a:ext>
          </a:extLst>
        </xdr:cNvPr>
        <xdr:cNvSpPr txBox="1"/>
      </xdr:nvSpPr>
      <xdr:spPr>
        <a:xfrm>
          <a:off x="11327455" y="628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18368</xdr:rowOff>
    </xdr:from>
    <xdr:ext cx="469744" cy="259045"/>
    <xdr:sp macro="" textlink="">
      <xdr:nvSpPr>
        <xdr:cNvPr id="165" name="n_4mainValue債務償還比率">
          <a:extLst>
            <a:ext uri="{FF2B5EF4-FFF2-40B4-BE49-F238E27FC236}">
              <a16:creationId xmlns:a16="http://schemas.microsoft.com/office/drawing/2014/main" id="{61441356-6C4C-4FAB-B886-056605C283E4}"/>
            </a:ext>
          </a:extLst>
        </xdr:cNvPr>
        <xdr:cNvSpPr txBox="1"/>
      </xdr:nvSpPr>
      <xdr:spPr>
        <a:xfrm>
          <a:off x="10627741" y="63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1B128766-CE73-49AE-9555-8F8111174A7B}"/>
            </a:ext>
          </a:extLst>
        </xdr:cNvPr>
        <xdr:cNvSpPr/>
      </xdr:nvSpPr>
      <xdr:spPr>
        <a:xfrm>
          <a:off x="1175164" y="8087802"/>
          <a:ext cx="5422790" cy="34190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3D0BD61E-1EC9-4E72-9893-43179398E237}"/>
            </a:ext>
          </a:extLst>
        </xdr:cNvPr>
        <xdr:cNvSpPr/>
      </xdr:nvSpPr>
      <xdr:spPr>
        <a:xfrm>
          <a:off x="1175164" y="11942611"/>
          <a:ext cx="5422790" cy="3498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6FE19C3B-7940-43BA-9CA9-845377C560FB}"/>
            </a:ext>
          </a:extLst>
        </xdr:cNvPr>
        <xdr:cNvSpPr txBox="1"/>
      </xdr:nvSpPr>
      <xdr:spPr>
        <a:xfrm>
          <a:off x="850707" y="834080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FB7A3394-4081-4A11-88BC-958D32711644}"/>
            </a:ext>
          </a:extLst>
        </xdr:cNvPr>
        <xdr:cNvSpPr txBox="1"/>
      </xdr:nvSpPr>
      <xdr:spPr>
        <a:xfrm>
          <a:off x="6423025" y="1105203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CBE25055-9259-410C-A867-892E159F7E62}"/>
            </a:ext>
          </a:extLst>
        </xdr:cNvPr>
        <xdr:cNvSpPr txBox="1"/>
      </xdr:nvSpPr>
      <xdr:spPr>
        <a:xfrm>
          <a:off x="850707" y="1217816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12410E73-5488-48EE-8290-1141BDAE773A}"/>
            </a:ext>
          </a:extLst>
        </xdr:cNvPr>
        <xdr:cNvSpPr txBox="1"/>
      </xdr:nvSpPr>
      <xdr:spPr>
        <a:xfrm>
          <a:off x="6423025" y="1498972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094200-A579-4194-AE2F-3E11E196C2E9}"/>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7ECD8F-19D0-44BF-AC81-61FD37472C89}"/>
            </a:ext>
          </a:extLst>
        </xdr:cNvPr>
        <xdr:cNvSpPr/>
      </xdr:nvSpPr>
      <xdr:spPr>
        <a:xfrm>
          <a:off x="17492870" y="186027"/>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BCF65F-6BBA-41A7-B394-F62C36B2308B}"/>
            </a:ext>
          </a:extLst>
        </xdr:cNvPr>
        <xdr:cNvSpPr/>
      </xdr:nvSpPr>
      <xdr:spPr>
        <a:xfrm>
          <a:off x="17511920" y="211427"/>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D74488-CF69-4029-B782-94F665791FFA}"/>
            </a:ext>
          </a:extLst>
        </xdr:cNvPr>
        <xdr:cNvSpPr/>
      </xdr:nvSpPr>
      <xdr:spPr>
        <a:xfrm>
          <a:off x="17537320" y="236827"/>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8C3C52-849F-4DEF-A2BE-E3F9E4AA5D6B}"/>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229BB5-47A8-4D46-B818-0C57BC04ED97}"/>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3AF40D-B71E-4674-AC69-755F6D9DB4AB}"/>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E663B8-92AA-4B34-8A1E-A3C6D270EE9C}"/>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2BC237-0861-4DD0-8F66-EA8D4AFF40A3}"/>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4788C6-8478-4613-92D9-FD0FBF9E47F5}"/>
            </a:ext>
          </a:extLst>
        </xdr:cNvPr>
        <xdr:cNvSpPr/>
      </xdr:nvSpPr>
      <xdr:spPr>
        <a:xfrm>
          <a:off x="2051216" y="930192"/>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65550C-9631-4E97-9C8C-05BD580EA484}"/>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7BE6D8-093B-4548-B0B0-E19E0469F29D}"/>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E4D545-D47F-4ABC-98E0-C52A887056C2}"/>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99ADEB-F382-4AB6-BE3B-9CC1FF394FFE}"/>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CD0E99-837E-49F2-A493-CB74474A9CF2}"/>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4C6D0C-212A-4011-8FB5-F62B74F86D38}"/>
            </a:ext>
          </a:extLst>
        </xdr:cNvPr>
        <xdr:cNvSpPr/>
      </xdr:nvSpPr>
      <xdr:spPr>
        <a:xfrm>
          <a:off x="6599362" y="1741336"/>
          <a:ext cx="337157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27B43E-7EFC-4170-8CCD-49D62271EE0B}"/>
            </a:ext>
          </a:extLst>
        </xdr:cNvPr>
        <xdr:cNvSpPr/>
      </xdr:nvSpPr>
      <xdr:spPr>
        <a:xfrm>
          <a:off x="10171264" y="898442"/>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C60917-30AD-4823-A41A-CBBE339010D8}"/>
            </a:ext>
          </a:extLst>
        </xdr:cNvPr>
        <xdr:cNvSpPr/>
      </xdr:nvSpPr>
      <xdr:spPr>
        <a:xfrm>
          <a:off x="10416043" y="961942"/>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D69D6A-7A27-4945-9E4C-70C656E54EF2}"/>
            </a:ext>
          </a:extLst>
        </xdr:cNvPr>
        <xdr:cNvSpPr/>
      </xdr:nvSpPr>
      <xdr:spPr>
        <a:xfrm>
          <a:off x="10416043" y="1235600"/>
          <a:ext cx="122450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E9BAE2-2826-4F26-8210-03C3AB411BAE}"/>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60D8C4-8918-4BBF-8A4B-923C37EBBD2E}"/>
            </a:ext>
          </a:extLst>
        </xdr:cNvPr>
        <xdr:cNvCxnSpPr/>
      </xdr:nvCxnSpPr>
      <xdr:spPr>
        <a:xfrm flipH="1">
          <a:off x="10253814" y="10543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E1FD04-164E-47EE-9BEF-A1A6C918C343}"/>
            </a:ext>
          </a:extLst>
        </xdr:cNvPr>
        <xdr:cNvSpPr/>
      </xdr:nvSpPr>
      <xdr:spPr>
        <a:xfrm>
          <a:off x="10307789" y="1000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CE3E83-4745-4C98-B2D8-5F2DB3ECD599}"/>
            </a:ext>
          </a:extLst>
        </xdr:cNvPr>
        <xdr:cNvSpPr/>
      </xdr:nvSpPr>
      <xdr:spPr>
        <a:xfrm>
          <a:off x="10307789" y="12737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1BE704-2695-4759-97C2-6476DB94A696}"/>
            </a:ext>
          </a:extLst>
        </xdr:cNvPr>
        <xdr:cNvCxnSpPr/>
      </xdr:nvCxnSpPr>
      <xdr:spPr>
        <a:xfrm>
          <a:off x="10336668"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60704C-07B9-47C0-824F-E4CB246B31D1}"/>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A952F8-9855-44BA-A568-2F903E19FAD1}"/>
            </a:ext>
          </a:extLst>
        </xdr:cNvPr>
        <xdr:cNvCxnSpPr/>
      </xdr:nvCxnSpPr>
      <xdr:spPr>
        <a:xfrm flipV="1">
          <a:off x="10336668"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BA3C77-E867-4575-B8E3-97B83B300E17}"/>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7AF99E-7E2B-4EB5-9EC5-CB992FF62F45}"/>
            </a:ext>
          </a:extLst>
        </xdr:cNvPr>
        <xdr:cNvSpPr txBox="1"/>
      </xdr:nvSpPr>
      <xdr:spPr>
        <a:xfrm>
          <a:off x="651786" y="28417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7FC430-A589-4722-B174-3FB5F1B94AFF}"/>
            </a:ext>
          </a:extLst>
        </xdr:cNvPr>
        <xdr:cNvSpPr txBox="1"/>
      </xdr:nvSpPr>
      <xdr:spPr>
        <a:xfrm>
          <a:off x="651786" y="31661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2A0378-7C51-4B27-AFA2-0B51C085E755}"/>
            </a:ext>
          </a:extLst>
        </xdr:cNvPr>
        <xdr:cNvSpPr txBox="1"/>
      </xdr:nvSpPr>
      <xdr:spPr>
        <a:xfrm>
          <a:off x="651786" y="34906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CE9C7D-7442-4B8B-91FC-073F9300A0B6}"/>
            </a:ext>
          </a:extLst>
        </xdr:cNvPr>
        <xdr:cNvSpPr txBox="1"/>
      </xdr:nvSpPr>
      <xdr:spPr>
        <a:xfrm>
          <a:off x="651786" y="381160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D781BB-1036-4DE6-B928-BED94A7C71CA}"/>
            </a:ext>
          </a:extLst>
        </xdr:cNvPr>
        <xdr:cNvSpPr/>
      </xdr:nvSpPr>
      <xdr:spPr>
        <a:xfrm>
          <a:off x="69971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190DEE-B5F8-4A1E-829C-80B76A7ED9C4}"/>
            </a:ext>
          </a:extLst>
        </xdr:cNvPr>
        <xdr:cNvSpPr/>
      </xdr:nvSpPr>
      <xdr:spPr>
        <a:xfrm>
          <a:off x="82671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81DE48-D7B7-4C46-B7B4-4C70B354ADB6}"/>
            </a:ext>
          </a:extLst>
        </xdr:cNvPr>
        <xdr:cNvSpPr/>
      </xdr:nvSpPr>
      <xdr:spPr>
        <a:xfrm>
          <a:off x="82671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BD70AA-9968-40D0-BCE6-0E3861FA4441}"/>
            </a:ext>
          </a:extLst>
        </xdr:cNvPr>
        <xdr:cNvSpPr/>
      </xdr:nvSpPr>
      <xdr:spPr>
        <a:xfrm>
          <a:off x="174928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41FD7A-94EF-41B7-80AF-C7DC30653622}"/>
            </a:ext>
          </a:extLst>
        </xdr:cNvPr>
        <xdr:cNvSpPr/>
      </xdr:nvSpPr>
      <xdr:spPr>
        <a:xfrm>
          <a:off x="174928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814FC6-F3AA-4A23-A46A-8AEB4D9E8DD4}"/>
            </a:ext>
          </a:extLst>
        </xdr:cNvPr>
        <xdr:cNvSpPr/>
      </xdr:nvSpPr>
      <xdr:spPr>
        <a:xfrm>
          <a:off x="279885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9AB2DA-9138-44D8-B7F0-C8637C3957F8}"/>
            </a:ext>
          </a:extLst>
        </xdr:cNvPr>
        <xdr:cNvSpPr/>
      </xdr:nvSpPr>
      <xdr:spPr>
        <a:xfrm>
          <a:off x="279885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E9B463-CD44-4AA3-8FD6-79FE42FCBDC3}"/>
            </a:ext>
          </a:extLst>
        </xdr:cNvPr>
        <xdr:cNvSpPr/>
      </xdr:nvSpPr>
      <xdr:spPr>
        <a:xfrm>
          <a:off x="69971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E3F76D-871D-4152-BAC4-E5F491F994E9}"/>
            </a:ext>
          </a:extLst>
        </xdr:cNvPr>
        <xdr:cNvSpPr txBox="1"/>
      </xdr:nvSpPr>
      <xdr:spPr>
        <a:xfrm>
          <a:off x="677186"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151D06-7505-4C2C-A381-444B8B95F164}"/>
            </a:ext>
          </a:extLst>
        </xdr:cNvPr>
        <xdr:cNvCxnSpPr/>
      </xdr:nvCxnSpPr>
      <xdr:spPr>
        <a:xfrm>
          <a:off x="69971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B12B73-EF42-48C9-AA5A-3D0920825B01}"/>
            </a:ext>
          </a:extLst>
        </xdr:cNvPr>
        <xdr:cNvSpPr txBox="1"/>
      </xdr:nvSpPr>
      <xdr:spPr>
        <a:xfrm>
          <a:off x="27925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821C9E4-1571-4B68-BE06-C7EE3AC1BD53}"/>
            </a:ext>
          </a:extLst>
        </xdr:cNvPr>
        <xdr:cNvCxnSpPr/>
      </xdr:nvCxnSpPr>
      <xdr:spPr>
        <a:xfrm>
          <a:off x="69971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A0DDE89-645D-418D-8058-0F3B3C0A99E8}"/>
            </a:ext>
          </a:extLst>
        </xdr:cNvPr>
        <xdr:cNvSpPr txBox="1"/>
      </xdr:nvSpPr>
      <xdr:spPr>
        <a:xfrm>
          <a:off x="27925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99A25EA-D207-4A6B-A21B-CB8D92728669}"/>
            </a:ext>
          </a:extLst>
        </xdr:cNvPr>
        <xdr:cNvCxnSpPr/>
      </xdr:nvCxnSpPr>
      <xdr:spPr>
        <a:xfrm>
          <a:off x="69971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84315E8-2F7F-48D9-9CC9-06759B72F6CC}"/>
            </a:ext>
          </a:extLst>
        </xdr:cNvPr>
        <xdr:cNvSpPr txBox="1"/>
      </xdr:nvSpPr>
      <xdr:spPr>
        <a:xfrm>
          <a:off x="343370"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6C60DA3-F401-4D52-8F58-6E2573259F9C}"/>
            </a:ext>
          </a:extLst>
        </xdr:cNvPr>
        <xdr:cNvCxnSpPr/>
      </xdr:nvCxnSpPr>
      <xdr:spPr>
        <a:xfrm>
          <a:off x="69971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A0A63DD-328E-494F-BD65-27F2E67C2DCD}"/>
            </a:ext>
          </a:extLst>
        </xdr:cNvPr>
        <xdr:cNvSpPr txBox="1"/>
      </xdr:nvSpPr>
      <xdr:spPr>
        <a:xfrm>
          <a:off x="343370"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C88B84-DCFA-479F-927D-74BD5CB466D3}"/>
            </a:ext>
          </a:extLst>
        </xdr:cNvPr>
        <xdr:cNvCxnSpPr/>
      </xdr:nvCxnSpPr>
      <xdr:spPr>
        <a:xfrm>
          <a:off x="69971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E745555-2E4E-42C3-A8C3-B40F8161DAD8}"/>
            </a:ext>
          </a:extLst>
        </xdr:cNvPr>
        <xdr:cNvSpPr txBox="1"/>
      </xdr:nvSpPr>
      <xdr:spPr>
        <a:xfrm>
          <a:off x="343370"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0253E9D-07B0-4007-9D86-C7C698CDC8EA}"/>
            </a:ext>
          </a:extLst>
        </xdr:cNvPr>
        <xdr:cNvCxnSpPr/>
      </xdr:nvCxnSpPr>
      <xdr:spPr>
        <a:xfrm>
          <a:off x="69971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115D036-9BE7-4763-B69E-C5982D53A04D}"/>
            </a:ext>
          </a:extLst>
        </xdr:cNvPr>
        <xdr:cNvSpPr txBox="1"/>
      </xdr:nvSpPr>
      <xdr:spPr>
        <a:xfrm>
          <a:off x="343370" y="56761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4C9BDA-9C87-46AE-B8B8-D33B01A43812}"/>
            </a:ext>
          </a:extLst>
        </xdr:cNvPr>
        <xdr:cNvCxnSpPr/>
      </xdr:nvCxnSpPr>
      <xdr:spPr>
        <a:xfrm>
          <a:off x="69971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DD7845-4314-4A4F-8353-E9BD3300F5E7}"/>
            </a:ext>
          </a:extLst>
        </xdr:cNvPr>
        <xdr:cNvSpPr txBox="1"/>
      </xdr:nvSpPr>
      <xdr:spPr>
        <a:xfrm>
          <a:off x="391918"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49561A-0922-42BF-8D68-4E8710398EE5}"/>
            </a:ext>
          </a:extLst>
        </xdr:cNvPr>
        <xdr:cNvSpPr/>
      </xdr:nvSpPr>
      <xdr:spPr>
        <a:xfrm>
          <a:off x="69971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8D1360D2-3FC4-42DE-842F-8F7AA2BA4319}"/>
            </a:ext>
          </a:extLst>
        </xdr:cNvPr>
        <xdr:cNvCxnSpPr/>
      </xdr:nvCxnSpPr>
      <xdr:spPr>
        <a:xfrm flipV="1">
          <a:off x="4261154" y="5886616"/>
          <a:ext cx="0" cy="147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DE56E11-34B0-4E61-A187-69A8EA7F9F6D}"/>
            </a:ext>
          </a:extLst>
        </xdr:cNvPr>
        <xdr:cNvSpPr txBox="1"/>
      </xdr:nvSpPr>
      <xdr:spPr>
        <a:xfrm>
          <a:off x="4299889" y="7367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5D56D420-5BD1-4372-BD00-89C335C6C785}"/>
            </a:ext>
          </a:extLst>
        </xdr:cNvPr>
        <xdr:cNvCxnSpPr/>
      </xdr:nvCxnSpPr>
      <xdr:spPr>
        <a:xfrm>
          <a:off x="4188460" y="736381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A65D4DB-0FD0-4CA4-995A-E5D2F9646678}"/>
            </a:ext>
          </a:extLst>
        </xdr:cNvPr>
        <xdr:cNvSpPr txBox="1"/>
      </xdr:nvSpPr>
      <xdr:spPr>
        <a:xfrm>
          <a:off x="4299889" y="565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3A693BA2-BC05-4DEA-B264-24D9FEC2151C}"/>
            </a:ext>
          </a:extLst>
        </xdr:cNvPr>
        <xdr:cNvCxnSpPr/>
      </xdr:nvCxnSpPr>
      <xdr:spPr>
        <a:xfrm>
          <a:off x="4188460" y="588661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5BD7D645-F0AD-45AE-9A2D-FE18B84E6DF7}"/>
            </a:ext>
          </a:extLst>
        </xdr:cNvPr>
        <xdr:cNvSpPr txBox="1"/>
      </xdr:nvSpPr>
      <xdr:spPr>
        <a:xfrm>
          <a:off x="4299889" y="6713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2538A6B4-0B2C-45CC-92EA-D753816B2ED5}"/>
            </a:ext>
          </a:extLst>
        </xdr:cNvPr>
        <xdr:cNvSpPr/>
      </xdr:nvSpPr>
      <xdr:spPr>
        <a:xfrm>
          <a:off x="4210989" y="673522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FDD74FAA-315D-4BA6-8DD9-D387B4227404}"/>
            </a:ext>
          </a:extLst>
        </xdr:cNvPr>
        <xdr:cNvSpPr/>
      </xdr:nvSpPr>
      <xdr:spPr>
        <a:xfrm>
          <a:off x="3450645" y="6689504"/>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44FD6AA0-18FE-4AB6-B996-C48E492379E3}"/>
            </a:ext>
          </a:extLst>
        </xdr:cNvPr>
        <xdr:cNvSpPr/>
      </xdr:nvSpPr>
      <xdr:spPr>
        <a:xfrm>
          <a:off x="2623930" y="664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DB7B737B-77BF-4260-8CDA-D702744C5432}"/>
            </a:ext>
          </a:extLst>
        </xdr:cNvPr>
        <xdr:cNvSpPr/>
      </xdr:nvSpPr>
      <xdr:spPr>
        <a:xfrm>
          <a:off x="1812787" y="659458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74D51E61-35BB-4C8D-9D02-CD3E5200BBC7}"/>
            </a:ext>
          </a:extLst>
        </xdr:cNvPr>
        <xdr:cNvSpPr/>
      </xdr:nvSpPr>
      <xdr:spPr>
        <a:xfrm>
          <a:off x="1001643" y="655648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1223EF-93FD-4ADA-8C37-514E96AF102C}"/>
            </a:ext>
          </a:extLst>
        </xdr:cNvPr>
        <xdr:cNvSpPr txBox="1"/>
      </xdr:nvSpPr>
      <xdr:spPr>
        <a:xfrm>
          <a:off x="408686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7D6E1F-BEE4-4ED3-BE8F-6BD31529C105}"/>
            </a:ext>
          </a:extLst>
        </xdr:cNvPr>
        <xdr:cNvSpPr txBox="1"/>
      </xdr:nvSpPr>
      <xdr:spPr>
        <a:xfrm>
          <a:off x="332651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F85D3D-2569-415C-869E-F7D1501326F1}"/>
            </a:ext>
          </a:extLst>
        </xdr:cNvPr>
        <xdr:cNvSpPr txBox="1"/>
      </xdr:nvSpPr>
      <xdr:spPr>
        <a:xfrm>
          <a:off x="249980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FE93DA-AF51-457A-828B-8A46F202EB2C}"/>
            </a:ext>
          </a:extLst>
        </xdr:cNvPr>
        <xdr:cNvSpPr txBox="1"/>
      </xdr:nvSpPr>
      <xdr:spPr>
        <a:xfrm>
          <a:off x="168865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6D3E1F-B756-4D4B-967F-23CCEEE4B2DE}"/>
            </a:ext>
          </a:extLst>
        </xdr:cNvPr>
        <xdr:cNvSpPr txBox="1"/>
      </xdr:nvSpPr>
      <xdr:spPr>
        <a:xfrm>
          <a:off x="87751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B161448E-3650-4A2B-9921-D5588E69901C}"/>
            </a:ext>
          </a:extLst>
        </xdr:cNvPr>
        <xdr:cNvSpPr/>
      </xdr:nvSpPr>
      <xdr:spPr>
        <a:xfrm>
          <a:off x="4210989" y="657172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17066B96-0AE4-48AB-A9FF-7EF0A4643D59}"/>
            </a:ext>
          </a:extLst>
        </xdr:cNvPr>
        <xdr:cNvSpPr txBox="1"/>
      </xdr:nvSpPr>
      <xdr:spPr>
        <a:xfrm>
          <a:off x="4299889" y="641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CD5FA693-AC32-4438-AB48-26ECD28FF9E9}"/>
            </a:ext>
          </a:extLst>
        </xdr:cNvPr>
        <xdr:cNvSpPr/>
      </xdr:nvSpPr>
      <xdr:spPr>
        <a:xfrm>
          <a:off x="3450645" y="652981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857C87F9-5F9C-4FD9-A335-1930E7C75B1B}"/>
            </a:ext>
          </a:extLst>
        </xdr:cNvPr>
        <xdr:cNvCxnSpPr/>
      </xdr:nvCxnSpPr>
      <xdr:spPr>
        <a:xfrm>
          <a:off x="3501445" y="6580615"/>
          <a:ext cx="760344"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a:extLst>
            <a:ext uri="{FF2B5EF4-FFF2-40B4-BE49-F238E27FC236}">
              <a16:creationId xmlns:a16="http://schemas.microsoft.com/office/drawing/2014/main" id="{605A2B5B-5593-4250-973C-0280ADB803D0}"/>
            </a:ext>
          </a:extLst>
        </xdr:cNvPr>
        <xdr:cNvSpPr/>
      </xdr:nvSpPr>
      <xdr:spPr>
        <a:xfrm>
          <a:off x="2623930" y="64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116205</xdr:rowOff>
    </xdr:to>
    <xdr:cxnSp macro="">
      <xdr:nvCxnSpPr>
        <xdr:cNvPr id="78" name="直線コネクタ 77">
          <a:extLst>
            <a:ext uri="{FF2B5EF4-FFF2-40B4-BE49-F238E27FC236}">
              <a16:creationId xmlns:a16="http://schemas.microsoft.com/office/drawing/2014/main" id="{827BD3FE-E110-4B15-BF17-1C14FFC738C9}"/>
            </a:ext>
          </a:extLst>
        </xdr:cNvPr>
        <xdr:cNvCxnSpPr/>
      </xdr:nvCxnSpPr>
      <xdr:spPr>
        <a:xfrm>
          <a:off x="2674730" y="6536800"/>
          <a:ext cx="82671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a:extLst>
            <a:ext uri="{FF2B5EF4-FFF2-40B4-BE49-F238E27FC236}">
              <a16:creationId xmlns:a16="http://schemas.microsoft.com/office/drawing/2014/main" id="{EF49E4B0-D978-423D-ACCA-FF1EE4416CFF}"/>
            </a:ext>
          </a:extLst>
        </xdr:cNvPr>
        <xdr:cNvSpPr/>
      </xdr:nvSpPr>
      <xdr:spPr>
        <a:xfrm>
          <a:off x="1812787" y="645394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72390</xdr:rowOff>
    </xdr:to>
    <xdr:cxnSp macro="">
      <xdr:nvCxnSpPr>
        <xdr:cNvPr id="80" name="直線コネクタ 79">
          <a:extLst>
            <a:ext uri="{FF2B5EF4-FFF2-40B4-BE49-F238E27FC236}">
              <a16:creationId xmlns:a16="http://schemas.microsoft.com/office/drawing/2014/main" id="{5780777F-F8CC-48EA-8F9C-5BA6CF61995A}"/>
            </a:ext>
          </a:extLst>
        </xdr:cNvPr>
        <xdr:cNvCxnSpPr/>
      </xdr:nvCxnSpPr>
      <xdr:spPr>
        <a:xfrm>
          <a:off x="1863587" y="6508225"/>
          <a:ext cx="81114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114935</xdr:rowOff>
    </xdr:from>
    <xdr:to>
      <xdr:col>6</xdr:col>
      <xdr:colOff>38100</xdr:colOff>
      <xdr:row>37</xdr:row>
      <xdr:rowOff>45085</xdr:rowOff>
    </xdr:to>
    <xdr:sp macro="" textlink="">
      <xdr:nvSpPr>
        <xdr:cNvPr id="81" name="楕円 80">
          <a:extLst>
            <a:ext uri="{FF2B5EF4-FFF2-40B4-BE49-F238E27FC236}">
              <a16:creationId xmlns:a16="http://schemas.microsoft.com/office/drawing/2014/main" id="{1F985F1C-1EB6-4842-B513-3CC79A01A0DB}"/>
            </a:ext>
          </a:extLst>
        </xdr:cNvPr>
        <xdr:cNvSpPr/>
      </xdr:nvSpPr>
      <xdr:spPr>
        <a:xfrm>
          <a:off x="1001643" y="6404417"/>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37</xdr:row>
      <xdr:rowOff>43815</xdr:rowOff>
    </xdr:to>
    <xdr:cxnSp macro="">
      <xdr:nvCxnSpPr>
        <xdr:cNvPr id="82" name="直線コネクタ 81">
          <a:extLst>
            <a:ext uri="{FF2B5EF4-FFF2-40B4-BE49-F238E27FC236}">
              <a16:creationId xmlns:a16="http://schemas.microsoft.com/office/drawing/2014/main" id="{1B2485D6-240B-4432-9B11-6D57CDB2EBBD}"/>
            </a:ext>
          </a:extLst>
        </xdr:cNvPr>
        <xdr:cNvCxnSpPr/>
      </xdr:nvCxnSpPr>
      <xdr:spPr>
        <a:xfrm>
          <a:off x="1052443" y="6455217"/>
          <a:ext cx="811144" cy="5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D41B815B-42D2-47F9-B1AA-1A11A9D1A2B3}"/>
            </a:ext>
          </a:extLst>
        </xdr:cNvPr>
        <xdr:cNvSpPr txBox="1"/>
      </xdr:nvSpPr>
      <xdr:spPr>
        <a:xfrm>
          <a:off x="3301761" y="678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C3F301F-67DC-4D5E-B96D-04DC352FF31E}"/>
            </a:ext>
          </a:extLst>
        </xdr:cNvPr>
        <xdr:cNvSpPr txBox="1"/>
      </xdr:nvSpPr>
      <xdr:spPr>
        <a:xfrm>
          <a:off x="2487746" y="674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E7127AE6-3AC5-44A2-A2B1-00C650B98826}"/>
            </a:ext>
          </a:extLst>
        </xdr:cNvPr>
        <xdr:cNvSpPr txBox="1"/>
      </xdr:nvSpPr>
      <xdr:spPr>
        <a:xfrm>
          <a:off x="1676602" y="669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A940FCB8-7073-4337-8BBD-B43C6921FE01}"/>
            </a:ext>
          </a:extLst>
        </xdr:cNvPr>
        <xdr:cNvSpPr txBox="1"/>
      </xdr:nvSpPr>
      <xdr:spPr>
        <a:xfrm>
          <a:off x="865459" y="66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2CDEBA08-9BE3-4B27-87CA-A67613D71147}"/>
            </a:ext>
          </a:extLst>
        </xdr:cNvPr>
        <xdr:cNvSpPr txBox="1"/>
      </xdr:nvSpPr>
      <xdr:spPr>
        <a:xfrm>
          <a:off x="3301761" y="63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88" name="n_2mainValue【道路】&#10;有形固定資産減価償却率">
          <a:extLst>
            <a:ext uri="{FF2B5EF4-FFF2-40B4-BE49-F238E27FC236}">
              <a16:creationId xmlns:a16="http://schemas.microsoft.com/office/drawing/2014/main" id="{7DECCA16-91D4-4E15-9C98-CC2BE0D33AD8}"/>
            </a:ext>
          </a:extLst>
        </xdr:cNvPr>
        <xdr:cNvSpPr txBox="1"/>
      </xdr:nvSpPr>
      <xdr:spPr>
        <a:xfrm>
          <a:off x="2487746" y="625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id="{10F1D31B-6C43-4E1A-833D-7E73FAFFB713}"/>
            </a:ext>
          </a:extLst>
        </xdr:cNvPr>
        <xdr:cNvSpPr txBox="1"/>
      </xdr:nvSpPr>
      <xdr:spPr>
        <a:xfrm>
          <a:off x="1676602" y="622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90" name="n_4mainValue【道路】&#10;有形固定資産減価償却率">
          <a:extLst>
            <a:ext uri="{FF2B5EF4-FFF2-40B4-BE49-F238E27FC236}">
              <a16:creationId xmlns:a16="http://schemas.microsoft.com/office/drawing/2014/main" id="{2B0250A4-FFBB-4C09-AEF1-6F152BA71115}"/>
            </a:ext>
          </a:extLst>
        </xdr:cNvPr>
        <xdr:cNvSpPr txBox="1"/>
      </xdr:nvSpPr>
      <xdr:spPr>
        <a:xfrm>
          <a:off x="865459" y="61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3675FED-C114-4154-875F-D08207EE6499}"/>
            </a:ext>
          </a:extLst>
        </xdr:cNvPr>
        <xdr:cNvSpPr/>
      </xdr:nvSpPr>
      <xdr:spPr>
        <a:xfrm>
          <a:off x="6074576" y="4266537"/>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DB14902-6941-4400-8516-4AFD1A5EAC69}"/>
            </a:ext>
          </a:extLst>
        </xdr:cNvPr>
        <xdr:cNvSpPr/>
      </xdr:nvSpPr>
      <xdr:spPr>
        <a:xfrm>
          <a:off x="6186004"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9F885A8-ACFB-4EFB-ACF0-79FD89017530}"/>
            </a:ext>
          </a:extLst>
        </xdr:cNvPr>
        <xdr:cNvSpPr/>
      </xdr:nvSpPr>
      <xdr:spPr>
        <a:xfrm>
          <a:off x="6186004"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BA6DADD-9891-4FDF-A337-16C7ADED7910}"/>
            </a:ext>
          </a:extLst>
        </xdr:cNvPr>
        <xdr:cNvSpPr/>
      </xdr:nvSpPr>
      <xdr:spPr>
        <a:xfrm>
          <a:off x="7124148"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CF947E-FF46-4C39-B2E7-CB843341D387}"/>
            </a:ext>
          </a:extLst>
        </xdr:cNvPr>
        <xdr:cNvSpPr/>
      </xdr:nvSpPr>
      <xdr:spPr>
        <a:xfrm>
          <a:off x="7124148"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0C1D2D8-2E12-4DD7-8A34-90555CA1F17E}"/>
            </a:ext>
          </a:extLst>
        </xdr:cNvPr>
        <xdr:cNvSpPr/>
      </xdr:nvSpPr>
      <xdr:spPr>
        <a:xfrm>
          <a:off x="8173720"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21F961F-CB42-4F5C-A947-03128C5460A7}"/>
            </a:ext>
          </a:extLst>
        </xdr:cNvPr>
        <xdr:cNvSpPr/>
      </xdr:nvSpPr>
      <xdr:spPr>
        <a:xfrm>
          <a:off x="8173720"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BABD7D8-D848-462E-9F28-A67597CE7410}"/>
            </a:ext>
          </a:extLst>
        </xdr:cNvPr>
        <xdr:cNvSpPr/>
      </xdr:nvSpPr>
      <xdr:spPr>
        <a:xfrm>
          <a:off x="6074576" y="5433888"/>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0C3EB12-B4B5-4644-BE00-1784273CC4E9}"/>
            </a:ext>
          </a:extLst>
        </xdr:cNvPr>
        <xdr:cNvSpPr txBox="1"/>
      </xdr:nvSpPr>
      <xdr:spPr>
        <a:xfrm>
          <a:off x="6036476" y="523991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4217DCA-096E-44C2-9C43-425090AB27D7}"/>
            </a:ext>
          </a:extLst>
        </xdr:cNvPr>
        <xdr:cNvCxnSpPr/>
      </xdr:nvCxnSpPr>
      <xdr:spPr>
        <a:xfrm>
          <a:off x="6074576" y="77651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397E937-B419-463D-8C0F-46EC69599B22}"/>
            </a:ext>
          </a:extLst>
        </xdr:cNvPr>
        <xdr:cNvCxnSpPr/>
      </xdr:nvCxnSpPr>
      <xdr:spPr>
        <a:xfrm>
          <a:off x="6074576" y="743158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EF89780-3159-4B2D-A3E7-3327D2BDA606}"/>
            </a:ext>
          </a:extLst>
        </xdr:cNvPr>
        <xdr:cNvSpPr txBox="1"/>
      </xdr:nvSpPr>
      <xdr:spPr>
        <a:xfrm>
          <a:off x="5638539" y="72858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AE5466A-833C-4C01-B69B-F72CB15963A2}"/>
            </a:ext>
          </a:extLst>
        </xdr:cNvPr>
        <xdr:cNvCxnSpPr/>
      </xdr:nvCxnSpPr>
      <xdr:spPr>
        <a:xfrm>
          <a:off x="6074576" y="70980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4B6CD52-C95B-44D3-B957-CCAF3331A5CB}"/>
            </a:ext>
          </a:extLst>
        </xdr:cNvPr>
        <xdr:cNvSpPr txBox="1"/>
      </xdr:nvSpPr>
      <xdr:spPr>
        <a:xfrm>
          <a:off x="5589991" y="695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2E66FC1-A12F-40E4-A2C0-04B3DC83A7D7}"/>
            </a:ext>
          </a:extLst>
        </xdr:cNvPr>
        <xdr:cNvCxnSpPr/>
      </xdr:nvCxnSpPr>
      <xdr:spPr>
        <a:xfrm>
          <a:off x="6074576" y="676452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B940C93-CF93-4CA3-8C80-ECE86E2ABA5C}"/>
            </a:ext>
          </a:extLst>
        </xdr:cNvPr>
        <xdr:cNvSpPr txBox="1"/>
      </xdr:nvSpPr>
      <xdr:spPr>
        <a:xfrm>
          <a:off x="5589991" y="66188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9E1D39C-2F7D-45DE-BE26-87640F6E0794}"/>
            </a:ext>
          </a:extLst>
        </xdr:cNvPr>
        <xdr:cNvCxnSpPr/>
      </xdr:nvCxnSpPr>
      <xdr:spPr>
        <a:xfrm>
          <a:off x="6074576" y="643099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F43958B-6A1E-409F-B8ED-9FFAFDA74B47}"/>
            </a:ext>
          </a:extLst>
        </xdr:cNvPr>
        <xdr:cNvSpPr txBox="1"/>
      </xdr:nvSpPr>
      <xdr:spPr>
        <a:xfrm>
          <a:off x="5589991" y="62852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8803C78-57DB-4588-B54E-CD07391092CD}"/>
            </a:ext>
          </a:extLst>
        </xdr:cNvPr>
        <xdr:cNvCxnSpPr/>
      </xdr:nvCxnSpPr>
      <xdr:spPr>
        <a:xfrm>
          <a:off x="6074576" y="609746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472018C3-4D41-43AF-ADE0-3E6E80569B09}"/>
            </a:ext>
          </a:extLst>
        </xdr:cNvPr>
        <xdr:cNvSpPr txBox="1"/>
      </xdr:nvSpPr>
      <xdr:spPr>
        <a:xfrm>
          <a:off x="5589991" y="59552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1CB052F-BAD3-44A0-9C6F-FDCE72DF8800}"/>
            </a:ext>
          </a:extLst>
        </xdr:cNvPr>
        <xdr:cNvCxnSpPr/>
      </xdr:nvCxnSpPr>
      <xdr:spPr>
        <a:xfrm>
          <a:off x="6074576" y="576741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838793BF-8F3B-4B91-A77E-71ECC1C482E2}"/>
            </a:ext>
          </a:extLst>
        </xdr:cNvPr>
        <xdr:cNvSpPr txBox="1"/>
      </xdr:nvSpPr>
      <xdr:spPr>
        <a:xfrm>
          <a:off x="5589991" y="56217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0EB7105-73F5-4E48-83E3-B993C5CAF28B}"/>
            </a:ext>
          </a:extLst>
        </xdr:cNvPr>
        <xdr:cNvCxnSpPr/>
      </xdr:nvCxnSpPr>
      <xdr:spPr>
        <a:xfrm>
          <a:off x="6074576" y="543388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364DE3E-B903-42F7-ACCE-DE81FD289FA3}"/>
            </a:ext>
          </a:extLst>
        </xdr:cNvPr>
        <xdr:cNvSpPr txBox="1"/>
      </xdr:nvSpPr>
      <xdr:spPr>
        <a:xfrm>
          <a:off x="5589991" y="5288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8C8178C-F029-4CF8-AA99-14E7BD17D705}"/>
            </a:ext>
          </a:extLst>
        </xdr:cNvPr>
        <xdr:cNvSpPr/>
      </xdr:nvSpPr>
      <xdr:spPr>
        <a:xfrm>
          <a:off x="6074576" y="5433888"/>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99BC7DFB-544B-4390-BED4-FC2DEE1A803C}"/>
            </a:ext>
          </a:extLst>
        </xdr:cNvPr>
        <xdr:cNvCxnSpPr/>
      </xdr:nvCxnSpPr>
      <xdr:spPr>
        <a:xfrm flipV="1">
          <a:off x="9620113" y="5848407"/>
          <a:ext cx="0" cy="144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E2FAAC59-B180-44CB-A8F0-7BDE49ED7264}"/>
            </a:ext>
          </a:extLst>
        </xdr:cNvPr>
        <xdr:cNvSpPr txBox="1"/>
      </xdr:nvSpPr>
      <xdr:spPr>
        <a:xfrm>
          <a:off x="9659178" y="729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488BB439-3273-4249-AB47-E8A15BB4F7F4}"/>
            </a:ext>
          </a:extLst>
        </xdr:cNvPr>
        <xdr:cNvCxnSpPr/>
      </xdr:nvCxnSpPr>
      <xdr:spPr>
        <a:xfrm>
          <a:off x="9547750" y="7291989"/>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AF2604C6-49B3-40E4-9A3F-2A8CF70978C5}"/>
            </a:ext>
          </a:extLst>
        </xdr:cNvPr>
        <xdr:cNvSpPr txBox="1"/>
      </xdr:nvSpPr>
      <xdr:spPr>
        <a:xfrm>
          <a:off x="9659178" y="562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4A012CC2-B060-403D-B227-E2E26340223F}"/>
            </a:ext>
          </a:extLst>
        </xdr:cNvPr>
        <xdr:cNvCxnSpPr/>
      </xdr:nvCxnSpPr>
      <xdr:spPr>
        <a:xfrm>
          <a:off x="9547750" y="5848407"/>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37EEB24-8859-468B-B06F-2A1A340A8DD6}"/>
            </a:ext>
          </a:extLst>
        </xdr:cNvPr>
        <xdr:cNvSpPr txBox="1"/>
      </xdr:nvSpPr>
      <xdr:spPr>
        <a:xfrm>
          <a:off x="9659178" y="6614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4E61CC80-B7E3-4080-9317-6ACEE4CE2AA4}"/>
            </a:ext>
          </a:extLst>
        </xdr:cNvPr>
        <xdr:cNvSpPr/>
      </xdr:nvSpPr>
      <xdr:spPr>
        <a:xfrm>
          <a:off x="9585850" y="6766270"/>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BE133DA8-2785-452F-B5B1-0519D966CB85}"/>
            </a:ext>
          </a:extLst>
        </xdr:cNvPr>
        <xdr:cNvSpPr/>
      </xdr:nvSpPr>
      <xdr:spPr>
        <a:xfrm>
          <a:off x="8809935" y="676284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4B5D223A-11CA-4890-AFC4-29F3E29EF83C}"/>
            </a:ext>
          </a:extLst>
        </xdr:cNvPr>
        <xdr:cNvSpPr/>
      </xdr:nvSpPr>
      <xdr:spPr>
        <a:xfrm>
          <a:off x="7998791" y="676578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E49DAFF2-15B5-4B55-BD40-7E0A3C362949}"/>
            </a:ext>
          </a:extLst>
        </xdr:cNvPr>
        <xdr:cNvSpPr/>
      </xdr:nvSpPr>
      <xdr:spPr>
        <a:xfrm>
          <a:off x="7172077" y="679432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1EAF88AC-20FB-471E-BF20-93C304E5AD47}"/>
            </a:ext>
          </a:extLst>
        </xdr:cNvPr>
        <xdr:cNvSpPr/>
      </xdr:nvSpPr>
      <xdr:spPr>
        <a:xfrm>
          <a:off x="6360933" y="683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C84878-F6D9-49FB-A98E-1A671659AFB1}"/>
            </a:ext>
          </a:extLst>
        </xdr:cNvPr>
        <xdr:cNvSpPr txBox="1"/>
      </xdr:nvSpPr>
      <xdr:spPr>
        <a:xfrm>
          <a:off x="944615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49B262B-B152-4C0F-8A9A-23DAB73BE253}"/>
            </a:ext>
          </a:extLst>
        </xdr:cNvPr>
        <xdr:cNvSpPr txBox="1"/>
      </xdr:nvSpPr>
      <xdr:spPr>
        <a:xfrm>
          <a:off x="868580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851B05-54D6-4ADB-99F6-D9BBFCC889EB}"/>
            </a:ext>
          </a:extLst>
        </xdr:cNvPr>
        <xdr:cNvSpPr txBox="1"/>
      </xdr:nvSpPr>
      <xdr:spPr>
        <a:xfrm>
          <a:off x="7874663"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38046F9-338E-4DFA-823F-6DF174CB2D9B}"/>
            </a:ext>
          </a:extLst>
        </xdr:cNvPr>
        <xdr:cNvSpPr txBox="1"/>
      </xdr:nvSpPr>
      <xdr:spPr>
        <a:xfrm>
          <a:off x="704794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163D32D-8108-4438-A470-54CEDFE84C19}"/>
            </a:ext>
          </a:extLst>
        </xdr:cNvPr>
        <xdr:cNvSpPr txBox="1"/>
      </xdr:nvSpPr>
      <xdr:spPr>
        <a:xfrm>
          <a:off x="623680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31866</xdr:rowOff>
    </xdr:from>
    <xdr:to>
      <xdr:col>55</xdr:col>
      <xdr:colOff>50800</xdr:colOff>
      <xdr:row>40</xdr:row>
      <xdr:rowOff>133466</xdr:rowOff>
    </xdr:to>
    <xdr:sp macro="" textlink="">
      <xdr:nvSpPr>
        <xdr:cNvPr id="132" name="楕円 131">
          <a:extLst>
            <a:ext uri="{FF2B5EF4-FFF2-40B4-BE49-F238E27FC236}">
              <a16:creationId xmlns:a16="http://schemas.microsoft.com/office/drawing/2014/main" id="{567B07BB-1166-4579-9D3E-1B39BCE011C6}"/>
            </a:ext>
          </a:extLst>
        </xdr:cNvPr>
        <xdr:cNvSpPr/>
      </xdr:nvSpPr>
      <xdr:spPr>
        <a:xfrm>
          <a:off x="9585850" y="7021063"/>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10293</xdr:rowOff>
    </xdr:from>
    <xdr:ext cx="534377" cy="259045"/>
    <xdr:sp macro="" textlink="">
      <xdr:nvSpPr>
        <xdr:cNvPr id="133" name="【道路】&#10;一人当たり延長該当値テキスト">
          <a:extLst>
            <a:ext uri="{FF2B5EF4-FFF2-40B4-BE49-F238E27FC236}">
              <a16:creationId xmlns:a16="http://schemas.microsoft.com/office/drawing/2014/main" id="{D2837A6F-8D0C-47D4-8A0E-F41F628E7517}"/>
            </a:ext>
          </a:extLst>
        </xdr:cNvPr>
        <xdr:cNvSpPr txBox="1"/>
      </xdr:nvSpPr>
      <xdr:spPr>
        <a:xfrm>
          <a:off x="9659178" y="69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35426</xdr:rowOff>
    </xdr:from>
    <xdr:to>
      <xdr:col>50</xdr:col>
      <xdr:colOff>165100</xdr:colOff>
      <xdr:row>40</xdr:row>
      <xdr:rowOff>137026</xdr:rowOff>
    </xdr:to>
    <xdr:sp macro="" textlink="">
      <xdr:nvSpPr>
        <xdr:cNvPr id="134" name="楕円 133">
          <a:extLst>
            <a:ext uri="{FF2B5EF4-FFF2-40B4-BE49-F238E27FC236}">
              <a16:creationId xmlns:a16="http://schemas.microsoft.com/office/drawing/2014/main" id="{55B6665A-60B3-47DE-BAFF-9F7D22467D0A}"/>
            </a:ext>
          </a:extLst>
        </xdr:cNvPr>
        <xdr:cNvSpPr/>
      </xdr:nvSpPr>
      <xdr:spPr>
        <a:xfrm>
          <a:off x="8809935" y="70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82666</xdr:rowOff>
    </xdr:from>
    <xdr:to>
      <xdr:col>55</xdr:col>
      <xdr:colOff>0</xdr:colOff>
      <xdr:row>40</xdr:row>
      <xdr:rowOff>86226</xdr:rowOff>
    </xdr:to>
    <xdr:cxnSp macro="">
      <xdr:nvCxnSpPr>
        <xdr:cNvPr id="135" name="直線コネクタ 134">
          <a:extLst>
            <a:ext uri="{FF2B5EF4-FFF2-40B4-BE49-F238E27FC236}">
              <a16:creationId xmlns:a16="http://schemas.microsoft.com/office/drawing/2014/main" id="{A35C7E74-2F65-421F-8527-96D37A386011}"/>
            </a:ext>
          </a:extLst>
        </xdr:cNvPr>
        <xdr:cNvCxnSpPr/>
      </xdr:nvCxnSpPr>
      <xdr:spPr>
        <a:xfrm flipV="1">
          <a:off x="8860735" y="7071863"/>
          <a:ext cx="760343"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39345</xdr:rowOff>
    </xdr:from>
    <xdr:to>
      <xdr:col>46</xdr:col>
      <xdr:colOff>38100</xdr:colOff>
      <xdr:row>40</xdr:row>
      <xdr:rowOff>140945</xdr:rowOff>
    </xdr:to>
    <xdr:sp macro="" textlink="">
      <xdr:nvSpPr>
        <xdr:cNvPr id="136" name="楕円 135">
          <a:extLst>
            <a:ext uri="{FF2B5EF4-FFF2-40B4-BE49-F238E27FC236}">
              <a16:creationId xmlns:a16="http://schemas.microsoft.com/office/drawing/2014/main" id="{2F8D5FA4-F784-4BA0-B472-318A029EEDA6}"/>
            </a:ext>
          </a:extLst>
        </xdr:cNvPr>
        <xdr:cNvSpPr/>
      </xdr:nvSpPr>
      <xdr:spPr>
        <a:xfrm>
          <a:off x="7998791" y="702854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86226</xdr:rowOff>
    </xdr:from>
    <xdr:to>
      <xdr:col>50</xdr:col>
      <xdr:colOff>114300</xdr:colOff>
      <xdr:row>40</xdr:row>
      <xdr:rowOff>90145</xdr:rowOff>
    </xdr:to>
    <xdr:cxnSp macro="">
      <xdr:nvCxnSpPr>
        <xdr:cNvPr id="137" name="直線コネクタ 136">
          <a:extLst>
            <a:ext uri="{FF2B5EF4-FFF2-40B4-BE49-F238E27FC236}">
              <a16:creationId xmlns:a16="http://schemas.microsoft.com/office/drawing/2014/main" id="{7187A3E9-E895-4BCF-9334-5B59A5EAFAD8}"/>
            </a:ext>
          </a:extLst>
        </xdr:cNvPr>
        <xdr:cNvCxnSpPr/>
      </xdr:nvCxnSpPr>
      <xdr:spPr>
        <a:xfrm flipV="1">
          <a:off x="8049591" y="7075423"/>
          <a:ext cx="811144"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42251</xdr:rowOff>
    </xdr:from>
    <xdr:to>
      <xdr:col>41</xdr:col>
      <xdr:colOff>101600</xdr:colOff>
      <xdr:row>40</xdr:row>
      <xdr:rowOff>143851</xdr:rowOff>
    </xdr:to>
    <xdr:sp macro="" textlink="">
      <xdr:nvSpPr>
        <xdr:cNvPr id="138" name="楕円 137">
          <a:extLst>
            <a:ext uri="{FF2B5EF4-FFF2-40B4-BE49-F238E27FC236}">
              <a16:creationId xmlns:a16="http://schemas.microsoft.com/office/drawing/2014/main" id="{87471036-EBD2-4CA5-ADA4-1AE342C5D1E7}"/>
            </a:ext>
          </a:extLst>
        </xdr:cNvPr>
        <xdr:cNvSpPr/>
      </xdr:nvSpPr>
      <xdr:spPr>
        <a:xfrm>
          <a:off x="7172077" y="70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90145</xdr:rowOff>
    </xdr:from>
    <xdr:to>
      <xdr:col>45</xdr:col>
      <xdr:colOff>177800</xdr:colOff>
      <xdr:row>40</xdr:row>
      <xdr:rowOff>93051</xdr:rowOff>
    </xdr:to>
    <xdr:cxnSp macro="">
      <xdr:nvCxnSpPr>
        <xdr:cNvPr id="139" name="直線コネクタ 138">
          <a:extLst>
            <a:ext uri="{FF2B5EF4-FFF2-40B4-BE49-F238E27FC236}">
              <a16:creationId xmlns:a16="http://schemas.microsoft.com/office/drawing/2014/main" id="{52161C19-EF91-4DF7-8541-A2E4382447FD}"/>
            </a:ext>
          </a:extLst>
        </xdr:cNvPr>
        <xdr:cNvCxnSpPr/>
      </xdr:nvCxnSpPr>
      <xdr:spPr>
        <a:xfrm flipV="1">
          <a:off x="7222877" y="7079342"/>
          <a:ext cx="826714"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42872</xdr:rowOff>
    </xdr:from>
    <xdr:to>
      <xdr:col>36</xdr:col>
      <xdr:colOff>165100</xdr:colOff>
      <xdr:row>40</xdr:row>
      <xdr:rowOff>144472</xdr:rowOff>
    </xdr:to>
    <xdr:sp macro="" textlink="">
      <xdr:nvSpPr>
        <xdr:cNvPr id="140" name="楕円 139">
          <a:extLst>
            <a:ext uri="{FF2B5EF4-FFF2-40B4-BE49-F238E27FC236}">
              <a16:creationId xmlns:a16="http://schemas.microsoft.com/office/drawing/2014/main" id="{F6B3E5BC-049A-4A3F-BFC1-932DB6B0DD37}"/>
            </a:ext>
          </a:extLst>
        </xdr:cNvPr>
        <xdr:cNvSpPr/>
      </xdr:nvSpPr>
      <xdr:spPr>
        <a:xfrm>
          <a:off x="6360933" y="70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93051</xdr:rowOff>
    </xdr:from>
    <xdr:to>
      <xdr:col>41</xdr:col>
      <xdr:colOff>50800</xdr:colOff>
      <xdr:row>40</xdr:row>
      <xdr:rowOff>93672</xdr:rowOff>
    </xdr:to>
    <xdr:cxnSp macro="">
      <xdr:nvCxnSpPr>
        <xdr:cNvPr id="141" name="直線コネクタ 140">
          <a:extLst>
            <a:ext uri="{FF2B5EF4-FFF2-40B4-BE49-F238E27FC236}">
              <a16:creationId xmlns:a16="http://schemas.microsoft.com/office/drawing/2014/main" id="{5A4F0FB9-56BE-4A14-B996-AF9B53E40F82}"/>
            </a:ext>
          </a:extLst>
        </xdr:cNvPr>
        <xdr:cNvCxnSpPr/>
      </xdr:nvCxnSpPr>
      <xdr:spPr>
        <a:xfrm flipV="1">
          <a:off x="6411733" y="7082248"/>
          <a:ext cx="811144"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8952187D-BFFD-4811-940A-A06A3DC7AA6E}"/>
            </a:ext>
          </a:extLst>
        </xdr:cNvPr>
        <xdr:cNvSpPr txBox="1"/>
      </xdr:nvSpPr>
      <xdr:spPr>
        <a:xfrm>
          <a:off x="8596417" y="653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AA08940-964F-48CB-ABE0-D0B90C683AD4}"/>
            </a:ext>
          </a:extLst>
        </xdr:cNvPr>
        <xdr:cNvSpPr txBox="1"/>
      </xdr:nvSpPr>
      <xdr:spPr>
        <a:xfrm>
          <a:off x="7797974" y="65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3876812E-91FD-4B3C-81D8-927FD84371C3}"/>
            </a:ext>
          </a:extLst>
        </xdr:cNvPr>
        <xdr:cNvSpPr txBox="1"/>
      </xdr:nvSpPr>
      <xdr:spPr>
        <a:xfrm>
          <a:off x="6986830" y="65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CA4796C-1AA6-4E87-8223-155C6DA18C22}"/>
            </a:ext>
          </a:extLst>
        </xdr:cNvPr>
        <xdr:cNvSpPr txBox="1"/>
      </xdr:nvSpPr>
      <xdr:spPr>
        <a:xfrm>
          <a:off x="6160115" y="66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128153</xdr:rowOff>
    </xdr:from>
    <xdr:ext cx="534377" cy="259045"/>
    <xdr:sp macro="" textlink="">
      <xdr:nvSpPr>
        <xdr:cNvPr id="146" name="n_1mainValue【道路】&#10;一人当たり延長">
          <a:extLst>
            <a:ext uri="{FF2B5EF4-FFF2-40B4-BE49-F238E27FC236}">
              <a16:creationId xmlns:a16="http://schemas.microsoft.com/office/drawing/2014/main" id="{B5063826-7E39-48FD-AA7B-78028FEA914D}"/>
            </a:ext>
          </a:extLst>
        </xdr:cNvPr>
        <xdr:cNvSpPr txBox="1"/>
      </xdr:nvSpPr>
      <xdr:spPr>
        <a:xfrm>
          <a:off x="8596417" y="711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132072</xdr:rowOff>
    </xdr:from>
    <xdr:ext cx="534377" cy="259045"/>
    <xdr:sp macro="" textlink="">
      <xdr:nvSpPr>
        <xdr:cNvPr id="147" name="n_2mainValue【道路】&#10;一人当たり延長">
          <a:extLst>
            <a:ext uri="{FF2B5EF4-FFF2-40B4-BE49-F238E27FC236}">
              <a16:creationId xmlns:a16="http://schemas.microsoft.com/office/drawing/2014/main" id="{3700A02E-39A1-4713-8109-0DDB95B0B259}"/>
            </a:ext>
          </a:extLst>
        </xdr:cNvPr>
        <xdr:cNvSpPr txBox="1"/>
      </xdr:nvSpPr>
      <xdr:spPr>
        <a:xfrm>
          <a:off x="7797974" y="712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134978</xdr:rowOff>
    </xdr:from>
    <xdr:ext cx="534377" cy="259045"/>
    <xdr:sp macro="" textlink="">
      <xdr:nvSpPr>
        <xdr:cNvPr id="148" name="n_3mainValue【道路】&#10;一人当たり延長">
          <a:extLst>
            <a:ext uri="{FF2B5EF4-FFF2-40B4-BE49-F238E27FC236}">
              <a16:creationId xmlns:a16="http://schemas.microsoft.com/office/drawing/2014/main" id="{718C95B8-2B85-4A8A-B0BC-1BAC1A33F8B7}"/>
            </a:ext>
          </a:extLst>
        </xdr:cNvPr>
        <xdr:cNvSpPr txBox="1"/>
      </xdr:nvSpPr>
      <xdr:spPr>
        <a:xfrm>
          <a:off x="6986830" y="7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135599</xdr:rowOff>
    </xdr:from>
    <xdr:ext cx="534377" cy="259045"/>
    <xdr:sp macro="" textlink="">
      <xdr:nvSpPr>
        <xdr:cNvPr id="149" name="n_4mainValue【道路】&#10;一人当たり延長">
          <a:extLst>
            <a:ext uri="{FF2B5EF4-FFF2-40B4-BE49-F238E27FC236}">
              <a16:creationId xmlns:a16="http://schemas.microsoft.com/office/drawing/2014/main" id="{849C1C71-0028-43F4-BDBB-AD1850A20482}"/>
            </a:ext>
          </a:extLst>
        </xdr:cNvPr>
        <xdr:cNvSpPr txBox="1"/>
      </xdr:nvSpPr>
      <xdr:spPr>
        <a:xfrm>
          <a:off x="6160115" y="712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BA5B85C-0740-4122-9645-D55394B7D695}"/>
            </a:ext>
          </a:extLst>
        </xdr:cNvPr>
        <xdr:cNvSpPr/>
      </xdr:nvSpPr>
      <xdr:spPr>
        <a:xfrm>
          <a:off x="69971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BACF4D1-6208-4802-B2AC-2B4FE6EFF826}"/>
            </a:ext>
          </a:extLst>
        </xdr:cNvPr>
        <xdr:cNvSpPr/>
      </xdr:nvSpPr>
      <xdr:spPr>
        <a:xfrm>
          <a:off x="82671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9DB8296-9E77-4CF8-B42F-93523BB993C5}"/>
            </a:ext>
          </a:extLst>
        </xdr:cNvPr>
        <xdr:cNvSpPr/>
      </xdr:nvSpPr>
      <xdr:spPr>
        <a:xfrm>
          <a:off x="82671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1E432B1-B45E-471F-B072-A3BA27B751DC}"/>
            </a:ext>
          </a:extLst>
        </xdr:cNvPr>
        <xdr:cNvSpPr/>
      </xdr:nvSpPr>
      <xdr:spPr>
        <a:xfrm>
          <a:off x="174928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74CE22D-680C-4130-B27E-509BB032161F}"/>
            </a:ext>
          </a:extLst>
        </xdr:cNvPr>
        <xdr:cNvSpPr/>
      </xdr:nvSpPr>
      <xdr:spPr>
        <a:xfrm>
          <a:off x="174928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E06A5AA-D72B-447F-9B5F-FF891B81F2F5}"/>
            </a:ext>
          </a:extLst>
        </xdr:cNvPr>
        <xdr:cNvSpPr/>
      </xdr:nvSpPr>
      <xdr:spPr>
        <a:xfrm>
          <a:off x="279885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36BDB54-ED65-43DC-8722-72D8435BD7DA}"/>
            </a:ext>
          </a:extLst>
        </xdr:cNvPr>
        <xdr:cNvSpPr/>
      </xdr:nvSpPr>
      <xdr:spPr>
        <a:xfrm>
          <a:off x="279885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BC93B20-76CE-4D28-AF81-769E16BD41DD}"/>
            </a:ext>
          </a:extLst>
        </xdr:cNvPr>
        <xdr:cNvSpPr/>
      </xdr:nvSpPr>
      <xdr:spPr>
        <a:xfrm>
          <a:off x="69971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57EF45E-9112-46D4-B782-A58C43033FC8}"/>
            </a:ext>
          </a:extLst>
        </xdr:cNvPr>
        <xdr:cNvSpPr txBox="1"/>
      </xdr:nvSpPr>
      <xdr:spPr>
        <a:xfrm>
          <a:off x="677186"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F93E4C7-D2C3-4D31-803B-A565FD0FAF6C}"/>
            </a:ext>
          </a:extLst>
        </xdr:cNvPr>
        <xdr:cNvCxnSpPr/>
      </xdr:nvCxnSpPr>
      <xdr:spPr>
        <a:xfrm>
          <a:off x="69971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74A1AC3-8F19-4250-B32D-945D41706004}"/>
            </a:ext>
          </a:extLst>
        </xdr:cNvPr>
        <xdr:cNvSpPr txBox="1"/>
      </xdr:nvSpPr>
      <xdr:spPr>
        <a:xfrm>
          <a:off x="27925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1384CD5-EB5A-4806-9F48-452C10B4D61C}"/>
            </a:ext>
          </a:extLst>
        </xdr:cNvPr>
        <xdr:cNvCxnSpPr/>
      </xdr:nvCxnSpPr>
      <xdr:spPr>
        <a:xfrm>
          <a:off x="699715" y="1131811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2E5B0C2-D9A1-4E86-A97F-2873DA8A3CB3}"/>
            </a:ext>
          </a:extLst>
        </xdr:cNvPr>
        <xdr:cNvSpPr txBox="1"/>
      </xdr:nvSpPr>
      <xdr:spPr>
        <a:xfrm>
          <a:off x="279250" y="11172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84262F2-0F3A-4545-96C5-6A3CD1276433}"/>
            </a:ext>
          </a:extLst>
        </xdr:cNvPr>
        <xdr:cNvCxnSpPr/>
      </xdr:nvCxnSpPr>
      <xdr:spPr>
        <a:xfrm>
          <a:off x="699715" y="109845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EB55D381-144F-44A8-AF96-DF87AE7B0372}"/>
            </a:ext>
          </a:extLst>
        </xdr:cNvPr>
        <xdr:cNvSpPr txBox="1"/>
      </xdr:nvSpPr>
      <xdr:spPr>
        <a:xfrm>
          <a:off x="343370" y="108423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8538718-D5B9-423A-BE4B-81FD7AEA4EC8}"/>
            </a:ext>
          </a:extLst>
        </xdr:cNvPr>
        <xdr:cNvCxnSpPr/>
      </xdr:nvCxnSpPr>
      <xdr:spPr>
        <a:xfrm>
          <a:off x="699715" y="1065105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8CB627C-9620-41E1-B563-8CF01A3503DB}"/>
            </a:ext>
          </a:extLst>
        </xdr:cNvPr>
        <xdr:cNvSpPr txBox="1"/>
      </xdr:nvSpPr>
      <xdr:spPr>
        <a:xfrm>
          <a:off x="343370" y="105088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6088F96-AA75-4746-A16C-B69B21C8DF1E}"/>
            </a:ext>
          </a:extLst>
        </xdr:cNvPr>
        <xdr:cNvCxnSpPr/>
      </xdr:nvCxnSpPr>
      <xdr:spPr>
        <a:xfrm>
          <a:off x="699715" y="103210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9ACB581-77B3-4C73-BECB-E3B69DC8E0CE}"/>
            </a:ext>
          </a:extLst>
        </xdr:cNvPr>
        <xdr:cNvSpPr txBox="1"/>
      </xdr:nvSpPr>
      <xdr:spPr>
        <a:xfrm>
          <a:off x="343370" y="10175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E3AD449-52B3-47D1-A91E-EAE7AEC59CD2}"/>
            </a:ext>
          </a:extLst>
        </xdr:cNvPr>
        <xdr:cNvCxnSpPr/>
      </xdr:nvCxnSpPr>
      <xdr:spPr>
        <a:xfrm>
          <a:off x="699715" y="99874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E474F0B-88D7-4B0F-B72D-653661307DFF}"/>
            </a:ext>
          </a:extLst>
        </xdr:cNvPr>
        <xdr:cNvSpPr txBox="1"/>
      </xdr:nvSpPr>
      <xdr:spPr>
        <a:xfrm>
          <a:off x="343370" y="9841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7465825-9CB6-4F03-85E0-30451FF46FAF}"/>
            </a:ext>
          </a:extLst>
        </xdr:cNvPr>
        <xdr:cNvCxnSpPr/>
      </xdr:nvCxnSpPr>
      <xdr:spPr>
        <a:xfrm>
          <a:off x="699715" y="96539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80CAFAD-0A40-4836-8668-E78FBE2AB82E}"/>
            </a:ext>
          </a:extLst>
        </xdr:cNvPr>
        <xdr:cNvSpPr txBox="1"/>
      </xdr:nvSpPr>
      <xdr:spPr>
        <a:xfrm>
          <a:off x="391918" y="95082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1A93E73-4F11-4D8E-8398-BC4234FB3A1F}"/>
            </a:ext>
          </a:extLst>
        </xdr:cNvPr>
        <xdr:cNvCxnSpPr/>
      </xdr:nvCxnSpPr>
      <xdr:spPr>
        <a:xfrm>
          <a:off x="69971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7C4A03E9-3DF3-4851-A915-802E47B552B8}"/>
            </a:ext>
          </a:extLst>
        </xdr:cNvPr>
        <xdr:cNvSpPr/>
      </xdr:nvSpPr>
      <xdr:spPr>
        <a:xfrm>
          <a:off x="69971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D61170EB-506B-4871-B1E2-C9110B21DF4B}"/>
            </a:ext>
          </a:extLst>
        </xdr:cNvPr>
        <xdr:cNvCxnSpPr/>
      </xdr:nvCxnSpPr>
      <xdr:spPr>
        <a:xfrm flipV="1">
          <a:off x="4261154" y="9851737"/>
          <a:ext cx="0" cy="133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17E1284-055C-4A81-9C05-3AC24E31BBEB}"/>
            </a:ext>
          </a:extLst>
        </xdr:cNvPr>
        <xdr:cNvSpPr txBox="1"/>
      </xdr:nvSpPr>
      <xdr:spPr>
        <a:xfrm>
          <a:off x="4299889" y="1119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58EC7D97-3BA4-486B-9D8E-B3913712054B}"/>
            </a:ext>
          </a:extLst>
        </xdr:cNvPr>
        <xdr:cNvCxnSpPr/>
      </xdr:nvCxnSpPr>
      <xdr:spPr>
        <a:xfrm>
          <a:off x="4188460" y="1118748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8CDEBA8-DA8E-4CB4-98DD-60A96952D3DA}"/>
            </a:ext>
          </a:extLst>
        </xdr:cNvPr>
        <xdr:cNvSpPr txBox="1"/>
      </xdr:nvSpPr>
      <xdr:spPr>
        <a:xfrm>
          <a:off x="4299889" y="962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16CC6E91-9AB9-4D1A-A3BE-7B9F1A204697}"/>
            </a:ext>
          </a:extLst>
        </xdr:cNvPr>
        <xdr:cNvCxnSpPr/>
      </xdr:nvCxnSpPr>
      <xdr:spPr>
        <a:xfrm>
          <a:off x="4188460" y="985173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6663C48-97AD-4086-A554-8A7CFB1194A2}"/>
            </a:ext>
          </a:extLst>
        </xdr:cNvPr>
        <xdr:cNvSpPr txBox="1"/>
      </xdr:nvSpPr>
      <xdr:spPr>
        <a:xfrm>
          <a:off x="4299889" y="10691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A7264DCA-6037-43A5-A67D-D17704965A60}"/>
            </a:ext>
          </a:extLst>
        </xdr:cNvPr>
        <xdr:cNvSpPr/>
      </xdr:nvSpPr>
      <xdr:spPr>
        <a:xfrm>
          <a:off x="4210989" y="1071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5E07C3D-84A2-4DDA-9C44-C9D63D702473}"/>
            </a:ext>
          </a:extLst>
        </xdr:cNvPr>
        <xdr:cNvSpPr/>
      </xdr:nvSpPr>
      <xdr:spPr>
        <a:xfrm>
          <a:off x="3450645" y="1069680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3C70B0AB-780E-4892-96BD-7268431BECD8}"/>
            </a:ext>
          </a:extLst>
        </xdr:cNvPr>
        <xdr:cNvSpPr/>
      </xdr:nvSpPr>
      <xdr:spPr>
        <a:xfrm>
          <a:off x="2623930" y="106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929A2124-C141-4A6F-9819-8BDC318B2075}"/>
            </a:ext>
          </a:extLst>
        </xdr:cNvPr>
        <xdr:cNvSpPr/>
      </xdr:nvSpPr>
      <xdr:spPr>
        <a:xfrm>
          <a:off x="1812787"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DBF93ABB-DA8F-46C9-B994-A331CF2CE248}"/>
            </a:ext>
          </a:extLst>
        </xdr:cNvPr>
        <xdr:cNvSpPr/>
      </xdr:nvSpPr>
      <xdr:spPr>
        <a:xfrm>
          <a:off x="1001643" y="1060842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916A01-3E50-411F-8451-AE197C3B4C50}"/>
            </a:ext>
          </a:extLst>
        </xdr:cNvPr>
        <xdr:cNvSpPr txBox="1"/>
      </xdr:nvSpPr>
      <xdr:spPr>
        <a:xfrm>
          <a:off x="408686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534C3FF-F655-457D-A68B-C65F012829E4}"/>
            </a:ext>
          </a:extLst>
        </xdr:cNvPr>
        <xdr:cNvSpPr txBox="1"/>
      </xdr:nvSpPr>
      <xdr:spPr>
        <a:xfrm>
          <a:off x="332651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4E29B1-4D26-4683-AAED-0DDD48BCCA6E}"/>
            </a:ext>
          </a:extLst>
        </xdr:cNvPr>
        <xdr:cNvSpPr txBox="1"/>
      </xdr:nvSpPr>
      <xdr:spPr>
        <a:xfrm>
          <a:off x="249980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B6EE271-5C0A-40C2-9395-4EF1FFE01D2C}"/>
            </a:ext>
          </a:extLst>
        </xdr:cNvPr>
        <xdr:cNvSpPr txBox="1"/>
      </xdr:nvSpPr>
      <xdr:spPr>
        <a:xfrm>
          <a:off x="168865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C05899B-C100-4E00-9097-64B37E5A788F}"/>
            </a:ext>
          </a:extLst>
        </xdr:cNvPr>
        <xdr:cNvSpPr txBox="1"/>
      </xdr:nvSpPr>
      <xdr:spPr>
        <a:xfrm>
          <a:off x="87751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91" name="楕円 190">
          <a:extLst>
            <a:ext uri="{FF2B5EF4-FFF2-40B4-BE49-F238E27FC236}">
              <a16:creationId xmlns:a16="http://schemas.microsoft.com/office/drawing/2014/main" id="{36DFEDB0-D80F-4670-8AF6-F9576B4A6194}"/>
            </a:ext>
          </a:extLst>
        </xdr:cNvPr>
        <xdr:cNvSpPr/>
      </xdr:nvSpPr>
      <xdr:spPr>
        <a:xfrm>
          <a:off x="4210989" y="1062801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7021A21-ADF8-41CD-BED5-7591A78FAD4E}"/>
            </a:ext>
          </a:extLst>
        </xdr:cNvPr>
        <xdr:cNvSpPr txBox="1"/>
      </xdr:nvSpPr>
      <xdr:spPr>
        <a:xfrm>
          <a:off x="4299889" y="104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93" name="楕円 192">
          <a:extLst>
            <a:ext uri="{FF2B5EF4-FFF2-40B4-BE49-F238E27FC236}">
              <a16:creationId xmlns:a16="http://schemas.microsoft.com/office/drawing/2014/main" id="{A7626A3E-4EAA-42F0-A06B-F27AD4E3ADC0}"/>
            </a:ext>
          </a:extLst>
        </xdr:cNvPr>
        <xdr:cNvSpPr/>
      </xdr:nvSpPr>
      <xdr:spPr>
        <a:xfrm>
          <a:off x="3450645" y="1060188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19594</xdr:rowOff>
    </xdr:to>
    <xdr:cxnSp macro="">
      <xdr:nvCxnSpPr>
        <xdr:cNvPr id="194" name="直線コネクタ 193">
          <a:extLst>
            <a:ext uri="{FF2B5EF4-FFF2-40B4-BE49-F238E27FC236}">
              <a16:creationId xmlns:a16="http://schemas.microsoft.com/office/drawing/2014/main" id="{52A7B76B-8CFB-408F-B4F4-B3E7E61E78F0}"/>
            </a:ext>
          </a:extLst>
        </xdr:cNvPr>
        <xdr:cNvCxnSpPr/>
      </xdr:nvCxnSpPr>
      <xdr:spPr>
        <a:xfrm>
          <a:off x="3501445" y="10652689"/>
          <a:ext cx="760344"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81462</xdr:rowOff>
    </xdr:from>
    <xdr:to>
      <xdr:col>15</xdr:col>
      <xdr:colOff>101600</xdr:colOff>
      <xdr:row>61</xdr:row>
      <xdr:rowOff>11612</xdr:rowOff>
    </xdr:to>
    <xdr:sp macro="" textlink="">
      <xdr:nvSpPr>
        <xdr:cNvPr id="195" name="楕円 194">
          <a:extLst>
            <a:ext uri="{FF2B5EF4-FFF2-40B4-BE49-F238E27FC236}">
              <a16:creationId xmlns:a16="http://schemas.microsoft.com/office/drawing/2014/main" id="{AC437E48-E33D-4849-9B7B-310AEAF75F31}"/>
            </a:ext>
          </a:extLst>
        </xdr:cNvPr>
        <xdr:cNvSpPr/>
      </xdr:nvSpPr>
      <xdr:spPr>
        <a:xfrm>
          <a:off x="2623930" y="1056923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132262</xdr:rowOff>
    </xdr:from>
    <xdr:to>
      <xdr:col>19</xdr:col>
      <xdr:colOff>177800</xdr:colOff>
      <xdr:row>60</xdr:row>
      <xdr:rowOff>164919</xdr:rowOff>
    </xdr:to>
    <xdr:cxnSp macro="">
      <xdr:nvCxnSpPr>
        <xdr:cNvPr id="196" name="直線コネクタ 195">
          <a:extLst>
            <a:ext uri="{FF2B5EF4-FFF2-40B4-BE49-F238E27FC236}">
              <a16:creationId xmlns:a16="http://schemas.microsoft.com/office/drawing/2014/main" id="{E3EB34CD-B780-4885-8693-7822DC401920}"/>
            </a:ext>
          </a:extLst>
        </xdr:cNvPr>
        <xdr:cNvCxnSpPr/>
      </xdr:nvCxnSpPr>
      <xdr:spPr>
        <a:xfrm>
          <a:off x="2674730" y="10620032"/>
          <a:ext cx="82671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7" name="楕円 196">
          <a:extLst>
            <a:ext uri="{FF2B5EF4-FFF2-40B4-BE49-F238E27FC236}">
              <a16:creationId xmlns:a16="http://schemas.microsoft.com/office/drawing/2014/main" id="{0270F015-E201-4B65-A07D-C805776C7EE7}"/>
            </a:ext>
          </a:extLst>
        </xdr:cNvPr>
        <xdr:cNvSpPr/>
      </xdr:nvSpPr>
      <xdr:spPr>
        <a:xfrm>
          <a:off x="1812787" y="105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132262</xdr:rowOff>
    </xdr:to>
    <xdr:cxnSp macro="">
      <xdr:nvCxnSpPr>
        <xdr:cNvPr id="198" name="直線コネクタ 197">
          <a:extLst>
            <a:ext uri="{FF2B5EF4-FFF2-40B4-BE49-F238E27FC236}">
              <a16:creationId xmlns:a16="http://schemas.microsoft.com/office/drawing/2014/main" id="{157110AF-D2B3-4F31-83E9-C88BC5DAAA1D}"/>
            </a:ext>
          </a:extLst>
        </xdr:cNvPr>
        <xdr:cNvCxnSpPr/>
      </xdr:nvCxnSpPr>
      <xdr:spPr>
        <a:xfrm>
          <a:off x="1863587" y="10593905"/>
          <a:ext cx="811143"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199" name="楕円 198">
          <a:extLst>
            <a:ext uri="{FF2B5EF4-FFF2-40B4-BE49-F238E27FC236}">
              <a16:creationId xmlns:a16="http://schemas.microsoft.com/office/drawing/2014/main" id="{2AC6A4D3-0E06-43D2-A194-86BDE3142431}"/>
            </a:ext>
          </a:extLst>
        </xdr:cNvPr>
        <xdr:cNvSpPr/>
      </xdr:nvSpPr>
      <xdr:spPr>
        <a:xfrm>
          <a:off x="1001643" y="1053494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106135</xdr:rowOff>
    </xdr:to>
    <xdr:cxnSp macro="">
      <xdr:nvCxnSpPr>
        <xdr:cNvPr id="200" name="直線コネクタ 199">
          <a:extLst>
            <a:ext uri="{FF2B5EF4-FFF2-40B4-BE49-F238E27FC236}">
              <a16:creationId xmlns:a16="http://schemas.microsoft.com/office/drawing/2014/main" id="{44D9F7C5-CE10-4AD2-9D5A-46C262533F18}"/>
            </a:ext>
          </a:extLst>
        </xdr:cNvPr>
        <xdr:cNvCxnSpPr/>
      </xdr:nvCxnSpPr>
      <xdr:spPr>
        <a:xfrm>
          <a:off x="1052443" y="10585742"/>
          <a:ext cx="811144"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EDD17DA-4A21-42B0-AA1A-A30FE600467F}"/>
            </a:ext>
          </a:extLst>
        </xdr:cNvPr>
        <xdr:cNvSpPr txBox="1"/>
      </xdr:nvSpPr>
      <xdr:spPr>
        <a:xfrm>
          <a:off x="3301761" y="1078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2D0F9FB-8B77-45AB-AC9D-C7342EBB9A79}"/>
            </a:ext>
          </a:extLst>
        </xdr:cNvPr>
        <xdr:cNvSpPr txBox="1"/>
      </xdr:nvSpPr>
      <xdr:spPr>
        <a:xfrm>
          <a:off x="2487746" y="1077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F8864C70-1FB1-42E2-AEBD-9613A3B63BEB}"/>
            </a:ext>
          </a:extLst>
        </xdr:cNvPr>
        <xdr:cNvSpPr txBox="1"/>
      </xdr:nvSpPr>
      <xdr:spPr>
        <a:xfrm>
          <a:off x="1676602" y="1077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FED9E7D-59A0-479A-B801-3B25DFD18DB5}"/>
            </a:ext>
          </a:extLst>
        </xdr:cNvPr>
        <xdr:cNvSpPr txBox="1"/>
      </xdr:nvSpPr>
      <xdr:spPr>
        <a:xfrm>
          <a:off x="865459" y="10704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34DEA6C-2B85-49E1-AF4F-EC2421A75AC2}"/>
            </a:ext>
          </a:extLst>
        </xdr:cNvPr>
        <xdr:cNvSpPr txBox="1"/>
      </xdr:nvSpPr>
      <xdr:spPr>
        <a:xfrm>
          <a:off x="3301761" y="1037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573AAB8B-D54E-45E1-888C-E965489EBDDC}"/>
            </a:ext>
          </a:extLst>
        </xdr:cNvPr>
        <xdr:cNvSpPr txBox="1"/>
      </xdr:nvSpPr>
      <xdr:spPr>
        <a:xfrm>
          <a:off x="2487746" y="1034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5C3B01E-6BA5-463C-9FC5-E4781816A834}"/>
            </a:ext>
          </a:extLst>
        </xdr:cNvPr>
        <xdr:cNvSpPr txBox="1"/>
      </xdr:nvSpPr>
      <xdr:spPr>
        <a:xfrm>
          <a:off x="1676602" y="1031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165299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9167208-5DEE-40E6-A828-3119214B659E}"/>
            </a:ext>
          </a:extLst>
        </xdr:cNvPr>
        <xdr:cNvSpPr txBox="1"/>
      </xdr:nvSpPr>
      <xdr:spPr>
        <a:xfrm>
          <a:off x="865459" y="103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29EA63A-D452-49BE-AB4E-8FBC53C0E330}"/>
            </a:ext>
          </a:extLst>
        </xdr:cNvPr>
        <xdr:cNvSpPr/>
      </xdr:nvSpPr>
      <xdr:spPr>
        <a:xfrm>
          <a:off x="6074576" y="815306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F5767BD-66D2-4A69-B3BF-3A9F6FF82D12}"/>
            </a:ext>
          </a:extLst>
        </xdr:cNvPr>
        <xdr:cNvSpPr/>
      </xdr:nvSpPr>
      <xdr:spPr>
        <a:xfrm>
          <a:off x="6186004"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124C074-14D6-44EF-B660-A66CF84A20BC}"/>
            </a:ext>
          </a:extLst>
        </xdr:cNvPr>
        <xdr:cNvSpPr/>
      </xdr:nvSpPr>
      <xdr:spPr>
        <a:xfrm>
          <a:off x="6186004"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A0EE666-52AE-458A-B9DA-34705A112AF0}"/>
            </a:ext>
          </a:extLst>
        </xdr:cNvPr>
        <xdr:cNvSpPr/>
      </xdr:nvSpPr>
      <xdr:spPr>
        <a:xfrm>
          <a:off x="7124148"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B660EF8-CEB3-49BB-936E-B3F8B60686C7}"/>
            </a:ext>
          </a:extLst>
        </xdr:cNvPr>
        <xdr:cNvSpPr/>
      </xdr:nvSpPr>
      <xdr:spPr>
        <a:xfrm>
          <a:off x="7124148"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6399125-48AB-4AA2-BAC6-96307DCA254B}"/>
            </a:ext>
          </a:extLst>
        </xdr:cNvPr>
        <xdr:cNvSpPr/>
      </xdr:nvSpPr>
      <xdr:spPr>
        <a:xfrm>
          <a:off x="8173720"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5C190FA-0C15-472B-B625-E15959EF4E32}"/>
            </a:ext>
          </a:extLst>
        </xdr:cNvPr>
        <xdr:cNvSpPr/>
      </xdr:nvSpPr>
      <xdr:spPr>
        <a:xfrm>
          <a:off x="8173720"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862F834-4050-4827-AD0B-C8A7925576BC}"/>
            </a:ext>
          </a:extLst>
        </xdr:cNvPr>
        <xdr:cNvSpPr/>
      </xdr:nvSpPr>
      <xdr:spPr>
        <a:xfrm>
          <a:off x="6074576" y="932042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73748AD-8B67-41F7-BFBA-CB57216EA6AF}"/>
            </a:ext>
          </a:extLst>
        </xdr:cNvPr>
        <xdr:cNvSpPr txBox="1"/>
      </xdr:nvSpPr>
      <xdr:spPr>
        <a:xfrm>
          <a:off x="603647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B7FF68A-E5CD-46C4-A918-670CEA128C2D}"/>
            </a:ext>
          </a:extLst>
        </xdr:cNvPr>
        <xdr:cNvCxnSpPr/>
      </xdr:nvCxnSpPr>
      <xdr:spPr>
        <a:xfrm>
          <a:off x="6074576" y="1165164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D5B05599-CEDA-43B4-B307-0513F839B827}"/>
            </a:ext>
          </a:extLst>
        </xdr:cNvPr>
        <xdr:cNvCxnSpPr/>
      </xdr:nvCxnSpPr>
      <xdr:spPr>
        <a:xfrm>
          <a:off x="6074576" y="1131811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B6F27F5-754F-4837-973F-4FB0F06B7A8C}"/>
            </a:ext>
          </a:extLst>
        </xdr:cNvPr>
        <xdr:cNvSpPr txBox="1"/>
      </xdr:nvSpPr>
      <xdr:spPr>
        <a:xfrm>
          <a:off x="5841361" y="111724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E69A2440-965B-4C06-97E1-9A487D8EB39C}"/>
            </a:ext>
          </a:extLst>
        </xdr:cNvPr>
        <xdr:cNvCxnSpPr/>
      </xdr:nvCxnSpPr>
      <xdr:spPr>
        <a:xfrm>
          <a:off x="6074576" y="1098458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50C6A75-EA90-46B0-8E63-766C3D348B4C}"/>
            </a:ext>
          </a:extLst>
        </xdr:cNvPr>
        <xdr:cNvSpPr txBox="1"/>
      </xdr:nvSpPr>
      <xdr:spPr>
        <a:xfrm>
          <a:off x="5525871" y="10842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58CAFA8-A5D4-4331-807F-952DA02A1502}"/>
            </a:ext>
          </a:extLst>
        </xdr:cNvPr>
        <xdr:cNvCxnSpPr/>
      </xdr:nvCxnSpPr>
      <xdr:spPr>
        <a:xfrm>
          <a:off x="6074576" y="1065105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2951EB77-706C-4DBA-829A-6E636EDCC3DD}"/>
            </a:ext>
          </a:extLst>
        </xdr:cNvPr>
        <xdr:cNvSpPr txBox="1"/>
      </xdr:nvSpPr>
      <xdr:spPr>
        <a:xfrm>
          <a:off x="5525871" y="105088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40AAEFF-022E-4F38-99E7-4503E369102A}"/>
            </a:ext>
          </a:extLst>
        </xdr:cNvPr>
        <xdr:cNvCxnSpPr/>
      </xdr:nvCxnSpPr>
      <xdr:spPr>
        <a:xfrm>
          <a:off x="6074576" y="1032100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D52F6B61-BB10-44C4-A6F5-412E65489F50}"/>
            </a:ext>
          </a:extLst>
        </xdr:cNvPr>
        <xdr:cNvSpPr txBox="1"/>
      </xdr:nvSpPr>
      <xdr:spPr>
        <a:xfrm>
          <a:off x="5525871" y="101753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68BDE107-686E-4987-9A6C-C886C5DB9C7C}"/>
            </a:ext>
          </a:extLst>
        </xdr:cNvPr>
        <xdr:cNvCxnSpPr/>
      </xdr:nvCxnSpPr>
      <xdr:spPr>
        <a:xfrm>
          <a:off x="6074576" y="998747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9A063751-54B3-444A-AA02-7F77203F49E5}"/>
            </a:ext>
          </a:extLst>
        </xdr:cNvPr>
        <xdr:cNvSpPr txBox="1"/>
      </xdr:nvSpPr>
      <xdr:spPr>
        <a:xfrm>
          <a:off x="5525871" y="984177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67EBE457-4A04-4D43-B2D4-360167AE0A4E}"/>
            </a:ext>
          </a:extLst>
        </xdr:cNvPr>
        <xdr:cNvCxnSpPr/>
      </xdr:nvCxnSpPr>
      <xdr:spPr>
        <a:xfrm>
          <a:off x="6074576" y="965394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2EBB4E2A-D5E3-4B70-9306-B27853F70AFF}"/>
            </a:ext>
          </a:extLst>
        </xdr:cNvPr>
        <xdr:cNvSpPr txBox="1"/>
      </xdr:nvSpPr>
      <xdr:spPr>
        <a:xfrm>
          <a:off x="5435718" y="95082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6B0F8995-078B-4C27-81DD-142DD82FE474}"/>
            </a:ext>
          </a:extLst>
        </xdr:cNvPr>
        <xdr:cNvCxnSpPr/>
      </xdr:nvCxnSpPr>
      <xdr:spPr>
        <a:xfrm>
          <a:off x="6074576" y="932042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630544A-D687-4894-A908-9ADC08C0E083}"/>
            </a:ext>
          </a:extLst>
        </xdr:cNvPr>
        <xdr:cNvSpPr txBox="1"/>
      </xdr:nvSpPr>
      <xdr:spPr>
        <a:xfrm>
          <a:off x="5435718" y="917471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1EF9F6D-7FB1-494D-97BB-EE51530E675A}"/>
            </a:ext>
          </a:extLst>
        </xdr:cNvPr>
        <xdr:cNvSpPr/>
      </xdr:nvSpPr>
      <xdr:spPr>
        <a:xfrm>
          <a:off x="6074576" y="932042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1C1BD915-431D-4DD6-AFEE-B4F45265124A}"/>
            </a:ext>
          </a:extLst>
        </xdr:cNvPr>
        <xdr:cNvCxnSpPr/>
      </xdr:nvCxnSpPr>
      <xdr:spPr>
        <a:xfrm flipV="1">
          <a:off x="9620113" y="9675278"/>
          <a:ext cx="0" cy="16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9D0E815-7CE3-4C76-BE97-04200F3D0DE3}"/>
            </a:ext>
          </a:extLst>
        </xdr:cNvPr>
        <xdr:cNvSpPr txBox="1"/>
      </xdr:nvSpPr>
      <xdr:spPr>
        <a:xfrm>
          <a:off x="9659178" y="11321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335FCB53-9411-463F-898C-F72C323F0AA2}"/>
            </a:ext>
          </a:extLst>
        </xdr:cNvPr>
        <xdr:cNvCxnSpPr/>
      </xdr:nvCxnSpPr>
      <xdr:spPr>
        <a:xfrm>
          <a:off x="9547750" y="1131736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62CBF24-F743-4E5A-B70B-04DFCF045437}"/>
            </a:ext>
          </a:extLst>
        </xdr:cNvPr>
        <xdr:cNvSpPr txBox="1"/>
      </xdr:nvSpPr>
      <xdr:spPr>
        <a:xfrm>
          <a:off x="9659178" y="944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4A75E4D0-6B00-4FE1-BB07-887C954AE4D0}"/>
            </a:ext>
          </a:extLst>
        </xdr:cNvPr>
        <xdr:cNvCxnSpPr/>
      </xdr:nvCxnSpPr>
      <xdr:spPr>
        <a:xfrm>
          <a:off x="9547750" y="967527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29F6E6CA-165F-4570-9ACD-B72A67F38FBD}"/>
            </a:ext>
          </a:extLst>
        </xdr:cNvPr>
        <xdr:cNvSpPr txBox="1"/>
      </xdr:nvSpPr>
      <xdr:spPr>
        <a:xfrm>
          <a:off x="9659178" y="10740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3C3C6FC3-51D8-4632-B778-594F9B9901B6}"/>
            </a:ext>
          </a:extLst>
        </xdr:cNvPr>
        <xdr:cNvSpPr/>
      </xdr:nvSpPr>
      <xdr:spPr>
        <a:xfrm>
          <a:off x="9585850" y="10762412"/>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B811C19F-54FE-4C07-92F7-886F235427D4}"/>
            </a:ext>
          </a:extLst>
        </xdr:cNvPr>
        <xdr:cNvSpPr/>
      </xdr:nvSpPr>
      <xdr:spPr>
        <a:xfrm>
          <a:off x="8809935" y="1077885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D992718-FE69-40AB-BC4C-859009E39C63}"/>
            </a:ext>
          </a:extLst>
        </xdr:cNvPr>
        <xdr:cNvSpPr/>
      </xdr:nvSpPr>
      <xdr:spPr>
        <a:xfrm>
          <a:off x="7998791" y="1077360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696FB7FD-10F0-4358-9FDA-33651CC295C5}"/>
            </a:ext>
          </a:extLst>
        </xdr:cNvPr>
        <xdr:cNvSpPr/>
      </xdr:nvSpPr>
      <xdr:spPr>
        <a:xfrm>
          <a:off x="7172077" y="1082859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B22630AF-89A1-4302-8F24-023504513B2C}"/>
            </a:ext>
          </a:extLst>
        </xdr:cNvPr>
        <xdr:cNvSpPr/>
      </xdr:nvSpPr>
      <xdr:spPr>
        <a:xfrm>
          <a:off x="6360933" y="1086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931DE4-4CBD-45BC-A073-621A51F87CDB}"/>
            </a:ext>
          </a:extLst>
        </xdr:cNvPr>
        <xdr:cNvSpPr txBox="1"/>
      </xdr:nvSpPr>
      <xdr:spPr>
        <a:xfrm>
          <a:off x="944615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AFE93C4-06A7-42A8-A3F0-78D92FFCBE38}"/>
            </a:ext>
          </a:extLst>
        </xdr:cNvPr>
        <xdr:cNvSpPr txBox="1"/>
      </xdr:nvSpPr>
      <xdr:spPr>
        <a:xfrm>
          <a:off x="868580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705A8DE-2381-45E7-B2DC-ECA2E3BE15A5}"/>
            </a:ext>
          </a:extLst>
        </xdr:cNvPr>
        <xdr:cNvSpPr txBox="1"/>
      </xdr:nvSpPr>
      <xdr:spPr>
        <a:xfrm>
          <a:off x="7874663"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4BB9A82-4789-425C-A589-B026C4867E09}"/>
            </a:ext>
          </a:extLst>
        </xdr:cNvPr>
        <xdr:cNvSpPr txBox="1"/>
      </xdr:nvSpPr>
      <xdr:spPr>
        <a:xfrm>
          <a:off x="704794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1CBC1CB-5611-4160-BE86-3DD03F00AAD6}"/>
            </a:ext>
          </a:extLst>
        </xdr:cNvPr>
        <xdr:cNvSpPr txBox="1"/>
      </xdr:nvSpPr>
      <xdr:spPr>
        <a:xfrm>
          <a:off x="623680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145866</xdr:rowOff>
    </xdr:from>
    <xdr:to>
      <xdr:col>55</xdr:col>
      <xdr:colOff>50800</xdr:colOff>
      <xdr:row>61</xdr:row>
      <xdr:rowOff>76016</xdr:rowOff>
    </xdr:to>
    <xdr:sp macro="" textlink="">
      <xdr:nvSpPr>
        <xdr:cNvPr id="250" name="楕円 249">
          <a:extLst>
            <a:ext uri="{FF2B5EF4-FFF2-40B4-BE49-F238E27FC236}">
              <a16:creationId xmlns:a16="http://schemas.microsoft.com/office/drawing/2014/main" id="{9F74F31F-29BC-4D1F-B3FA-B9AB7A7A8AF4}"/>
            </a:ext>
          </a:extLst>
        </xdr:cNvPr>
        <xdr:cNvSpPr/>
      </xdr:nvSpPr>
      <xdr:spPr>
        <a:xfrm>
          <a:off x="9585850" y="10633636"/>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168743</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93EB47E-4301-45CD-80B1-19876ED1E61E}"/>
            </a:ext>
          </a:extLst>
        </xdr:cNvPr>
        <xdr:cNvSpPr txBox="1"/>
      </xdr:nvSpPr>
      <xdr:spPr>
        <a:xfrm>
          <a:off x="9659178" y="1048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151666</xdr:rowOff>
    </xdr:from>
    <xdr:to>
      <xdr:col>50</xdr:col>
      <xdr:colOff>165100</xdr:colOff>
      <xdr:row>61</xdr:row>
      <xdr:rowOff>81816</xdr:rowOff>
    </xdr:to>
    <xdr:sp macro="" textlink="">
      <xdr:nvSpPr>
        <xdr:cNvPr id="252" name="楕円 251">
          <a:extLst>
            <a:ext uri="{FF2B5EF4-FFF2-40B4-BE49-F238E27FC236}">
              <a16:creationId xmlns:a16="http://schemas.microsoft.com/office/drawing/2014/main" id="{0C6F4C7D-780E-4359-A8C2-E60C2CB06D1D}"/>
            </a:ext>
          </a:extLst>
        </xdr:cNvPr>
        <xdr:cNvSpPr/>
      </xdr:nvSpPr>
      <xdr:spPr>
        <a:xfrm>
          <a:off x="8809935" y="1063943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25216</xdr:rowOff>
    </xdr:from>
    <xdr:to>
      <xdr:col>55</xdr:col>
      <xdr:colOff>0</xdr:colOff>
      <xdr:row>61</xdr:row>
      <xdr:rowOff>31016</xdr:rowOff>
    </xdr:to>
    <xdr:cxnSp macro="">
      <xdr:nvCxnSpPr>
        <xdr:cNvPr id="253" name="直線コネクタ 252">
          <a:extLst>
            <a:ext uri="{FF2B5EF4-FFF2-40B4-BE49-F238E27FC236}">
              <a16:creationId xmlns:a16="http://schemas.microsoft.com/office/drawing/2014/main" id="{FA2BCDC7-0953-458E-AB2D-54BCDEBA5FE1}"/>
            </a:ext>
          </a:extLst>
        </xdr:cNvPr>
        <xdr:cNvCxnSpPr/>
      </xdr:nvCxnSpPr>
      <xdr:spPr>
        <a:xfrm flipV="1">
          <a:off x="8860735" y="10687915"/>
          <a:ext cx="760343"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154267</xdr:rowOff>
    </xdr:from>
    <xdr:to>
      <xdr:col>46</xdr:col>
      <xdr:colOff>38100</xdr:colOff>
      <xdr:row>61</xdr:row>
      <xdr:rowOff>84417</xdr:rowOff>
    </xdr:to>
    <xdr:sp macro="" textlink="">
      <xdr:nvSpPr>
        <xdr:cNvPr id="254" name="楕円 253">
          <a:extLst>
            <a:ext uri="{FF2B5EF4-FFF2-40B4-BE49-F238E27FC236}">
              <a16:creationId xmlns:a16="http://schemas.microsoft.com/office/drawing/2014/main" id="{25F05CAC-8E45-4B7E-A1E7-A50EC09BA38E}"/>
            </a:ext>
          </a:extLst>
        </xdr:cNvPr>
        <xdr:cNvSpPr/>
      </xdr:nvSpPr>
      <xdr:spPr>
        <a:xfrm>
          <a:off x="7998791" y="1064203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31016</xdr:rowOff>
    </xdr:from>
    <xdr:to>
      <xdr:col>50</xdr:col>
      <xdr:colOff>114300</xdr:colOff>
      <xdr:row>61</xdr:row>
      <xdr:rowOff>33617</xdr:rowOff>
    </xdr:to>
    <xdr:cxnSp macro="">
      <xdr:nvCxnSpPr>
        <xdr:cNvPr id="255" name="直線コネクタ 254">
          <a:extLst>
            <a:ext uri="{FF2B5EF4-FFF2-40B4-BE49-F238E27FC236}">
              <a16:creationId xmlns:a16="http://schemas.microsoft.com/office/drawing/2014/main" id="{3F6D9076-9B63-486E-BB45-14B81DA6D3F9}"/>
            </a:ext>
          </a:extLst>
        </xdr:cNvPr>
        <xdr:cNvCxnSpPr/>
      </xdr:nvCxnSpPr>
      <xdr:spPr>
        <a:xfrm flipV="1">
          <a:off x="8049591" y="10693715"/>
          <a:ext cx="811144"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159316</xdr:rowOff>
    </xdr:from>
    <xdr:to>
      <xdr:col>41</xdr:col>
      <xdr:colOff>101600</xdr:colOff>
      <xdr:row>61</xdr:row>
      <xdr:rowOff>89466</xdr:rowOff>
    </xdr:to>
    <xdr:sp macro="" textlink="">
      <xdr:nvSpPr>
        <xdr:cNvPr id="256" name="楕円 255">
          <a:extLst>
            <a:ext uri="{FF2B5EF4-FFF2-40B4-BE49-F238E27FC236}">
              <a16:creationId xmlns:a16="http://schemas.microsoft.com/office/drawing/2014/main" id="{B49424AB-1DA7-455E-B4C2-E2346EBE6AA0}"/>
            </a:ext>
          </a:extLst>
        </xdr:cNvPr>
        <xdr:cNvSpPr/>
      </xdr:nvSpPr>
      <xdr:spPr>
        <a:xfrm>
          <a:off x="7172077" y="1064708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33617</xdr:rowOff>
    </xdr:from>
    <xdr:to>
      <xdr:col>45</xdr:col>
      <xdr:colOff>177800</xdr:colOff>
      <xdr:row>61</xdr:row>
      <xdr:rowOff>38666</xdr:rowOff>
    </xdr:to>
    <xdr:cxnSp macro="">
      <xdr:nvCxnSpPr>
        <xdr:cNvPr id="257" name="直線コネクタ 256">
          <a:extLst>
            <a:ext uri="{FF2B5EF4-FFF2-40B4-BE49-F238E27FC236}">
              <a16:creationId xmlns:a16="http://schemas.microsoft.com/office/drawing/2014/main" id="{E3EC1FA6-4C7A-4554-BCD2-378D25F7D250}"/>
            </a:ext>
          </a:extLst>
        </xdr:cNvPr>
        <xdr:cNvCxnSpPr/>
      </xdr:nvCxnSpPr>
      <xdr:spPr>
        <a:xfrm flipV="1">
          <a:off x="7222877" y="10696316"/>
          <a:ext cx="826714"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12883</xdr:rowOff>
    </xdr:from>
    <xdr:to>
      <xdr:col>36</xdr:col>
      <xdr:colOff>165100</xdr:colOff>
      <xdr:row>61</xdr:row>
      <xdr:rowOff>114483</xdr:rowOff>
    </xdr:to>
    <xdr:sp macro="" textlink="">
      <xdr:nvSpPr>
        <xdr:cNvPr id="258" name="楕円 257">
          <a:extLst>
            <a:ext uri="{FF2B5EF4-FFF2-40B4-BE49-F238E27FC236}">
              <a16:creationId xmlns:a16="http://schemas.microsoft.com/office/drawing/2014/main" id="{1A06E64E-9919-4C4B-8558-3DAC4DD4BC6F}"/>
            </a:ext>
          </a:extLst>
        </xdr:cNvPr>
        <xdr:cNvSpPr/>
      </xdr:nvSpPr>
      <xdr:spPr>
        <a:xfrm>
          <a:off x="6360933" y="106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38666</xdr:rowOff>
    </xdr:from>
    <xdr:to>
      <xdr:col>41</xdr:col>
      <xdr:colOff>50800</xdr:colOff>
      <xdr:row>61</xdr:row>
      <xdr:rowOff>63683</xdr:rowOff>
    </xdr:to>
    <xdr:cxnSp macro="">
      <xdr:nvCxnSpPr>
        <xdr:cNvPr id="259" name="直線コネクタ 258">
          <a:extLst>
            <a:ext uri="{FF2B5EF4-FFF2-40B4-BE49-F238E27FC236}">
              <a16:creationId xmlns:a16="http://schemas.microsoft.com/office/drawing/2014/main" id="{5E66736A-9F68-4000-8247-DA7ED5DBD74A}"/>
            </a:ext>
          </a:extLst>
        </xdr:cNvPr>
        <xdr:cNvCxnSpPr/>
      </xdr:nvCxnSpPr>
      <xdr:spPr>
        <a:xfrm flipV="1">
          <a:off x="6411733" y="10701365"/>
          <a:ext cx="811144"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239EF4EB-F1D6-456D-8552-D93B62228329}"/>
            </a:ext>
          </a:extLst>
        </xdr:cNvPr>
        <xdr:cNvSpPr txBox="1"/>
      </xdr:nvSpPr>
      <xdr:spPr>
        <a:xfrm>
          <a:off x="8571721" y="1087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30B836FC-5E6C-4676-8CC9-726EB9D79708}"/>
            </a:ext>
          </a:extLst>
        </xdr:cNvPr>
        <xdr:cNvSpPr txBox="1"/>
      </xdr:nvSpPr>
      <xdr:spPr>
        <a:xfrm>
          <a:off x="7765658" y="1086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605EE457-1512-443D-A433-725E0F1C5C44}"/>
            </a:ext>
          </a:extLst>
        </xdr:cNvPr>
        <xdr:cNvSpPr txBox="1"/>
      </xdr:nvSpPr>
      <xdr:spPr>
        <a:xfrm>
          <a:off x="6954514" y="1092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22C77518-8094-420C-AF29-822A5EFED6A2}"/>
            </a:ext>
          </a:extLst>
        </xdr:cNvPr>
        <xdr:cNvSpPr txBox="1"/>
      </xdr:nvSpPr>
      <xdr:spPr>
        <a:xfrm>
          <a:off x="6127799" y="1095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98343</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4DD0D3BB-5547-4336-BC0A-B844A237F6EF}"/>
            </a:ext>
          </a:extLst>
        </xdr:cNvPr>
        <xdr:cNvSpPr txBox="1"/>
      </xdr:nvSpPr>
      <xdr:spPr>
        <a:xfrm>
          <a:off x="8571721" y="1041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100944</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F10DCA51-3DDD-4B62-A789-546FB7E4DE4D}"/>
            </a:ext>
          </a:extLst>
        </xdr:cNvPr>
        <xdr:cNvSpPr txBox="1"/>
      </xdr:nvSpPr>
      <xdr:spPr>
        <a:xfrm>
          <a:off x="7765658" y="104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105993</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6D4BDFC3-A917-4745-9F00-3FC3CF702639}"/>
            </a:ext>
          </a:extLst>
        </xdr:cNvPr>
        <xdr:cNvSpPr txBox="1"/>
      </xdr:nvSpPr>
      <xdr:spPr>
        <a:xfrm>
          <a:off x="6954514" y="1041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131010</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DB191BE7-E552-4286-BAA6-46B73F9A508F}"/>
            </a:ext>
          </a:extLst>
        </xdr:cNvPr>
        <xdr:cNvSpPr txBox="1"/>
      </xdr:nvSpPr>
      <xdr:spPr>
        <a:xfrm>
          <a:off x="6127799" y="104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7B0156F2-9ADE-443F-B1AE-4EB640D2F568}"/>
            </a:ext>
          </a:extLst>
        </xdr:cNvPr>
        <xdr:cNvSpPr/>
      </xdr:nvSpPr>
      <xdr:spPr>
        <a:xfrm>
          <a:off x="69971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8048A992-9ED3-4C84-A53B-0A44351B387A}"/>
            </a:ext>
          </a:extLst>
        </xdr:cNvPr>
        <xdr:cNvSpPr/>
      </xdr:nvSpPr>
      <xdr:spPr>
        <a:xfrm>
          <a:off x="82671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9D8D4C6-315E-4DE3-9A5B-F433FC972610}"/>
            </a:ext>
          </a:extLst>
        </xdr:cNvPr>
        <xdr:cNvSpPr/>
      </xdr:nvSpPr>
      <xdr:spPr>
        <a:xfrm>
          <a:off x="82671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91249846-5886-4ED7-B26A-FD225C17AFDC}"/>
            </a:ext>
          </a:extLst>
        </xdr:cNvPr>
        <xdr:cNvSpPr/>
      </xdr:nvSpPr>
      <xdr:spPr>
        <a:xfrm>
          <a:off x="174928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FC77C1CF-C6CF-4F1B-8E49-8277321E2FEF}"/>
            </a:ext>
          </a:extLst>
        </xdr:cNvPr>
        <xdr:cNvSpPr/>
      </xdr:nvSpPr>
      <xdr:spPr>
        <a:xfrm>
          <a:off x="174928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F2B7B87B-2FAF-4F12-8B47-3AE426366DE8}"/>
            </a:ext>
          </a:extLst>
        </xdr:cNvPr>
        <xdr:cNvSpPr/>
      </xdr:nvSpPr>
      <xdr:spPr>
        <a:xfrm>
          <a:off x="279885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9279B24-FBE4-48D4-9752-5AF45AECF6FF}"/>
            </a:ext>
          </a:extLst>
        </xdr:cNvPr>
        <xdr:cNvSpPr/>
      </xdr:nvSpPr>
      <xdr:spPr>
        <a:xfrm>
          <a:off x="279885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62FFC35D-EC17-49D1-9340-4968203B4630}"/>
            </a:ext>
          </a:extLst>
        </xdr:cNvPr>
        <xdr:cNvSpPr/>
      </xdr:nvSpPr>
      <xdr:spPr>
        <a:xfrm>
          <a:off x="69971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BB8EBD9F-29E6-4349-8789-40FE8C8F6FE3}"/>
            </a:ext>
          </a:extLst>
        </xdr:cNvPr>
        <xdr:cNvSpPr txBox="1"/>
      </xdr:nvSpPr>
      <xdr:spPr>
        <a:xfrm>
          <a:off x="677186"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368B30EB-C2D1-4DB1-B7E8-E4FF0E21E9D4}"/>
            </a:ext>
          </a:extLst>
        </xdr:cNvPr>
        <xdr:cNvCxnSpPr/>
      </xdr:nvCxnSpPr>
      <xdr:spPr>
        <a:xfrm>
          <a:off x="69971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87C07A-1F08-4507-BE1C-DB9F7E2FC276}"/>
            </a:ext>
          </a:extLst>
        </xdr:cNvPr>
        <xdr:cNvSpPr txBox="1"/>
      </xdr:nvSpPr>
      <xdr:spPr>
        <a:xfrm>
          <a:off x="27925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20A212D4-CFC2-446B-B6E9-8E8B8B7B434D}"/>
            </a:ext>
          </a:extLst>
        </xdr:cNvPr>
        <xdr:cNvCxnSpPr/>
      </xdr:nvCxnSpPr>
      <xdr:spPr>
        <a:xfrm>
          <a:off x="699715" y="151502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1F823BD9-534E-4E73-A416-9D957DBE1B0D}"/>
            </a:ext>
          </a:extLst>
        </xdr:cNvPr>
        <xdr:cNvSpPr txBox="1"/>
      </xdr:nvSpPr>
      <xdr:spPr>
        <a:xfrm>
          <a:off x="27925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22FE8A9C-B86B-4CA6-85F4-9BDAC1A20D54}"/>
            </a:ext>
          </a:extLst>
        </xdr:cNvPr>
        <xdr:cNvCxnSpPr/>
      </xdr:nvCxnSpPr>
      <xdr:spPr>
        <a:xfrm>
          <a:off x="699715" y="1476225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545EA2A5-9E35-46A3-92A1-99F957033AF8}"/>
            </a:ext>
          </a:extLst>
        </xdr:cNvPr>
        <xdr:cNvSpPr txBox="1"/>
      </xdr:nvSpPr>
      <xdr:spPr>
        <a:xfrm>
          <a:off x="343370" y="14616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38418024-6656-43C8-B7FC-728D646AF1B6}"/>
            </a:ext>
          </a:extLst>
        </xdr:cNvPr>
        <xdr:cNvCxnSpPr/>
      </xdr:nvCxnSpPr>
      <xdr:spPr>
        <a:xfrm>
          <a:off x="699715" y="143743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2CA4FDF6-4216-4AC4-B65B-04E0798E8803}"/>
            </a:ext>
          </a:extLst>
        </xdr:cNvPr>
        <xdr:cNvSpPr txBox="1"/>
      </xdr:nvSpPr>
      <xdr:spPr>
        <a:xfrm>
          <a:off x="343370" y="142286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4C0B69A6-A25D-4B76-9A2C-7609ADB61AF0}"/>
            </a:ext>
          </a:extLst>
        </xdr:cNvPr>
        <xdr:cNvCxnSpPr/>
      </xdr:nvCxnSpPr>
      <xdr:spPr>
        <a:xfrm>
          <a:off x="699715" y="139863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EBFFF3B-5587-4003-A69F-A1DCC1E8E09E}"/>
            </a:ext>
          </a:extLst>
        </xdr:cNvPr>
        <xdr:cNvSpPr txBox="1"/>
      </xdr:nvSpPr>
      <xdr:spPr>
        <a:xfrm>
          <a:off x="343370" y="13840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DCD004A5-7C8D-4786-8C8D-A5CAA2AE5CA4}"/>
            </a:ext>
          </a:extLst>
        </xdr:cNvPr>
        <xdr:cNvCxnSpPr/>
      </xdr:nvCxnSpPr>
      <xdr:spPr>
        <a:xfrm>
          <a:off x="699715" y="13594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7CCCFBE1-028B-4D57-AC2A-9E95CD5C6374}"/>
            </a:ext>
          </a:extLst>
        </xdr:cNvPr>
        <xdr:cNvSpPr txBox="1"/>
      </xdr:nvSpPr>
      <xdr:spPr>
        <a:xfrm>
          <a:off x="343370" y="134492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E5BFA287-FAE3-4CFE-97F3-8E8F1C0C4E2B}"/>
            </a:ext>
          </a:extLst>
        </xdr:cNvPr>
        <xdr:cNvCxnSpPr/>
      </xdr:nvCxnSpPr>
      <xdr:spPr>
        <a:xfrm>
          <a:off x="69971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E1E01D25-03F6-47B6-AD42-5786A955DB5E}"/>
            </a:ext>
          </a:extLst>
        </xdr:cNvPr>
        <xdr:cNvSpPr txBox="1"/>
      </xdr:nvSpPr>
      <xdr:spPr>
        <a:xfrm>
          <a:off x="391918" y="130612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78E8FF7B-9D79-4E01-A209-80274ABD7B5B}"/>
            </a:ext>
          </a:extLst>
        </xdr:cNvPr>
        <xdr:cNvSpPr/>
      </xdr:nvSpPr>
      <xdr:spPr>
        <a:xfrm>
          <a:off x="69971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78D93216-2BB6-4E4A-AE8B-AA3FD4B8832D}"/>
            </a:ext>
          </a:extLst>
        </xdr:cNvPr>
        <xdr:cNvCxnSpPr/>
      </xdr:nvCxnSpPr>
      <xdr:spPr>
        <a:xfrm flipV="1">
          <a:off x="4261154" y="13676492"/>
          <a:ext cx="0" cy="1452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89A88931-59CE-43DD-8932-E9C81ABFD4CD}"/>
            </a:ext>
          </a:extLst>
        </xdr:cNvPr>
        <xdr:cNvSpPr txBox="1"/>
      </xdr:nvSpPr>
      <xdr:spPr>
        <a:xfrm>
          <a:off x="4299889" y="1513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D5879ED5-E58D-4350-8C65-07DD930C9B03}"/>
            </a:ext>
          </a:extLst>
        </xdr:cNvPr>
        <xdr:cNvCxnSpPr/>
      </xdr:nvCxnSpPr>
      <xdr:spPr>
        <a:xfrm>
          <a:off x="4188460" y="1512926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C557121-4C80-4D54-9D29-D58F8300537E}"/>
            </a:ext>
          </a:extLst>
        </xdr:cNvPr>
        <xdr:cNvSpPr txBox="1"/>
      </xdr:nvSpPr>
      <xdr:spPr>
        <a:xfrm>
          <a:off x="4299889" y="1344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3D9DA24E-8068-4048-9B00-DDCA4B9C2AB8}"/>
            </a:ext>
          </a:extLst>
        </xdr:cNvPr>
        <xdr:cNvCxnSpPr/>
      </xdr:nvCxnSpPr>
      <xdr:spPr>
        <a:xfrm>
          <a:off x="4188460" y="1367649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74C813A-CFFD-49C0-89B9-567C99172D1E}"/>
            </a:ext>
          </a:extLst>
        </xdr:cNvPr>
        <xdr:cNvSpPr txBox="1"/>
      </xdr:nvSpPr>
      <xdr:spPr>
        <a:xfrm>
          <a:off x="4299889" y="1440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579671CF-ED61-4A21-A3F0-47CD32EC60C4}"/>
            </a:ext>
          </a:extLst>
        </xdr:cNvPr>
        <xdr:cNvSpPr/>
      </xdr:nvSpPr>
      <xdr:spPr>
        <a:xfrm>
          <a:off x="4210989" y="145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A4501DCF-C275-429F-8E2F-683626FDB001}"/>
            </a:ext>
          </a:extLst>
        </xdr:cNvPr>
        <xdr:cNvSpPr/>
      </xdr:nvSpPr>
      <xdr:spPr>
        <a:xfrm>
          <a:off x="3450645" y="14466377"/>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8186D7C-4AAF-4D08-B7EA-2FE4655225C1}"/>
            </a:ext>
          </a:extLst>
        </xdr:cNvPr>
        <xdr:cNvSpPr/>
      </xdr:nvSpPr>
      <xdr:spPr>
        <a:xfrm>
          <a:off x="2623930" y="1440732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749EA9DB-26BE-4853-B466-2D4EDF578673}"/>
            </a:ext>
          </a:extLst>
        </xdr:cNvPr>
        <xdr:cNvSpPr/>
      </xdr:nvSpPr>
      <xdr:spPr>
        <a:xfrm>
          <a:off x="1812787" y="143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A3BC20EA-952B-4589-B198-7357B3885113}"/>
            </a:ext>
          </a:extLst>
        </xdr:cNvPr>
        <xdr:cNvSpPr/>
      </xdr:nvSpPr>
      <xdr:spPr>
        <a:xfrm>
          <a:off x="1001643" y="14401607"/>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7BB4FB-1F88-4E46-A587-49A1BC6EEE8A}"/>
            </a:ext>
          </a:extLst>
        </xdr:cNvPr>
        <xdr:cNvSpPr txBox="1"/>
      </xdr:nvSpPr>
      <xdr:spPr>
        <a:xfrm>
          <a:off x="408686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F71488A-9C8A-4B70-A421-AC26AC6C8BE8}"/>
            </a:ext>
          </a:extLst>
        </xdr:cNvPr>
        <xdr:cNvSpPr txBox="1"/>
      </xdr:nvSpPr>
      <xdr:spPr>
        <a:xfrm>
          <a:off x="332651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764E09F-6CF1-42B8-BC47-66D4A6E9C5D6}"/>
            </a:ext>
          </a:extLst>
        </xdr:cNvPr>
        <xdr:cNvSpPr txBox="1"/>
      </xdr:nvSpPr>
      <xdr:spPr>
        <a:xfrm>
          <a:off x="249980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D47189C-8BBB-48BA-9F98-4EC924E3591D}"/>
            </a:ext>
          </a:extLst>
        </xdr:cNvPr>
        <xdr:cNvSpPr txBox="1"/>
      </xdr:nvSpPr>
      <xdr:spPr>
        <a:xfrm>
          <a:off x="168865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CF9034B-1520-4115-9663-616F1990799E}"/>
            </a:ext>
          </a:extLst>
        </xdr:cNvPr>
        <xdr:cNvSpPr txBox="1"/>
      </xdr:nvSpPr>
      <xdr:spPr>
        <a:xfrm>
          <a:off x="87751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308" name="楕円 307">
          <a:extLst>
            <a:ext uri="{FF2B5EF4-FFF2-40B4-BE49-F238E27FC236}">
              <a16:creationId xmlns:a16="http://schemas.microsoft.com/office/drawing/2014/main" id="{A6891CFB-8413-402A-B2B7-5D4E977E397B}"/>
            </a:ext>
          </a:extLst>
        </xdr:cNvPr>
        <xdr:cNvSpPr/>
      </xdr:nvSpPr>
      <xdr:spPr>
        <a:xfrm>
          <a:off x="4210989" y="1462606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25C40B33-5E14-43E7-B8A6-CA9E7BF259E0}"/>
            </a:ext>
          </a:extLst>
        </xdr:cNvPr>
        <xdr:cNvSpPr txBox="1"/>
      </xdr:nvSpPr>
      <xdr:spPr>
        <a:xfrm>
          <a:off x="4299889" y="1460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310" name="楕円 309">
          <a:extLst>
            <a:ext uri="{FF2B5EF4-FFF2-40B4-BE49-F238E27FC236}">
              <a16:creationId xmlns:a16="http://schemas.microsoft.com/office/drawing/2014/main" id="{EDF87702-9D01-4F9F-BFD7-24E745304C9A}"/>
            </a:ext>
          </a:extLst>
        </xdr:cNvPr>
        <xdr:cNvSpPr/>
      </xdr:nvSpPr>
      <xdr:spPr>
        <a:xfrm>
          <a:off x="3450645" y="1458415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165736</xdr:rowOff>
    </xdr:to>
    <xdr:cxnSp macro="">
      <xdr:nvCxnSpPr>
        <xdr:cNvPr id="311" name="直線コネクタ 310">
          <a:extLst>
            <a:ext uri="{FF2B5EF4-FFF2-40B4-BE49-F238E27FC236}">
              <a16:creationId xmlns:a16="http://schemas.microsoft.com/office/drawing/2014/main" id="{1DC7B01E-AC4D-4165-8DA8-1E21E6115CC5}"/>
            </a:ext>
          </a:extLst>
        </xdr:cNvPr>
        <xdr:cNvCxnSpPr/>
      </xdr:nvCxnSpPr>
      <xdr:spPr>
        <a:xfrm>
          <a:off x="3501445" y="14634955"/>
          <a:ext cx="760344"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12" name="楕円 311">
          <a:extLst>
            <a:ext uri="{FF2B5EF4-FFF2-40B4-BE49-F238E27FC236}">
              <a16:creationId xmlns:a16="http://schemas.microsoft.com/office/drawing/2014/main" id="{60FE44FA-3911-49DC-9F86-E279BE96689C}"/>
            </a:ext>
          </a:extLst>
        </xdr:cNvPr>
        <xdr:cNvSpPr/>
      </xdr:nvSpPr>
      <xdr:spPr>
        <a:xfrm>
          <a:off x="2623930" y="1461463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123825</xdr:rowOff>
    </xdr:from>
    <xdr:to>
      <xdr:col>19</xdr:col>
      <xdr:colOff>177800</xdr:colOff>
      <xdr:row>83</xdr:row>
      <xdr:rowOff>154305</xdr:rowOff>
    </xdr:to>
    <xdr:cxnSp macro="">
      <xdr:nvCxnSpPr>
        <xdr:cNvPr id="313" name="直線コネクタ 312">
          <a:extLst>
            <a:ext uri="{FF2B5EF4-FFF2-40B4-BE49-F238E27FC236}">
              <a16:creationId xmlns:a16="http://schemas.microsoft.com/office/drawing/2014/main" id="{F0180774-873F-4DE0-85D6-B1FB6FD5A0BB}"/>
            </a:ext>
          </a:extLst>
        </xdr:cNvPr>
        <xdr:cNvCxnSpPr/>
      </xdr:nvCxnSpPr>
      <xdr:spPr>
        <a:xfrm flipV="1">
          <a:off x="2674730" y="14634955"/>
          <a:ext cx="82671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12064</xdr:rowOff>
    </xdr:from>
    <xdr:to>
      <xdr:col>10</xdr:col>
      <xdr:colOff>165100</xdr:colOff>
      <xdr:row>83</xdr:row>
      <xdr:rowOff>113664</xdr:rowOff>
    </xdr:to>
    <xdr:sp macro="" textlink="">
      <xdr:nvSpPr>
        <xdr:cNvPr id="314" name="楕円 313">
          <a:extLst>
            <a:ext uri="{FF2B5EF4-FFF2-40B4-BE49-F238E27FC236}">
              <a16:creationId xmlns:a16="http://schemas.microsoft.com/office/drawing/2014/main" id="{BBFA3C3D-12F2-42EA-AA40-2733A1605BFA}"/>
            </a:ext>
          </a:extLst>
        </xdr:cNvPr>
        <xdr:cNvSpPr/>
      </xdr:nvSpPr>
      <xdr:spPr>
        <a:xfrm>
          <a:off x="1812787" y="1452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154305</xdr:rowOff>
    </xdr:to>
    <xdr:cxnSp macro="">
      <xdr:nvCxnSpPr>
        <xdr:cNvPr id="315" name="直線コネクタ 314">
          <a:extLst>
            <a:ext uri="{FF2B5EF4-FFF2-40B4-BE49-F238E27FC236}">
              <a16:creationId xmlns:a16="http://schemas.microsoft.com/office/drawing/2014/main" id="{84AF543C-D8C1-4990-9C78-1BB392D81E55}"/>
            </a:ext>
          </a:extLst>
        </xdr:cNvPr>
        <xdr:cNvCxnSpPr/>
      </xdr:nvCxnSpPr>
      <xdr:spPr>
        <a:xfrm>
          <a:off x="1863587" y="14573994"/>
          <a:ext cx="811143"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53975</xdr:rowOff>
    </xdr:from>
    <xdr:to>
      <xdr:col>6</xdr:col>
      <xdr:colOff>38100</xdr:colOff>
      <xdr:row>83</xdr:row>
      <xdr:rowOff>155575</xdr:rowOff>
    </xdr:to>
    <xdr:sp macro="" textlink="">
      <xdr:nvSpPr>
        <xdr:cNvPr id="316" name="楕円 315">
          <a:extLst>
            <a:ext uri="{FF2B5EF4-FFF2-40B4-BE49-F238E27FC236}">
              <a16:creationId xmlns:a16="http://schemas.microsoft.com/office/drawing/2014/main" id="{884A9392-F5C1-45C1-BFCA-B57C28DFB6DC}"/>
            </a:ext>
          </a:extLst>
        </xdr:cNvPr>
        <xdr:cNvSpPr/>
      </xdr:nvSpPr>
      <xdr:spPr>
        <a:xfrm>
          <a:off x="1001643" y="1456510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62864</xdr:rowOff>
    </xdr:from>
    <xdr:to>
      <xdr:col>10</xdr:col>
      <xdr:colOff>114300</xdr:colOff>
      <xdr:row>83</xdr:row>
      <xdr:rowOff>104775</xdr:rowOff>
    </xdr:to>
    <xdr:cxnSp macro="">
      <xdr:nvCxnSpPr>
        <xdr:cNvPr id="317" name="直線コネクタ 316">
          <a:extLst>
            <a:ext uri="{FF2B5EF4-FFF2-40B4-BE49-F238E27FC236}">
              <a16:creationId xmlns:a16="http://schemas.microsoft.com/office/drawing/2014/main" id="{9591C831-783A-4E62-9F10-A64239CEC8BA}"/>
            </a:ext>
          </a:extLst>
        </xdr:cNvPr>
        <xdr:cNvCxnSpPr/>
      </xdr:nvCxnSpPr>
      <xdr:spPr>
        <a:xfrm flipV="1">
          <a:off x="1052443" y="14573994"/>
          <a:ext cx="811144"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E1638871-668A-4879-A818-EC2485BA8E25}"/>
            </a:ext>
          </a:extLst>
        </xdr:cNvPr>
        <xdr:cNvSpPr txBox="1"/>
      </xdr:nvSpPr>
      <xdr:spPr>
        <a:xfrm>
          <a:off x="3301761" y="142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F0D146E8-6E80-414D-92C4-A027E2688303}"/>
            </a:ext>
          </a:extLst>
        </xdr:cNvPr>
        <xdr:cNvSpPr txBox="1"/>
      </xdr:nvSpPr>
      <xdr:spPr>
        <a:xfrm>
          <a:off x="2487746" y="1417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D3A1924F-99AF-4738-9F07-0FB5636677E8}"/>
            </a:ext>
          </a:extLst>
        </xdr:cNvPr>
        <xdr:cNvSpPr txBox="1"/>
      </xdr:nvSpPr>
      <xdr:spPr>
        <a:xfrm>
          <a:off x="1676602" y="14139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A2B6A933-3883-4E84-AE61-580CDD31AC04}"/>
            </a:ext>
          </a:extLst>
        </xdr:cNvPr>
        <xdr:cNvSpPr txBox="1"/>
      </xdr:nvSpPr>
      <xdr:spPr>
        <a:xfrm>
          <a:off x="865459" y="1417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165752</xdr:rowOff>
    </xdr:from>
    <xdr:ext cx="405111" cy="259045"/>
    <xdr:sp macro="" textlink="">
      <xdr:nvSpPr>
        <xdr:cNvPr id="322" name="n_1mainValue【公営住宅】&#10;有形固定資産減価償却率">
          <a:extLst>
            <a:ext uri="{FF2B5EF4-FFF2-40B4-BE49-F238E27FC236}">
              <a16:creationId xmlns:a16="http://schemas.microsoft.com/office/drawing/2014/main" id="{7765527E-5069-4C29-83C1-9B1858AF3229}"/>
            </a:ext>
          </a:extLst>
        </xdr:cNvPr>
        <xdr:cNvSpPr txBox="1"/>
      </xdr:nvSpPr>
      <xdr:spPr>
        <a:xfrm>
          <a:off x="3301761" y="1467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23" name="n_2mainValue【公営住宅】&#10;有形固定資産減価償却率">
          <a:extLst>
            <a:ext uri="{FF2B5EF4-FFF2-40B4-BE49-F238E27FC236}">
              <a16:creationId xmlns:a16="http://schemas.microsoft.com/office/drawing/2014/main" id="{D3D67565-4D71-4BFB-BEA7-85BD1EEA967E}"/>
            </a:ext>
          </a:extLst>
        </xdr:cNvPr>
        <xdr:cNvSpPr txBox="1"/>
      </xdr:nvSpPr>
      <xdr:spPr>
        <a:xfrm>
          <a:off x="2487746" y="1471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104791</xdr:rowOff>
    </xdr:from>
    <xdr:ext cx="405111" cy="259045"/>
    <xdr:sp macro="" textlink="">
      <xdr:nvSpPr>
        <xdr:cNvPr id="324" name="n_3mainValue【公営住宅】&#10;有形固定資産減価償却率">
          <a:extLst>
            <a:ext uri="{FF2B5EF4-FFF2-40B4-BE49-F238E27FC236}">
              <a16:creationId xmlns:a16="http://schemas.microsoft.com/office/drawing/2014/main" id="{F373DE53-0FC0-401D-A742-BFD434761B11}"/>
            </a:ext>
          </a:extLst>
        </xdr:cNvPr>
        <xdr:cNvSpPr txBox="1"/>
      </xdr:nvSpPr>
      <xdr:spPr>
        <a:xfrm>
          <a:off x="1676602" y="1461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146702</xdr:rowOff>
    </xdr:from>
    <xdr:ext cx="405111" cy="259045"/>
    <xdr:sp macro="" textlink="">
      <xdr:nvSpPr>
        <xdr:cNvPr id="325" name="n_4mainValue【公営住宅】&#10;有形固定資産減価償却率">
          <a:extLst>
            <a:ext uri="{FF2B5EF4-FFF2-40B4-BE49-F238E27FC236}">
              <a16:creationId xmlns:a16="http://schemas.microsoft.com/office/drawing/2014/main" id="{4644FFC6-11BD-49F0-8055-C706E3CF6343}"/>
            </a:ext>
          </a:extLst>
        </xdr:cNvPr>
        <xdr:cNvSpPr txBox="1"/>
      </xdr:nvSpPr>
      <xdr:spPr>
        <a:xfrm>
          <a:off x="865459" y="1465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AE04D72-0FB7-4920-8B92-D86EF8A9CD0C}"/>
            </a:ext>
          </a:extLst>
        </xdr:cNvPr>
        <xdr:cNvSpPr/>
      </xdr:nvSpPr>
      <xdr:spPr>
        <a:xfrm>
          <a:off x="6074576" y="1203960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AD1DC46B-6671-487E-8CDB-59EDB0C44767}"/>
            </a:ext>
          </a:extLst>
        </xdr:cNvPr>
        <xdr:cNvSpPr/>
      </xdr:nvSpPr>
      <xdr:spPr>
        <a:xfrm>
          <a:off x="6186004"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C4DF1507-97EA-4971-B440-68B4AB8C58AA}"/>
            </a:ext>
          </a:extLst>
        </xdr:cNvPr>
        <xdr:cNvSpPr/>
      </xdr:nvSpPr>
      <xdr:spPr>
        <a:xfrm>
          <a:off x="6186004"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D4B53567-6979-4B0C-8DD3-8E00C3CDB6B3}"/>
            </a:ext>
          </a:extLst>
        </xdr:cNvPr>
        <xdr:cNvSpPr/>
      </xdr:nvSpPr>
      <xdr:spPr>
        <a:xfrm>
          <a:off x="7124148"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B432EC24-BF39-4C03-8E34-7B7E2E2741EA}"/>
            </a:ext>
          </a:extLst>
        </xdr:cNvPr>
        <xdr:cNvSpPr/>
      </xdr:nvSpPr>
      <xdr:spPr>
        <a:xfrm>
          <a:off x="7124148"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64F963F9-9140-4C85-8480-DA06801CE66D}"/>
            </a:ext>
          </a:extLst>
        </xdr:cNvPr>
        <xdr:cNvSpPr/>
      </xdr:nvSpPr>
      <xdr:spPr>
        <a:xfrm>
          <a:off x="8173720"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904B69B1-21CE-42C4-9063-82A23CC9DC7D}"/>
            </a:ext>
          </a:extLst>
        </xdr:cNvPr>
        <xdr:cNvSpPr/>
      </xdr:nvSpPr>
      <xdr:spPr>
        <a:xfrm>
          <a:off x="8173720"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0903FD1-B1A6-40BC-9E91-C195EBDA7127}"/>
            </a:ext>
          </a:extLst>
        </xdr:cNvPr>
        <xdr:cNvSpPr/>
      </xdr:nvSpPr>
      <xdr:spPr>
        <a:xfrm>
          <a:off x="6074576" y="1320695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3200CCE-8DDC-43A3-A764-B112E44CF8C4}"/>
            </a:ext>
          </a:extLst>
        </xdr:cNvPr>
        <xdr:cNvSpPr txBox="1"/>
      </xdr:nvSpPr>
      <xdr:spPr>
        <a:xfrm>
          <a:off x="603647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B7CD7CBA-90DA-448A-8A1C-11DCD1D32D94}"/>
            </a:ext>
          </a:extLst>
        </xdr:cNvPr>
        <xdr:cNvCxnSpPr/>
      </xdr:nvCxnSpPr>
      <xdr:spPr>
        <a:xfrm>
          <a:off x="6074576" y="15538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1773F68-4EA5-4491-89A4-71EC67E309E9}"/>
            </a:ext>
          </a:extLst>
        </xdr:cNvPr>
        <xdr:cNvCxnSpPr/>
      </xdr:nvCxnSpPr>
      <xdr:spPr>
        <a:xfrm>
          <a:off x="6074576" y="1515021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7B648E1E-A8AF-4782-993F-979CBCFC8D19}"/>
            </a:ext>
          </a:extLst>
        </xdr:cNvPr>
        <xdr:cNvSpPr txBox="1"/>
      </xdr:nvSpPr>
      <xdr:spPr>
        <a:xfrm>
          <a:off x="5638539"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A346CA6D-A6F8-466B-AE56-AD82EBCBD9F1}"/>
            </a:ext>
          </a:extLst>
        </xdr:cNvPr>
        <xdr:cNvCxnSpPr/>
      </xdr:nvCxnSpPr>
      <xdr:spPr>
        <a:xfrm>
          <a:off x="6074576" y="1476225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4B887C3-04E1-4543-8A53-932247AEE562}"/>
            </a:ext>
          </a:extLst>
        </xdr:cNvPr>
        <xdr:cNvSpPr txBox="1"/>
      </xdr:nvSpPr>
      <xdr:spPr>
        <a:xfrm>
          <a:off x="5638539" y="14616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8872BFDC-8C68-42A2-8359-6E9B8B7E0F84}"/>
            </a:ext>
          </a:extLst>
        </xdr:cNvPr>
        <xdr:cNvCxnSpPr/>
      </xdr:nvCxnSpPr>
      <xdr:spPr>
        <a:xfrm>
          <a:off x="6074576" y="1437430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DC2BC9B0-BC46-40F7-A28F-3B959A9F3388}"/>
            </a:ext>
          </a:extLst>
        </xdr:cNvPr>
        <xdr:cNvSpPr txBox="1"/>
      </xdr:nvSpPr>
      <xdr:spPr>
        <a:xfrm>
          <a:off x="5638539" y="142286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9724EDFB-6842-4D7B-B058-E68B0A6E526A}"/>
            </a:ext>
          </a:extLst>
        </xdr:cNvPr>
        <xdr:cNvCxnSpPr/>
      </xdr:nvCxnSpPr>
      <xdr:spPr>
        <a:xfrm>
          <a:off x="6074576" y="1398634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802018E2-FA03-45D5-B252-6D291B948B40}"/>
            </a:ext>
          </a:extLst>
        </xdr:cNvPr>
        <xdr:cNvSpPr txBox="1"/>
      </xdr:nvSpPr>
      <xdr:spPr>
        <a:xfrm>
          <a:off x="5638539" y="13840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8288F07A-9829-4BFF-8A0F-11EE4EF76CB9}"/>
            </a:ext>
          </a:extLst>
        </xdr:cNvPr>
        <xdr:cNvCxnSpPr/>
      </xdr:nvCxnSpPr>
      <xdr:spPr>
        <a:xfrm>
          <a:off x="6074576" y="1359490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833A9A5-497B-4541-84C0-5859081FF5B2}"/>
            </a:ext>
          </a:extLst>
        </xdr:cNvPr>
        <xdr:cNvSpPr txBox="1"/>
      </xdr:nvSpPr>
      <xdr:spPr>
        <a:xfrm>
          <a:off x="5638539" y="134492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73EB8D0-DCA1-49BA-A447-21149C861764}"/>
            </a:ext>
          </a:extLst>
        </xdr:cNvPr>
        <xdr:cNvCxnSpPr/>
      </xdr:nvCxnSpPr>
      <xdr:spPr>
        <a:xfrm>
          <a:off x="6074576" y="1320695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B1F6AEC-9567-4DFF-B577-A89C591F5229}"/>
            </a:ext>
          </a:extLst>
        </xdr:cNvPr>
        <xdr:cNvSpPr txBox="1"/>
      </xdr:nvSpPr>
      <xdr:spPr>
        <a:xfrm>
          <a:off x="5638539"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7BF3B2F-A6D5-4A9B-AD31-BFF77773EB23}"/>
            </a:ext>
          </a:extLst>
        </xdr:cNvPr>
        <xdr:cNvSpPr/>
      </xdr:nvSpPr>
      <xdr:spPr>
        <a:xfrm>
          <a:off x="6074576" y="1320695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71D56E56-C727-4E89-82BB-0D30B9527B05}"/>
            </a:ext>
          </a:extLst>
        </xdr:cNvPr>
        <xdr:cNvCxnSpPr/>
      </xdr:nvCxnSpPr>
      <xdr:spPr>
        <a:xfrm flipV="1">
          <a:off x="9620113" y="13585383"/>
          <a:ext cx="0" cy="153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ADAB820-53FB-4347-B129-2C17A54B2F64}"/>
            </a:ext>
          </a:extLst>
        </xdr:cNvPr>
        <xdr:cNvSpPr txBox="1"/>
      </xdr:nvSpPr>
      <xdr:spPr>
        <a:xfrm>
          <a:off x="9659178" y="1512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D5A8E02E-BDFF-4A03-9D87-E8A0525523F2}"/>
            </a:ext>
          </a:extLst>
        </xdr:cNvPr>
        <xdr:cNvCxnSpPr/>
      </xdr:nvCxnSpPr>
      <xdr:spPr>
        <a:xfrm>
          <a:off x="9547750" y="1511745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82070C09-FD23-4EEC-BE91-44945914AA9A}"/>
            </a:ext>
          </a:extLst>
        </xdr:cNvPr>
        <xdr:cNvSpPr txBox="1"/>
      </xdr:nvSpPr>
      <xdr:spPr>
        <a:xfrm>
          <a:off x="9659178" y="133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F39CE9F3-48B7-48C3-80D6-13239BD1F101}"/>
            </a:ext>
          </a:extLst>
        </xdr:cNvPr>
        <xdr:cNvCxnSpPr/>
      </xdr:nvCxnSpPr>
      <xdr:spPr>
        <a:xfrm>
          <a:off x="9547750" y="1358538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D91C1A42-84C2-4AE5-8BC2-971752568A66}"/>
            </a:ext>
          </a:extLst>
        </xdr:cNvPr>
        <xdr:cNvSpPr txBox="1"/>
      </xdr:nvSpPr>
      <xdr:spPr>
        <a:xfrm>
          <a:off x="9659178" y="1465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4EE4DFB2-D20A-47C7-9D04-B16AFB2877EC}"/>
            </a:ext>
          </a:extLst>
        </xdr:cNvPr>
        <xdr:cNvSpPr/>
      </xdr:nvSpPr>
      <xdr:spPr>
        <a:xfrm>
          <a:off x="9585850" y="14802519"/>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47DA6D5E-B789-4AF7-8ABF-7BEFA719D6BB}"/>
            </a:ext>
          </a:extLst>
        </xdr:cNvPr>
        <xdr:cNvSpPr/>
      </xdr:nvSpPr>
      <xdr:spPr>
        <a:xfrm>
          <a:off x="8809935" y="1478651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B96053A3-8260-42C9-B5D2-F42FCBF3DD59}"/>
            </a:ext>
          </a:extLst>
        </xdr:cNvPr>
        <xdr:cNvSpPr/>
      </xdr:nvSpPr>
      <xdr:spPr>
        <a:xfrm>
          <a:off x="7998791" y="1478804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69CC99D1-64FB-45DD-9F87-ED28969C535B}"/>
            </a:ext>
          </a:extLst>
        </xdr:cNvPr>
        <xdr:cNvSpPr/>
      </xdr:nvSpPr>
      <xdr:spPr>
        <a:xfrm>
          <a:off x="7172077" y="1479832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75E82142-0D45-4FBD-8E33-A313EF024EE5}"/>
            </a:ext>
          </a:extLst>
        </xdr:cNvPr>
        <xdr:cNvSpPr/>
      </xdr:nvSpPr>
      <xdr:spPr>
        <a:xfrm>
          <a:off x="6360933" y="148028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2D30FE-AE29-4D31-A935-391A5246E5F3}"/>
            </a:ext>
          </a:extLst>
        </xdr:cNvPr>
        <xdr:cNvSpPr txBox="1"/>
      </xdr:nvSpPr>
      <xdr:spPr>
        <a:xfrm>
          <a:off x="944615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4510B2A-E6A7-4F4B-AFB6-2CE120B205FB}"/>
            </a:ext>
          </a:extLst>
        </xdr:cNvPr>
        <xdr:cNvSpPr txBox="1"/>
      </xdr:nvSpPr>
      <xdr:spPr>
        <a:xfrm>
          <a:off x="868580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3390F1E-BB56-4519-ABF5-9B8F21B5C03A}"/>
            </a:ext>
          </a:extLst>
        </xdr:cNvPr>
        <xdr:cNvSpPr txBox="1"/>
      </xdr:nvSpPr>
      <xdr:spPr>
        <a:xfrm>
          <a:off x="7874663"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76B089C-0D3E-41F1-B7E4-44E64204E020}"/>
            </a:ext>
          </a:extLst>
        </xdr:cNvPr>
        <xdr:cNvSpPr txBox="1"/>
      </xdr:nvSpPr>
      <xdr:spPr>
        <a:xfrm>
          <a:off x="704794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4A53B66-A3AB-4CC7-9FAF-536B077DBEF8}"/>
            </a:ext>
          </a:extLst>
        </xdr:cNvPr>
        <xdr:cNvSpPr txBox="1"/>
      </xdr:nvSpPr>
      <xdr:spPr>
        <a:xfrm>
          <a:off x="623680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65" name="楕円 364">
          <a:extLst>
            <a:ext uri="{FF2B5EF4-FFF2-40B4-BE49-F238E27FC236}">
              <a16:creationId xmlns:a16="http://schemas.microsoft.com/office/drawing/2014/main" id="{C248822F-6317-474D-85F0-6D1E5B45653B}"/>
            </a:ext>
          </a:extLst>
        </xdr:cNvPr>
        <xdr:cNvSpPr/>
      </xdr:nvSpPr>
      <xdr:spPr>
        <a:xfrm>
          <a:off x="9585850" y="14886388"/>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66" name="【公営住宅】&#10;一人当たり面積該当値テキスト">
          <a:extLst>
            <a:ext uri="{FF2B5EF4-FFF2-40B4-BE49-F238E27FC236}">
              <a16:creationId xmlns:a16="http://schemas.microsoft.com/office/drawing/2014/main" id="{D3DA3175-B2FE-4D91-A1E7-ECA7B292F606}"/>
            </a:ext>
          </a:extLst>
        </xdr:cNvPr>
        <xdr:cNvSpPr txBox="1"/>
      </xdr:nvSpPr>
      <xdr:spPr>
        <a:xfrm>
          <a:off x="9659178" y="148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27305</xdr:rowOff>
    </xdr:from>
    <xdr:to>
      <xdr:col>50</xdr:col>
      <xdr:colOff>165100</xdr:colOff>
      <xdr:row>85</xdr:row>
      <xdr:rowOff>128905</xdr:rowOff>
    </xdr:to>
    <xdr:sp macro="" textlink="">
      <xdr:nvSpPr>
        <xdr:cNvPr id="367" name="楕円 366">
          <a:extLst>
            <a:ext uri="{FF2B5EF4-FFF2-40B4-BE49-F238E27FC236}">
              <a16:creationId xmlns:a16="http://schemas.microsoft.com/office/drawing/2014/main" id="{DD05B883-D6DF-4F5E-9385-0D9C3DA1D7F4}"/>
            </a:ext>
          </a:extLst>
        </xdr:cNvPr>
        <xdr:cNvSpPr/>
      </xdr:nvSpPr>
      <xdr:spPr>
        <a:xfrm>
          <a:off x="8809935" y="148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78105</xdr:rowOff>
    </xdr:to>
    <xdr:cxnSp macro="">
      <xdr:nvCxnSpPr>
        <xdr:cNvPr id="368" name="直線コネクタ 367">
          <a:extLst>
            <a:ext uri="{FF2B5EF4-FFF2-40B4-BE49-F238E27FC236}">
              <a16:creationId xmlns:a16="http://schemas.microsoft.com/office/drawing/2014/main" id="{26748E83-009A-40AF-9B17-9EC2BFD608F6}"/>
            </a:ext>
          </a:extLst>
        </xdr:cNvPr>
        <xdr:cNvCxnSpPr/>
      </xdr:nvCxnSpPr>
      <xdr:spPr>
        <a:xfrm flipV="1">
          <a:off x="8860735" y="14937188"/>
          <a:ext cx="760343"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29590</xdr:rowOff>
    </xdr:from>
    <xdr:to>
      <xdr:col>46</xdr:col>
      <xdr:colOff>38100</xdr:colOff>
      <xdr:row>85</xdr:row>
      <xdr:rowOff>131190</xdr:rowOff>
    </xdr:to>
    <xdr:sp macro="" textlink="">
      <xdr:nvSpPr>
        <xdr:cNvPr id="369" name="楕円 368">
          <a:extLst>
            <a:ext uri="{FF2B5EF4-FFF2-40B4-BE49-F238E27FC236}">
              <a16:creationId xmlns:a16="http://schemas.microsoft.com/office/drawing/2014/main" id="{0D69ED16-A850-4D77-A5E1-87C1A005DA4A}"/>
            </a:ext>
          </a:extLst>
        </xdr:cNvPr>
        <xdr:cNvSpPr/>
      </xdr:nvSpPr>
      <xdr:spPr>
        <a:xfrm>
          <a:off x="7998791" y="14890578"/>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78105</xdr:rowOff>
    </xdr:from>
    <xdr:to>
      <xdr:col>50</xdr:col>
      <xdr:colOff>114300</xdr:colOff>
      <xdr:row>85</xdr:row>
      <xdr:rowOff>80390</xdr:rowOff>
    </xdr:to>
    <xdr:cxnSp macro="">
      <xdr:nvCxnSpPr>
        <xdr:cNvPr id="370" name="直線コネクタ 369">
          <a:extLst>
            <a:ext uri="{FF2B5EF4-FFF2-40B4-BE49-F238E27FC236}">
              <a16:creationId xmlns:a16="http://schemas.microsoft.com/office/drawing/2014/main" id="{FFE05FE1-4478-4F0D-8A64-EAC7589398BC}"/>
            </a:ext>
          </a:extLst>
        </xdr:cNvPr>
        <xdr:cNvCxnSpPr/>
      </xdr:nvCxnSpPr>
      <xdr:spPr>
        <a:xfrm flipV="1">
          <a:off x="8049591" y="14939093"/>
          <a:ext cx="811144"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31114</xdr:rowOff>
    </xdr:from>
    <xdr:to>
      <xdr:col>41</xdr:col>
      <xdr:colOff>101600</xdr:colOff>
      <xdr:row>85</xdr:row>
      <xdr:rowOff>132714</xdr:rowOff>
    </xdr:to>
    <xdr:sp macro="" textlink="">
      <xdr:nvSpPr>
        <xdr:cNvPr id="371" name="楕円 370">
          <a:extLst>
            <a:ext uri="{FF2B5EF4-FFF2-40B4-BE49-F238E27FC236}">
              <a16:creationId xmlns:a16="http://schemas.microsoft.com/office/drawing/2014/main" id="{AC64646C-4F73-426A-97C6-D81E6540636B}"/>
            </a:ext>
          </a:extLst>
        </xdr:cNvPr>
        <xdr:cNvSpPr/>
      </xdr:nvSpPr>
      <xdr:spPr>
        <a:xfrm>
          <a:off x="7172077" y="14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80390</xdr:rowOff>
    </xdr:from>
    <xdr:to>
      <xdr:col>45</xdr:col>
      <xdr:colOff>177800</xdr:colOff>
      <xdr:row>85</xdr:row>
      <xdr:rowOff>81914</xdr:rowOff>
    </xdr:to>
    <xdr:cxnSp macro="">
      <xdr:nvCxnSpPr>
        <xdr:cNvPr id="372" name="直線コネクタ 371">
          <a:extLst>
            <a:ext uri="{FF2B5EF4-FFF2-40B4-BE49-F238E27FC236}">
              <a16:creationId xmlns:a16="http://schemas.microsoft.com/office/drawing/2014/main" id="{AD3FAD6C-352B-4A46-951F-8622736238F9}"/>
            </a:ext>
          </a:extLst>
        </xdr:cNvPr>
        <xdr:cNvCxnSpPr/>
      </xdr:nvCxnSpPr>
      <xdr:spPr>
        <a:xfrm flipV="1">
          <a:off x="7222877" y="14941378"/>
          <a:ext cx="826714"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32638</xdr:rowOff>
    </xdr:from>
    <xdr:to>
      <xdr:col>36</xdr:col>
      <xdr:colOff>165100</xdr:colOff>
      <xdr:row>85</xdr:row>
      <xdr:rowOff>134238</xdr:rowOff>
    </xdr:to>
    <xdr:sp macro="" textlink="">
      <xdr:nvSpPr>
        <xdr:cNvPr id="373" name="楕円 372">
          <a:extLst>
            <a:ext uri="{FF2B5EF4-FFF2-40B4-BE49-F238E27FC236}">
              <a16:creationId xmlns:a16="http://schemas.microsoft.com/office/drawing/2014/main" id="{E1D44D84-BA06-4A76-BF9C-18E5C851B814}"/>
            </a:ext>
          </a:extLst>
        </xdr:cNvPr>
        <xdr:cNvSpPr/>
      </xdr:nvSpPr>
      <xdr:spPr>
        <a:xfrm>
          <a:off x="6360933" y="148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81914</xdr:rowOff>
    </xdr:from>
    <xdr:to>
      <xdr:col>41</xdr:col>
      <xdr:colOff>50800</xdr:colOff>
      <xdr:row>85</xdr:row>
      <xdr:rowOff>83438</xdr:rowOff>
    </xdr:to>
    <xdr:cxnSp macro="">
      <xdr:nvCxnSpPr>
        <xdr:cNvPr id="374" name="直線コネクタ 373">
          <a:extLst>
            <a:ext uri="{FF2B5EF4-FFF2-40B4-BE49-F238E27FC236}">
              <a16:creationId xmlns:a16="http://schemas.microsoft.com/office/drawing/2014/main" id="{087A293C-340E-48F4-ACD8-3FB6526417A1}"/>
            </a:ext>
          </a:extLst>
        </xdr:cNvPr>
        <xdr:cNvCxnSpPr/>
      </xdr:nvCxnSpPr>
      <xdr:spPr>
        <a:xfrm flipV="1">
          <a:off x="6411733" y="14942902"/>
          <a:ext cx="811144"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0D29221B-CE35-40F8-8442-CEB6FE37FF02}"/>
            </a:ext>
          </a:extLst>
        </xdr:cNvPr>
        <xdr:cNvSpPr txBox="1"/>
      </xdr:nvSpPr>
      <xdr:spPr>
        <a:xfrm>
          <a:off x="8628733" y="1455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C3075FE2-1498-4319-B7B0-B4CBEAB7DC4D}"/>
            </a:ext>
          </a:extLst>
        </xdr:cNvPr>
        <xdr:cNvSpPr txBox="1"/>
      </xdr:nvSpPr>
      <xdr:spPr>
        <a:xfrm>
          <a:off x="7830290" y="1455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CB66274B-5514-4FB6-BAC0-E6937EF0972E}"/>
            </a:ext>
          </a:extLst>
        </xdr:cNvPr>
        <xdr:cNvSpPr txBox="1"/>
      </xdr:nvSpPr>
      <xdr:spPr>
        <a:xfrm>
          <a:off x="7003575" y="145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E8B5356B-9898-4422-8420-80DDC5AC4FE5}"/>
            </a:ext>
          </a:extLst>
        </xdr:cNvPr>
        <xdr:cNvSpPr txBox="1"/>
      </xdr:nvSpPr>
      <xdr:spPr>
        <a:xfrm>
          <a:off x="6192431" y="1457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120032</xdr:rowOff>
    </xdr:from>
    <xdr:ext cx="469744" cy="259045"/>
    <xdr:sp macro="" textlink="">
      <xdr:nvSpPr>
        <xdr:cNvPr id="379" name="n_1mainValue【公営住宅】&#10;一人当たり面積">
          <a:extLst>
            <a:ext uri="{FF2B5EF4-FFF2-40B4-BE49-F238E27FC236}">
              <a16:creationId xmlns:a16="http://schemas.microsoft.com/office/drawing/2014/main" id="{A6FF95E9-4ECE-4DE0-ABF4-3B8F0171520A}"/>
            </a:ext>
          </a:extLst>
        </xdr:cNvPr>
        <xdr:cNvSpPr txBox="1"/>
      </xdr:nvSpPr>
      <xdr:spPr>
        <a:xfrm>
          <a:off x="8628733" y="1498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122317</xdr:rowOff>
    </xdr:from>
    <xdr:ext cx="469744" cy="259045"/>
    <xdr:sp macro="" textlink="">
      <xdr:nvSpPr>
        <xdr:cNvPr id="380" name="n_2mainValue【公営住宅】&#10;一人当たり面積">
          <a:extLst>
            <a:ext uri="{FF2B5EF4-FFF2-40B4-BE49-F238E27FC236}">
              <a16:creationId xmlns:a16="http://schemas.microsoft.com/office/drawing/2014/main" id="{66EE2774-31C1-4D24-8256-6CD10D8632E5}"/>
            </a:ext>
          </a:extLst>
        </xdr:cNvPr>
        <xdr:cNvSpPr txBox="1"/>
      </xdr:nvSpPr>
      <xdr:spPr>
        <a:xfrm>
          <a:off x="7830290" y="1498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123841</xdr:rowOff>
    </xdr:from>
    <xdr:ext cx="469744" cy="259045"/>
    <xdr:sp macro="" textlink="">
      <xdr:nvSpPr>
        <xdr:cNvPr id="381" name="n_3mainValue【公営住宅】&#10;一人当たり面積">
          <a:extLst>
            <a:ext uri="{FF2B5EF4-FFF2-40B4-BE49-F238E27FC236}">
              <a16:creationId xmlns:a16="http://schemas.microsoft.com/office/drawing/2014/main" id="{E53C41E4-3D18-4304-8A03-065FF36BDF57}"/>
            </a:ext>
          </a:extLst>
        </xdr:cNvPr>
        <xdr:cNvSpPr txBox="1"/>
      </xdr:nvSpPr>
      <xdr:spPr>
        <a:xfrm>
          <a:off x="7003575" y="149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125365</xdr:rowOff>
    </xdr:from>
    <xdr:ext cx="469744" cy="259045"/>
    <xdr:sp macro="" textlink="">
      <xdr:nvSpPr>
        <xdr:cNvPr id="382" name="n_4mainValue【公営住宅】&#10;一人当たり面積">
          <a:extLst>
            <a:ext uri="{FF2B5EF4-FFF2-40B4-BE49-F238E27FC236}">
              <a16:creationId xmlns:a16="http://schemas.microsoft.com/office/drawing/2014/main" id="{2ED8B2EA-E44A-4695-B110-6991D2707D40}"/>
            </a:ext>
          </a:extLst>
        </xdr:cNvPr>
        <xdr:cNvSpPr txBox="1"/>
      </xdr:nvSpPr>
      <xdr:spPr>
        <a:xfrm>
          <a:off x="6192431" y="1498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AAFA568-8271-4699-BF7A-6DAC5F9CBDB9}"/>
            </a:ext>
          </a:extLst>
        </xdr:cNvPr>
        <xdr:cNvSpPr/>
      </xdr:nvSpPr>
      <xdr:spPr>
        <a:xfrm>
          <a:off x="69971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6F97256-0268-46C3-8D47-8FD7383290EA}"/>
            </a:ext>
          </a:extLst>
        </xdr:cNvPr>
        <xdr:cNvSpPr/>
      </xdr:nvSpPr>
      <xdr:spPr>
        <a:xfrm>
          <a:off x="82671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1F4A074-331E-48DB-9B43-9D6E725AF547}"/>
            </a:ext>
          </a:extLst>
        </xdr:cNvPr>
        <xdr:cNvSpPr/>
      </xdr:nvSpPr>
      <xdr:spPr>
        <a:xfrm>
          <a:off x="82671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A27C142-FCE7-4C8A-B577-59A3C58F4DDC}"/>
            </a:ext>
          </a:extLst>
        </xdr:cNvPr>
        <xdr:cNvSpPr/>
      </xdr:nvSpPr>
      <xdr:spPr>
        <a:xfrm>
          <a:off x="174928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C8AC63B-7F09-43F4-BBFD-38D6869818A3}"/>
            </a:ext>
          </a:extLst>
        </xdr:cNvPr>
        <xdr:cNvSpPr/>
      </xdr:nvSpPr>
      <xdr:spPr>
        <a:xfrm>
          <a:off x="174928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4BEDA989-B9EC-4B15-ABD7-9726CD7067FB}"/>
            </a:ext>
          </a:extLst>
        </xdr:cNvPr>
        <xdr:cNvSpPr/>
      </xdr:nvSpPr>
      <xdr:spPr>
        <a:xfrm>
          <a:off x="279885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D1A10F88-0EFD-45F6-ACE6-9A45263C2D15}"/>
            </a:ext>
          </a:extLst>
        </xdr:cNvPr>
        <xdr:cNvSpPr/>
      </xdr:nvSpPr>
      <xdr:spPr>
        <a:xfrm>
          <a:off x="279885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75A6D42-B9C2-4022-91BD-FAB29F272B84}"/>
            </a:ext>
          </a:extLst>
        </xdr:cNvPr>
        <xdr:cNvSpPr/>
      </xdr:nvSpPr>
      <xdr:spPr>
        <a:xfrm>
          <a:off x="69971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50BB0E0B-3EDD-4B8A-9119-78D91884984A}"/>
            </a:ext>
          </a:extLst>
        </xdr:cNvPr>
        <xdr:cNvSpPr txBox="1"/>
      </xdr:nvSpPr>
      <xdr:spPr>
        <a:xfrm>
          <a:off x="677186"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74CC24-C8E1-4C36-BBD7-A5804F6AA0C0}"/>
            </a:ext>
          </a:extLst>
        </xdr:cNvPr>
        <xdr:cNvCxnSpPr/>
      </xdr:nvCxnSpPr>
      <xdr:spPr>
        <a:xfrm>
          <a:off x="69971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ACE8E5DF-1E4A-4771-A7B3-30A8EEB417A7}"/>
            </a:ext>
          </a:extLst>
        </xdr:cNvPr>
        <xdr:cNvSpPr txBox="1"/>
      </xdr:nvSpPr>
      <xdr:spPr>
        <a:xfrm>
          <a:off x="27925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7292DECC-64AB-4728-ACE7-EEFA7AAEBCCA}"/>
            </a:ext>
          </a:extLst>
        </xdr:cNvPr>
        <xdr:cNvCxnSpPr/>
      </xdr:nvCxnSpPr>
      <xdr:spPr>
        <a:xfrm>
          <a:off x="699715" y="1895153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A706F29-1462-4140-8B22-597B7A37961A}"/>
            </a:ext>
          </a:extLst>
        </xdr:cNvPr>
        <xdr:cNvSpPr txBox="1"/>
      </xdr:nvSpPr>
      <xdr:spPr>
        <a:xfrm>
          <a:off x="27925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5CE91E3D-F1F6-471D-BB86-E30E2BF0E8BB}"/>
            </a:ext>
          </a:extLst>
        </xdr:cNvPr>
        <xdr:cNvCxnSpPr/>
      </xdr:nvCxnSpPr>
      <xdr:spPr>
        <a:xfrm>
          <a:off x="699715" y="1863390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51FA033-3624-4874-B823-4F41FEC9300C}"/>
            </a:ext>
          </a:extLst>
        </xdr:cNvPr>
        <xdr:cNvSpPr txBox="1"/>
      </xdr:nvSpPr>
      <xdr:spPr>
        <a:xfrm>
          <a:off x="343370"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5743AEF6-CF62-4BD7-AA22-8FDE18BA4848}"/>
            </a:ext>
          </a:extLst>
        </xdr:cNvPr>
        <xdr:cNvCxnSpPr/>
      </xdr:nvCxnSpPr>
      <xdr:spPr>
        <a:xfrm>
          <a:off x="699715" y="183162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5A4743D7-3644-4C89-878E-FBC00A904884}"/>
            </a:ext>
          </a:extLst>
        </xdr:cNvPr>
        <xdr:cNvSpPr txBox="1"/>
      </xdr:nvSpPr>
      <xdr:spPr>
        <a:xfrm>
          <a:off x="343370"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70AF51C1-6B00-4BAB-9707-FB42F843B173}"/>
            </a:ext>
          </a:extLst>
        </xdr:cNvPr>
        <xdr:cNvCxnSpPr/>
      </xdr:nvCxnSpPr>
      <xdr:spPr>
        <a:xfrm>
          <a:off x="699715" y="1799865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4E10B511-7392-46C2-9D7B-79AC54EAC950}"/>
            </a:ext>
          </a:extLst>
        </xdr:cNvPr>
        <xdr:cNvSpPr txBox="1"/>
      </xdr:nvSpPr>
      <xdr:spPr>
        <a:xfrm>
          <a:off x="343370"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FFBE0030-9600-417E-9924-DCA8F0D8942B}"/>
            </a:ext>
          </a:extLst>
        </xdr:cNvPr>
        <xdr:cNvCxnSpPr/>
      </xdr:nvCxnSpPr>
      <xdr:spPr>
        <a:xfrm>
          <a:off x="699715" y="1768102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28666E21-6B4A-47CA-A523-0FC73A2668CF}"/>
            </a:ext>
          </a:extLst>
        </xdr:cNvPr>
        <xdr:cNvSpPr txBox="1"/>
      </xdr:nvSpPr>
      <xdr:spPr>
        <a:xfrm>
          <a:off x="343370"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3D43F0F8-97FD-4198-9276-58C52B02096E}"/>
            </a:ext>
          </a:extLst>
        </xdr:cNvPr>
        <xdr:cNvCxnSpPr/>
      </xdr:nvCxnSpPr>
      <xdr:spPr>
        <a:xfrm>
          <a:off x="699715" y="173634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B2DAAFE4-B12F-4117-A959-203A582DEE7D}"/>
            </a:ext>
          </a:extLst>
        </xdr:cNvPr>
        <xdr:cNvSpPr txBox="1"/>
      </xdr:nvSpPr>
      <xdr:spPr>
        <a:xfrm>
          <a:off x="391918"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72E68A39-DDE8-4892-9D5E-4E24B0D92CEA}"/>
            </a:ext>
          </a:extLst>
        </xdr:cNvPr>
        <xdr:cNvCxnSpPr/>
      </xdr:nvCxnSpPr>
      <xdr:spPr>
        <a:xfrm>
          <a:off x="69971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D390B977-0D87-45F0-AC1C-DF897FF9DFFD}"/>
            </a:ext>
          </a:extLst>
        </xdr:cNvPr>
        <xdr:cNvSpPr/>
      </xdr:nvSpPr>
      <xdr:spPr>
        <a:xfrm>
          <a:off x="69971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8F84877C-6730-40E1-95E7-866376438D22}"/>
            </a:ext>
          </a:extLst>
        </xdr:cNvPr>
        <xdr:cNvCxnSpPr/>
      </xdr:nvCxnSpPr>
      <xdr:spPr>
        <a:xfrm flipV="1">
          <a:off x="4261154" y="17527113"/>
          <a:ext cx="0" cy="142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3D567813-4209-4439-94ED-0E4AE07EE7A8}"/>
            </a:ext>
          </a:extLst>
        </xdr:cNvPr>
        <xdr:cNvSpPr txBox="1"/>
      </xdr:nvSpPr>
      <xdr:spPr>
        <a:xfrm>
          <a:off x="4299889" y="1895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A40EE74A-CE93-4E7C-87A4-AF50586516BA}"/>
            </a:ext>
          </a:extLst>
        </xdr:cNvPr>
        <xdr:cNvCxnSpPr/>
      </xdr:nvCxnSpPr>
      <xdr:spPr>
        <a:xfrm>
          <a:off x="4188460" y="189515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439C9994-307B-41E1-899B-00AB72657391}"/>
            </a:ext>
          </a:extLst>
        </xdr:cNvPr>
        <xdr:cNvSpPr txBox="1"/>
      </xdr:nvSpPr>
      <xdr:spPr>
        <a:xfrm>
          <a:off x="4299889" y="173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41417E7D-9FB2-4EB9-BF2A-D00A7FD84EAF}"/>
            </a:ext>
          </a:extLst>
        </xdr:cNvPr>
        <xdr:cNvCxnSpPr/>
      </xdr:nvCxnSpPr>
      <xdr:spPr>
        <a:xfrm>
          <a:off x="4188460" y="1752711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942CA245-85E4-4D5F-8B83-47897528C5B7}"/>
            </a:ext>
          </a:extLst>
        </xdr:cNvPr>
        <xdr:cNvSpPr txBox="1"/>
      </xdr:nvSpPr>
      <xdr:spPr>
        <a:xfrm>
          <a:off x="4299889" y="18304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536D17DD-047B-4056-A399-0402DB527D72}"/>
            </a:ext>
          </a:extLst>
        </xdr:cNvPr>
        <xdr:cNvSpPr/>
      </xdr:nvSpPr>
      <xdr:spPr>
        <a:xfrm>
          <a:off x="4210989" y="18325894"/>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29081A9C-3DFC-427E-BBCF-CC50EE326B9E}"/>
            </a:ext>
          </a:extLst>
        </xdr:cNvPr>
        <xdr:cNvSpPr/>
      </xdr:nvSpPr>
      <xdr:spPr>
        <a:xfrm>
          <a:off x="3450645" y="18334059"/>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C23C4A0E-BA74-46DB-AFD3-B4235137E2F0}"/>
            </a:ext>
          </a:extLst>
        </xdr:cNvPr>
        <xdr:cNvSpPr/>
      </xdr:nvSpPr>
      <xdr:spPr>
        <a:xfrm>
          <a:off x="2623930" y="1814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E082596B-18D7-47CB-945F-27747C40A071}"/>
            </a:ext>
          </a:extLst>
        </xdr:cNvPr>
        <xdr:cNvSpPr/>
      </xdr:nvSpPr>
      <xdr:spPr>
        <a:xfrm>
          <a:off x="1812787" y="1842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0FB9ED50-2565-464B-B589-1479B6BD8A79}"/>
            </a:ext>
          </a:extLst>
        </xdr:cNvPr>
        <xdr:cNvSpPr/>
      </xdr:nvSpPr>
      <xdr:spPr>
        <a:xfrm>
          <a:off x="1001643" y="18165448"/>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6F18813-EE84-4B8A-8419-50A5B0B3377C}"/>
            </a:ext>
          </a:extLst>
        </xdr:cNvPr>
        <xdr:cNvSpPr txBox="1"/>
      </xdr:nvSpPr>
      <xdr:spPr>
        <a:xfrm>
          <a:off x="408686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0CFABDC-B985-48A9-AF3E-6237433162DA}"/>
            </a:ext>
          </a:extLst>
        </xdr:cNvPr>
        <xdr:cNvSpPr txBox="1"/>
      </xdr:nvSpPr>
      <xdr:spPr>
        <a:xfrm>
          <a:off x="332651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32E6E32-9D30-4571-8736-39B968E040BB}"/>
            </a:ext>
          </a:extLst>
        </xdr:cNvPr>
        <xdr:cNvSpPr txBox="1"/>
      </xdr:nvSpPr>
      <xdr:spPr>
        <a:xfrm>
          <a:off x="249980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B196A584-A37F-4B00-8A08-EE37D9123D6F}"/>
            </a:ext>
          </a:extLst>
        </xdr:cNvPr>
        <xdr:cNvSpPr txBox="1"/>
      </xdr:nvSpPr>
      <xdr:spPr>
        <a:xfrm>
          <a:off x="168865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5076C35-5D6B-466D-A27D-DDB28D26C59C}"/>
            </a:ext>
          </a:extLst>
        </xdr:cNvPr>
        <xdr:cNvSpPr txBox="1"/>
      </xdr:nvSpPr>
      <xdr:spPr>
        <a:xfrm>
          <a:off x="87751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424" name="楕円 423">
          <a:extLst>
            <a:ext uri="{FF2B5EF4-FFF2-40B4-BE49-F238E27FC236}">
              <a16:creationId xmlns:a16="http://schemas.microsoft.com/office/drawing/2014/main" id="{78C34162-576A-464C-8C26-733509228390}"/>
            </a:ext>
          </a:extLst>
        </xdr:cNvPr>
        <xdr:cNvSpPr/>
      </xdr:nvSpPr>
      <xdr:spPr>
        <a:xfrm>
          <a:off x="4210989" y="183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84200</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CAF59DEB-78B9-44BA-995E-64F6ADE0B72B}"/>
            </a:ext>
          </a:extLst>
        </xdr:cNvPr>
        <xdr:cNvSpPr txBox="1"/>
      </xdr:nvSpPr>
      <xdr:spPr>
        <a:xfrm>
          <a:off x="4299889" y="1816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28666</xdr:rowOff>
    </xdr:from>
    <xdr:to>
      <xdr:col>20</xdr:col>
      <xdr:colOff>38100</xdr:colOff>
      <xdr:row>105</xdr:row>
      <xdr:rowOff>130266</xdr:rowOff>
    </xdr:to>
    <xdr:sp macro="" textlink="">
      <xdr:nvSpPr>
        <xdr:cNvPr id="426" name="楕円 425">
          <a:extLst>
            <a:ext uri="{FF2B5EF4-FFF2-40B4-BE49-F238E27FC236}">
              <a16:creationId xmlns:a16="http://schemas.microsoft.com/office/drawing/2014/main" id="{9C60DFEA-9EDA-45DB-9853-7763D6637CDE}"/>
            </a:ext>
          </a:extLst>
        </xdr:cNvPr>
        <xdr:cNvSpPr/>
      </xdr:nvSpPr>
      <xdr:spPr>
        <a:xfrm>
          <a:off x="3450645" y="1827690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79466</xdr:rowOff>
    </xdr:from>
    <xdr:to>
      <xdr:col>24</xdr:col>
      <xdr:colOff>63500</xdr:colOff>
      <xdr:row>105</xdr:row>
      <xdr:rowOff>112123</xdr:rowOff>
    </xdr:to>
    <xdr:cxnSp macro="">
      <xdr:nvCxnSpPr>
        <xdr:cNvPr id="427" name="直線コネクタ 426">
          <a:extLst>
            <a:ext uri="{FF2B5EF4-FFF2-40B4-BE49-F238E27FC236}">
              <a16:creationId xmlns:a16="http://schemas.microsoft.com/office/drawing/2014/main" id="{86FDFCD9-0E59-4A63-867A-5331B12247D5}"/>
            </a:ext>
          </a:extLst>
        </xdr:cNvPr>
        <xdr:cNvCxnSpPr/>
      </xdr:nvCxnSpPr>
      <xdr:spPr>
        <a:xfrm>
          <a:off x="3501445" y="18327709"/>
          <a:ext cx="760344"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10705</xdr:rowOff>
    </xdr:from>
    <xdr:to>
      <xdr:col>15</xdr:col>
      <xdr:colOff>101600</xdr:colOff>
      <xdr:row>105</xdr:row>
      <xdr:rowOff>112305</xdr:rowOff>
    </xdr:to>
    <xdr:sp macro="" textlink="">
      <xdr:nvSpPr>
        <xdr:cNvPr id="428" name="楕円 427">
          <a:extLst>
            <a:ext uri="{FF2B5EF4-FFF2-40B4-BE49-F238E27FC236}">
              <a16:creationId xmlns:a16="http://schemas.microsoft.com/office/drawing/2014/main" id="{87378908-24E4-4DB3-BC08-1917C46C5C54}"/>
            </a:ext>
          </a:extLst>
        </xdr:cNvPr>
        <xdr:cNvSpPr/>
      </xdr:nvSpPr>
      <xdr:spPr>
        <a:xfrm>
          <a:off x="2623930" y="182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61505</xdr:rowOff>
    </xdr:from>
    <xdr:to>
      <xdr:col>19</xdr:col>
      <xdr:colOff>177800</xdr:colOff>
      <xdr:row>105</xdr:row>
      <xdr:rowOff>79466</xdr:rowOff>
    </xdr:to>
    <xdr:cxnSp macro="">
      <xdr:nvCxnSpPr>
        <xdr:cNvPr id="429" name="直線コネクタ 428">
          <a:extLst>
            <a:ext uri="{FF2B5EF4-FFF2-40B4-BE49-F238E27FC236}">
              <a16:creationId xmlns:a16="http://schemas.microsoft.com/office/drawing/2014/main" id="{A2373843-BE1D-4808-9DA0-901E4A433289}"/>
            </a:ext>
          </a:extLst>
        </xdr:cNvPr>
        <xdr:cNvCxnSpPr/>
      </xdr:nvCxnSpPr>
      <xdr:spPr>
        <a:xfrm>
          <a:off x="2674730" y="18309748"/>
          <a:ext cx="82671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30" name="楕円 429">
          <a:extLst>
            <a:ext uri="{FF2B5EF4-FFF2-40B4-BE49-F238E27FC236}">
              <a16:creationId xmlns:a16="http://schemas.microsoft.com/office/drawing/2014/main" id="{13B4D8DB-FD28-44CC-B2D8-93D87021040A}"/>
            </a:ext>
          </a:extLst>
        </xdr:cNvPr>
        <xdr:cNvSpPr/>
      </xdr:nvSpPr>
      <xdr:spPr>
        <a:xfrm>
          <a:off x="1812787" y="18234029"/>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32113</xdr:rowOff>
    </xdr:from>
    <xdr:to>
      <xdr:col>15</xdr:col>
      <xdr:colOff>50800</xdr:colOff>
      <xdr:row>105</xdr:row>
      <xdr:rowOff>61505</xdr:rowOff>
    </xdr:to>
    <xdr:cxnSp macro="">
      <xdr:nvCxnSpPr>
        <xdr:cNvPr id="431" name="直線コネクタ 430">
          <a:extLst>
            <a:ext uri="{FF2B5EF4-FFF2-40B4-BE49-F238E27FC236}">
              <a16:creationId xmlns:a16="http://schemas.microsoft.com/office/drawing/2014/main" id="{C3792B3C-84DB-453A-B25F-5A9976472352}"/>
            </a:ext>
          </a:extLst>
        </xdr:cNvPr>
        <xdr:cNvCxnSpPr/>
      </xdr:nvCxnSpPr>
      <xdr:spPr>
        <a:xfrm>
          <a:off x="1863587" y="18280356"/>
          <a:ext cx="811143"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120106</xdr:rowOff>
    </xdr:from>
    <xdr:to>
      <xdr:col>6</xdr:col>
      <xdr:colOff>38100</xdr:colOff>
      <xdr:row>105</xdr:row>
      <xdr:rowOff>50256</xdr:rowOff>
    </xdr:to>
    <xdr:sp macro="" textlink="">
      <xdr:nvSpPr>
        <xdr:cNvPr id="432" name="楕円 431">
          <a:extLst>
            <a:ext uri="{FF2B5EF4-FFF2-40B4-BE49-F238E27FC236}">
              <a16:creationId xmlns:a16="http://schemas.microsoft.com/office/drawing/2014/main" id="{F73C49AE-3B17-43FE-AEF6-3904993C4FBB}"/>
            </a:ext>
          </a:extLst>
        </xdr:cNvPr>
        <xdr:cNvSpPr/>
      </xdr:nvSpPr>
      <xdr:spPr>
        <a:xfrm>
          <a:off x="1001643" y="18201372"/>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170906</xdr:rowOff>
    </xdr:from>
    <xdr:to>
      <xdr:col>10</xdr:col>
      <xdr:colOff>114300</xdr:colOff>
      <xdr:row>105</xdr:row>
      <xdr:rowOff>32113</xdr:rowOff>
    </xdr:to>
    <xdr:cxnSp macro="">
      <xdr:nvCxnSpPr>
        <xdr:cNvPr id="433" name="直線コネクタ 432">
          <a:extLst>
            <a:ext uri="{FF2B5EF4-FFF2-40B4-BE49-F238E27FC236}">
              <a16:creationId xmlns:a16="http://schemas.microsoft.com/office/drawing/2014/main" id="{48B9E5D6-19E3-4113-9E52-EFDC8A46594C}"/>
            </a:ext>
          </a:extLst>
        </xdr:cNvPr>
        <xdr:cNvCxnSpPr/>
      </xdr:nvCxnSpPr>
      <xdr:spPr>
        <a:xfrm>
          <a:off x="1052443" y="18252172"/>
          <a:ext cx="811144" cy="2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34" name="n_1aveValue【港湾・漁港】&#10;有形固定資産減価償却率">
          <a:extLst>
            <a:ext uri="{FF2B5EF4-FFF2-40B4-BE49-F238E27FC236}">
              <a16:creationId xmlns:a16="http://schemas.microsoft.com/office/drawing/2014/main" id="{2C7A712A-13DB-4A78-97C2-BD45BABA8AEA}"/>
            </a:ext>
          </a:extLst>
        </xdr:cNvPr>
        <xdr:cNvSpPr txBox="1"/>
      </xdr:nvSpPr>
      <xdr:spPr>
        <a:xfrm>
          <a:off x="3301761" y="1842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94E610AA-4D98-453B-A33A-47C2B18C1655}"/>
            </a:ext>
          </a:extLst>
        </xdr:cNvPr>
        <xdr:cNvSpPr txBox="1"/>
      </xdr:nvSpPr>
      <xdr:spPr>
        <a:xfrm>
          <a:off x="2487746" y="1792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a:extLst>
            <a:ext uri="{FF2B5EF4-FFF2-40B4-BE49-F238E27FC236}">
              <a16:creationId xmlns:a16="http://schemas.microsoft.com/office/drawing/2014/main" id="{2D3D4483-D0BC-4CA1-BAD8-6589710D48BE}"/>
            </a:ext>
          </a:extLst>
        </xdr:cNvPr>
        <xdr:cNvSpPr txBox="1"/>
      </xdr:nvSpPr>
      <xdr:spPr>
        <a:xfrm>
          <a:off x="1676602" y="1851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8EF25F16-8396-4086-8081-14E9580B6C1E}"/>
            </a:ext>
          </a:extLst>
        </xdr:cNvPr>
        <xdr:cNvSpPr txBox="1"/>
      </xdr:nvSpPr>
      <xdr:spPr>
        <a:xfrm>
          <a:off x="865459" y="1794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146793</xdr:rowOff>
    </xdr:from>
    <xdr:ext cx="405111" cy="259045"/>
    <xdr:sp macro="" textlink="">
      <xdr:nvSpPr>
        <xdr:cNvPr id="438" name="n_1mainValue【港湾・漁港】&#10;有形固定資産減価償却率">
          <a:extLst>
            <a:ext uri="{FF2B5EF4-FFF2-40B4-BE49-F238E27FC236}">
              <a16:creationId xmlns:a16="http://schemas.microsoft.com/office/drawing/2014/main" id="{2C882816-B4A6-4B52-B339-F5EFFEEE3DE2}"/>
            </a:ext>
          </a:extLst>
        </xdr:cNvPr>
        <xdr:cNvSpPr txBox="1"/>
      </xdr:nvSpPr>
      <xdr:spPr>
        <a:xfrm>
          <a:off x="3301761" y="1806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439" name="n_2mainValue【港湾・漁港】&#10;有形固定資産減価償却率">
          <a:extLst>
            <a:ext uri="{FF2B5EF4-FFF2-40B4-BE49-F238E27FC236}">
              <a16:creationId xmlns:a16="http://schemas.microsoft.com/office/drawing/2014/main" id="{7EC75AB5-12D6-472B-80EB-470EFAA74FB6}"/>
            </a:ext>
          </a:extLst>
        </xdr:cNvPr>
        <xdr:cNvSpPr txBox="1"/>
      </xdr:nvSpPr>
      <xdr:spPr>
        <a:xfrm>
          <a:off x="2487746" y="1835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40" name="n_3mainValue【港湾・漁港】&#10;有形固定資産減価償却率">
          <a:extLst>
            <a:ext uri="{FF2B5EF4-FFF2-40B4-BE49-F238E27FC236}">
              <a16:creationId xmlns:a16="http://schemas.microsoft.com/office/drawing/2014/main" id="{4E660F7C-C73F-456F-87E4-BFA03A0BF37E}"/>
            </a:ext>
          </a:extLst>
        </xdr:cNvPr>
        <xdr:cNvSpPr txBox="1"/>
      </xdr:nvSpPr>
      <xdr:spPr>
        <a:xfrm>
          <a:off x="1676602" y="18013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41383</xdr:rowOff>
    </xdr:from>
    <xdr:ext cx="405111" cy="259045"/>
    <xdr:sp macro="" textlink="">
      <xdr:nvSpPr>
        <xdr:cNvPr id="441" name="n_4mainValue【港湾・漁港】&#10;有形固定資産減価償却率">
          <a:extLst>
            <a:ext uri="{FF2B5EF4-FFF2-40B4-BE49-F238E27FC236}">
              <a16:creationId xmlns:a16="http://schemas.microsoft.com/office/drawing/2014/main" id="{A4DF0D5A-25F9-4382-A28A-C89A4E178B0F}"/>
            </a:ext>
          </a:extLst>
        </xdr:cNvPr>
        <xdr:cNvSpPr txBox="1"/>
      </xdr:nvSpPr>
      <xdr:spPr>
        <a:xfrm>
          <a:off x="865459" y="1828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AFA58E3E-277F-4155-BD53-B968365CF9C1}"/>
            </a:ext>
          </a:extLst>
        </xdr:cNvPr>
        <xdr:cNvSpPr/>
      </xdr:nvSpPr>
      <xdr:spPr>
        <a:xfrm>
          <a:off x="6074576" y="15929610"/>
          <a:ext cx="4335117"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702E2540-685C-473B-BB89-CAE577E028C0}"/>
            </a:ext>
          </a:extLst>
        </xdr:cNvPr>
        <xdr:cNvSpPr/>
      </xdr:nvSpPr>
      <xdr:spPr>
        <a:xfrm>
          <a:off x="6186004"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E3C39BC8-474A-4456-9C1D-702C243A01CE}"/>
            </a:ext>
          </a:extLst>
        </xdr:cNvPr>
        <xdr:cNvSpPr/>
      </xdr:nvSpPr>
      <xdr:spPr>
        <a:xfrm>
          <a:off x="6186004"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49413A14-0B67-4E8A-9FAA-B33195BD0299}"/>
            </a:ext>
          </a:extLst>
        </xdr:cNvPr>
        <xdr:cNvSpPr/>
      </xdr:nvSpPr>
      <xdr:spPr>
        <a:xfrm>
          <a:off x="7124148"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93F2743A-D4B9-4876-8876-837B8B3FFAAF}"/>
            </a:ext>
          </a:extLst>
        </xdr:cNvPr>
        <xdr:cNvSpPr/>
      </xdr:nvSpPr>
      <xdr:spPr>
        <a:xfrm>
          <a:off x="7124148"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EDBB1E40-AAF8-4DCC-B6BE-05D749159E8B}"/>
            </a:ext>
          </a:extLst>
        </xdr:cNvPr>
        <xdr:cNvSpPr/>
      </xdr:nvSpPr>
      <xdr:spPr>
        <a:xfrm>
          <a:off x="8173720"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D8C4F876-75C9-4345-87BB-20256BA70205}"/>
            </a:ext>
          </a:extLst>
        </xdr:cNvPr>
        <xdr:cNvSpPr/>
      </xdr:nvSpPr>
      <xdr:spPr>
        <a:xfrm>
          <a:off x="8173720"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8DB6D6D4-EAC0-4256-8231-D4D02307B8F3}"/>
            </a:ext>
          </a:extLst>
        </xdr:cNvPr>
        <xdr:cNvSpPr/>
      </xdr:nvSpPr>
      <xdr:spPr>
        <a:xfrm>
          <a:off x="6074576" y="17045774"/>
          <a:ext cx="4335117"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5806947-DB11-4066-B0DA-51387A5F5098}"/>
            </a:ext>
          </a:extLst>
        </xdr:cNvPr>
        <xdr:cNvSpPr txBox="1"/>
      </xdr:nvSpPr>
      <xdr:spPr>
        <a:xfrm>
          <a:off x="603647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B141E502-3F3B-4EAF-B1EF-5A3D646674E6}"/>
            </a:ext>
          </a:extLst>
        </xdr:cNvPr>
        <xdr:cNvCxnSpPr/>
      </xdr:nvCxnSpPr>
      <xdr:spPr>
        <a:xfrm>
          <a:off x="6074576" y="1926915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2F79649-9833-49B5-AF10-E714288FFB92}"/>
            </a:ext>
          </a:extLst>
        </xdr:cNvPr>
        <xdr:cNvCxnSpPr/>
      </xdr:nvCxnSpPr>
      <xdr:spPr>
        <a:xfrm>
          <a:off x="6074576" y="1882537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6AA0DE5F-1892-4787-AD69-94B097EFD12B}"/>
            </a:ext>
          </a:extLst>
        </xdr:cNvPr>
        <xdr:cNvSpPr txBox="1"/>
      </xdr:nvSpPr>
      <xdr:spPr>
        <a:xfrm>
          <a:off x="5841361" y="186876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D7DE9331-B757-4421-BF96-A8CD87373DDA}"/>
            </a:ext>
          </a:extLst>
        </xdr:cNvPr>
        <xdr:cNvCxnSpPr/>
      </xdr:nvCxnSpPr>
      <xdr:spPr>
        <a:xfrm>
          <a:off x="6074576" y="1838159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AD5A06E2-5661-40CC-B796-B8641EA2B096}"/>
            </a:ext>
          </a:extLst>
        </xdr:cNvPr>
        <xdr:cNvSpPr txBox="1"/>
      </xdr:nvSpPr>
      <xdr:spPr>
        <a:xfrm>
          <a:off x="5525871" y="182438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DD631770-77C7-45B1-A4B7-16FF837EC56F}"/>
            </a:ext>
          </a:extLst>
        </xdr:cNvPr>
        <xdr:cNvCxnSpPr/>
      </xdr:nvCxnSpPr>
      <xdr:spPr>
        <a:xfrm>
          <a:off x="6074576" y="1793333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12690348-1B79-44F2-BBA0-084295E0D68E}"/>
            </a:ext>
          </a:extLst>
        </xdr:cNvPr>
        <xdr:cNvSpPr txBox="1"/>
      </xdr:nvSpPr>
      <xdr:spPr>
        <a:xfrm>
          <a:off x="5525871" y="177955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EA9D82A5-37CD-4CA0-9A50-482794F35840}"/>
            </a:ext>
          </a:extLst>
        </xdr:cNvPr>
        <xdr:cNvCxnSpPr/>
      </xdr:nvCxnSpPr>
      <xdr:spPr>
        <a:xfrm>
          <a:off x="6074576" y="1748955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2126F232-C76C-4438-ADA9-C29BF28EDEF1}"/>
            </a:ext>
          </a:extLst>
        </xdr:cNvPr>
        <xdr:cNvSpPr txBox="1"/>
      </xdr:nvSpPr>
      <xdr:spPr>
        <a:xfrm>
          <a:off x="5525871" y="173518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E56A3001-8380-4E98-A884-81274189B364}"/>
            </a:ext>
          </a:extLst>
        </xdr:cNvPr>
        <xdr:cNvCxnSpPr/>
      </xdr:nvCxnSpPr>
      <xdr:spPr>
        <a:xfrm>
          <a:off x="6074576" y="170457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BAE70F9F-1AF4-47D8-888C-43455E02ADC5}"/>
            </a:ext>
          </a:extLst>
        </xdr:cNvPr>
        <xdr:cNvSpPr txBox="1"/>
      </xdr:nvSpPr>
      <xdr:spPr>
        <a:xfrm>
          <a:off x="5525871" y="169080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E5C58C66-E498-4E2E-AEC5-812CDC6FB1B6}"/>
            </a:ext>
          </a:extLst>
        </xdr:cNvPr>
        <xdr:cNvSpPr/>
      </xdr:nvSpPr>
      <xdr:spPr>
        <a:xfrm>
          <a:off x="6074576" y="17045774"/>
          <a:ext cx="4335117"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EC388184-B96C-4A13-97A2-E511B198C04E}"/>
            </a:ext>
          </a:extLst>
        </xdr:cNvPr>
        <xdr:cNvCxnSpPr/>
      </xdr:nvCxnSpPr>
      <xdr:spPr>
        <a:xfrm flipV="1">
          <a:off x="9620113" y="17401145"/>
          <a:ext cx="0" cy="142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CD95BE90-9D2B-4FBB-B674-8C59F9FFC325}"/>
            </a:ext>
          </a:extLst>
        </xdr:cNvPr>
        <xdr:cNvSpPr txBox="1"/>
      </xdr:nvSpPr>
      <xdr:spPr>
        <a:xfrm>
          <a:off x="9659178" y="18829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F40FE9E5-9CAC-4DD5-A3B4-24445A7DC8A8}"/>
            </a:ext>
          </a:extLst>
        </xdr:cNvPr>
        <xdr:cNvCxnSpPr/>
      </xdr:nvCxnSpPr>
      <xdr:spPr>
        <a:xfrm>
          <a:off x="9547750" y="1882530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53A72287-E735-4BFF-B29E-295906B890A2}"/>
            </a:ext>
          </a:extLst>
        </xdr:cNvPr>
        <xdr:cNvSpPr txBox="1"/>
      </xdr:nvSpPr>
      <xdr:spPr>
        <a:xfrm>
          <a:off x="9659178" y="1718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7D51175D-CF34-4921-8144-583367887038}"/>
            </a:ext>
          </a:extLst>
        </xdr:cNvPr>
        <xdr:cNvCxnSpPr/>
      </xdr:nvCxnSpPr>
      <xdr:spPr>
        <a:xfrm>
          <a:off x="9547750" y="1740114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02DF51AD-E8D6-40BD-82C8-12CF0A2A1C77}"/>
            </a:ext>
          </a:extLst>
        </xdr:cNvPr>
        <xdr:cNvSpPr txBox="1"/>
      </xdr:nvSpPr>
      <xdr:spPr>
        <a:xfrm>
          <a:off x="9659178" y="183913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FBA17AAB-EFE9-4331-B1C9-29C37222CAC7}"/>
            </a:ext>
          </a:extLst>
        </xdr:cNvPr>
        <xdr:cNvSpPr/>
      </xdr:nvSpPr>
      <xdr:spPr>
        <a:xfrm>
          <a:off x="9585850" y="18535454"/>
          <a:ext cx="86028"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A1CA1339-6C04-4976-B71C-9316D200309C}"/>
            </a:ext>
          </a:extLst>
        </xdr:cNvPr>
        <xdr:cNvSpPr/>
      </xdr:nvSpPr>
      <xdr:spPr>
        <a:xfrm>
          <a:off x="8809935" y="18537767"/>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F2F3B464-BAE9-4385-B13E-B7F15B9D8E89}"/>
            </a:ext>
          </a:extLst>
        </xdr:cNvPr>
        <xdr:cNvSpPr/>
      </xdr:nvSpPr>
      <xdr:spPr>
        <a:xfrm>
          <a:off x="7998791" y="18417529"/>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979C3593-2F15-481F-863C-0FCB7A8F6D3B}"/>
            </a:ext>
          </a:extLst>
        </xdr:cNvPr>
        <xdr:cNvSpPr/>
      </xdr:nvSpPr>
      <xdr:spPr>
        <a:xfrm>
          <a:off x="7172077" y="1831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3D4AFF85-88DE-4A63-941A-F8175658FC59}"/>
            </a:ext>
          </a:extLst>
        </xdr:cNvPr>
        <xdr:cNvSpPr/>
      </xdr:nvSpPr>
      <xdr:spPr>
        <a:xfrm>
          <a:off x="6360933" y="1846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4494E40-6F7B-40B7-B21B-37D9CFEDEE98}"/>
            </a:ext>
          </a:extLst>
        </xdr:cNvPr>
        <xdr:cNvSpPr txBox="1"/>
      </xdr:nvSpPr>
      <xdr:spPr>
        <a:xfrm>
          <a:off x="944615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A80A0F9-8EBD-4A1D-9095-8A13B79C3F47}"/>
            </a:ext>
          </a:extLst>
        </xdr:cNvPr>
        <xdr:cNvSpPr txBox="1"/>
      </xdr:nvSpPr>
      <xdr:spPr>
        <a:xfrm>
          <a:off x="868580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7DA79BC-7D8A-409E-899A-86B0A819B177}"/>
            </a:ext>
          </a:extLst>
        </xdr:cNvPr>
        <xdr:cNvSpPr txBox="1"/>
      </xdr:nvSpPr>
      <xdr:spPr>
        <a:xfrm>
          <a:off x="7874663"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361DCB5-AEE8-4B57-9436-AF4FC825387B}"/>
            </a:ext>
          </a:extLst>
        </xdr:cNvPr>
        <xdr:cNvSpPr txBox="1"/>
      </xdr:nvSpPr>
      <xdr:spPr>
        <a:xfrm>
          <a:off x="704794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85BB2F5-8E88-4BCB-84B3-BC2A0BCFA8A2}"/>
            </a:ext>
          </a:extLst>
        </xdr:cNvPr>
        <xdr:cNvSpPr txBox="1"/>
      </xdr:nvSpPr>
      <xdr:spPr>
        <a:xfrm>
          <a:off x="623680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57858</xdr:rowOff>
    </xdr:from>
    <xdr:to>
      <xdr:col>55</xdr:col>
      <xdr:colOff>50800</xdr:colOff>
      <xdr:row>107</xdr:row>
      <xdr:rowOff>159458</xdr:rowOff>
    </xdr:to>
    <xdr:sp macro="" textlink="">
      <xdr:nvSpPr>
        <xdr:cNvPr id="479" name="楕円 478">
          <a:extLst>
            <a:ext uri="{FF2B5EF4-FFF2-40B4-BE49-F238E27FC236}">
              <a16:creationId xmlns:a16="http://schemas.microsoft.com/office/drawing/2014/main" id="{30A69947-112A-4463-B82D-714C46EF0370}"/>
            </a:ext>
          </a:extLst>
        </xdr:cNvPr>
        <xdr:cNvSpPr/>
      </xdr:nvSpPr>
      <xdr:spPr>
        <a:xfrm>
          <a:off x="9585850" y="18640056"/>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36285</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A0E3FC11-E9FF-40F1-A334-0980B4559263}"/>
            </a:ext>
          </a:extLst>
        </xdr:cNvPr>
        <xdr:cNvSpPr txBox="1"/>
      </xdr:nvSpPr>
      <xdr:spPr>
        <a:xfrm>
          <a:off x="9659178" y="186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59159</xdr:rowOff>
    </xdr:from>
    <xdr:to>
      <xdr:col>50</xdr:col>
      <xdr:colOff>165100</xdr:colOff>
      <xdr:row>107</xdr:row>
      <xdr:rowOff>160759</xdr:rowOff>
    </xdr:to>
    <xdr:sp macro="" textlink="">
      <xdr:nvSpPr>
        <xdr:cNvPr id="481" name="楕円 480">
          <a:extLst>
            <a:ext uri="{FF2B5EF4-FFF2-40B4-BE49-F238E27FC236}">
              <a16:creationId xmlns:a16="http://schemas.microsoft.com/office/drawing/2014/main" id="{2A8371A4-E78A-4733-8493-1B0D8F424CB7}"/>
            </a:ext>
          </a:extLst>
        </xdr:cNvPr>
        <xdr:cNvSpPr/>
      </xdr:nvSpPr>
      <xdr:spPr>
        <a:xfrm>
          <a:off x="8809935" y="186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108658</xdr:rowOff>
    </xdr:from>
    <xdr:to>
      <xdr:col>55</xdr:col>
      <xdr:colOff>0</xdr:colOff>
      <xdr:row>107</xdr:row>
      <xdr:rowOff>109959</xdr:rowOff>
    </xdr:to>
    <xdr:cxnSp macro="">
      <xdr:nvCxnSpPr>
        <xdr:cNvPr id="482" name="直線コネクタ 481">
          <a:extLst>
            <a:ext uri="{FF2B5EF4-FFF2-40B4-BE49-F238E27FC236}">
              <a16:creationId xmlns:a16="http://schemas.microsoft.com/office/drawing/2014/main" id="{5E94DED8-3056-4682-A216-B0CE980BC18A}"/>
            </a:ext>
          </a:extLst>
        </xdr:cNvPr>
        <xdr:cNvCxnSpPr/>
      </xdr:nvCxnSpPr>
      <xdr:spPr>
        <a:xfrm flipV="1">
          <a:off x="8860735" y="18690856"/>
          <a:ext cx="760343"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61601</xdr:rowOff>
    </xdr:from>
    <xdr:to>
      <xdr:col>46</xdr:col>
      <xdr:colOff>38100</xdr:colOff>
      <xdr:row>107</xdr:row>
      <xdr:rowOff>163201</xdr:rowOff>
    </xdr:to>
    <xdr:sp macro="" textlink="">
      <xdr:nvSpPr>
        <xdr:cNvPr id="483" name="楕円 482">
          <a:extLst>
            <a:ext uri="{FF2B5EF4-FFF2-40B4-BE49-F238E27FC236}">
              <a16:creationId xmlns:a16="http://schemas.microsoft.com/office/drawing/2014/main" id="{46D636AD-F869-41BB-950F-C1F1075AC1AB}"/>
            </a:ext>
          </a:extLst>
        </xdr:cNvPr>
        <xdr:cNvSpPr/>
      </xdr:nvSpPr>
      <xdr:spPr>
        <a:xfrm>
          <a:off x="7998791" y="1864379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109959</xdr:rowOff>
    </xdr:from>
    <xdr:to>
      <xdr:col>50</xdr:col>
      <xdr:colOff>114300</xdr:colOff>
      <xdr:row>107</xdr:row>
      <xdr:rowOff>112401</xdr:rowOff>
    </xdr:to>
    <xdr:cxnSp macro="">
      <xdr:nvCxnSpPr>
        <xdr:cNvPr id="484" name="直線コネクタ 483">
          <a:extLst>
            <a:ext uri="{FF2B5EF4-FFF2-40B4-BE49-F238E27FC236}">
              <a16:creationId xmlns:a16="http://schemas.microsoft.com/office/drawing/2014/main" id="{0677C59D-6D59-44BE-8A77-E0E510038A20}"/>
            </a:ext>
          </a:extLst>
        </xdr:cNvPr>
        <xdr:cNvCxnSpPr/>
      </xdr:nvCxnSpPr>
      <xdr:spPr>
        <a:xfrm flipV="1">
          <a:off x="8049591" y="18692157"/>
          <a:ext cx="811144"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74737</xdr:rowOff>
    </xdr:from>
    <xdr:to>
      <xdr:col>41</xdr:col>
      <xdr:colOff>101600</xdr:colOff>
      <xdr:row>108</xdr:row>
      <xdr:rowOff>4887</xdr:rowOff>
    </xdr:to>
    <xdr:sp macro="" textlink="">
      <xdr:nvSpPr>
        <xdr:cNvPr id="485" name="楕円 484">
          <a:extLst>
            <a:ext uri="{FF2B5EF4-FFF2-40B4-BE49-F238E27FC236}">
              <a16:creationId xmlns:a16="http://schemas.microsoft.com/office/drawing/2014/main" id="{BE095253-A51D-45B9-ADDC-75EC0D863B92}"/>
            </a:ext>
          </a:extLst>
        </xdr:cNvPr>
        <xdr:cNvSpPr/>
      </xdr:nvSpPr>
      <xdr:spPr>
        <a:xfrm>
          <a:off x="7172077" y="18656935"/>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112401</xdr:rowOff>
    </xdr:from>
    <xdr:to>
      <xdr:col>45</xdr:col>
      <xdr:colOff>177800</xdr:colOff>
      <xdr:row>107</xdr:row>
      <xdr:rowOff>125537</xdr:rowOff>
    </xdr:to>
    <xdr:cxnSp macro="">
      <xdr:nvCxnSpPr>
        <xdr:cNvPr id="486" name="直線コネクタ 485">
          <a:extLst>
            <a:ext uri="{FF2B5EF4-FFF2-40B4-BE49-F238E27FC236}">
              <a16:creationId xmlns:a16="http://schemas.microsoft.com/office/drawing/2014/main" id="{1F36F396-E17C-4AE9-8FAF-DAEC1633C07C}"/>
            </a:ext>
          </a:extLst>
        </xdr:cNvPr>
        <xdr:cNvCxnSpPr/>
      </xdr:nvCxnSpPr>
      <xdr:spPr>
        <a:xfrm flipV="1">
          <a:off x="7222877" y="18694599"/>
          <a:ext cx="826714" cy="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75543</xdr:rowOff>
    </xdr:from>
    <xdr:to>
      <xdr:col>36</xdr:col>
      <xdr:colOff>165100</xdr:colOff>
      <xdr:row>108</xdr:row>
      <xdr:rowOff>5693</xdr:rowOff>
    </xdr:to>
    <xdr:sp macro="" textlink="">
      <xdr:nvSpPr>
        <xdr:cNvPr id="487" name="楕円 486">
          <a:extLst>
            <a:ext uri="{FF2B5EF4-FFF2-40B4-BE49-F238E27FC236}">
              <a16:creationId xmlns:a16="http://schemas.microsoft.com/office/drawing/2014/main" id="{8D9ED778-0251-460C-9F31-882BF646991E}"/>
            </a:ext>
          </a:extLst>
        </xdr:cNvPr>
        <xdr:cNvSpPr/>
      </xdr:nvSpPr>
      <xdr:spPr>
        <a:xfrm>
          <a:off x="6360933" y="18657741"/>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125537</xdr:rowOff>
    </xdr:from>
    <xdr:to>
      <xdr:col>41</xdr:col>
      <xdr:colOff>50800</xdr:colOff>
      <xdr:row>107</xdr:row>
      <xdr:rowOff>126343</xdr:rowOff>
    </xdr:to>
    <xdr:cxnSp macro="">
      <xdr:nvCxnSpPr>
        <xdr:cNvPr id="488" name="直線コネクタ 487">
          <a:extLst>
            <a:ext uri="{FF2B5EF4-FFF2-40B4-BE49-F238E27FC236}">
              <a16:creationId xmlns:a16="http://schemas.microsoft.com/office/drawing/2014/main" id="{09DA5B29-D4B4-4E23-8CD8-C8E136E6699B}"/>
            </a:ext>
          </a:extLst>
        </xdr:cNvPr>
        <xdr:cNvCxnSpPr/>
      </xdr:nvCxnSpPr>
      <xdr:spPr>
        <a:xfrm flipV="1">
          <a:off x="6411733" y="18707735"/>
          <a:ext cx="811144"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24346AA7-87AD-43D9-9C32-FD11ABB0D40A}"/>
            </a:ext>
          </a:extLst>
        </xdr:cNvPr>
        <xdr:cNvSpPr txBox="1"/>
      </xdr:nvSpPr>
      <xdr:spPr>
        <a:xfrm>
          <a:off x="8571721" y="1831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1F8ADF0F-A2A6-444E-AC43-0B74B9AD8847}"/>
            </a:ext>
          </a:extLst>
        </xdr:cNvPr>
        <xdr:cNvSpPr txBox="1"/>
      </xdr:nvSpPr>
      <xdr:spPr>
        <a:xfrm>
          <a:off x="7765658" y="1819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A2224740-70CE-4707-9DA6-A42AC6C73A2B}"/>
            </a:ext>
          </a:extLst>
        </xdr:cNvPr>
        <xdr:cNvSpPr txBox="1"/>
      </xdr:nvSpPr>
      <xdr:spPr>
        <a:xfrm>
          <a:off x="6954514" y="180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BF90E585-F6B6-4C0F-89E6-62EDEF85F839}"/>
            </a:ext>
          </a:extLst>
        </xdr:cNvPr>
        <xdr:cNvSpPr txBox="1"/>
      </xdr:nvSpPr>
      <xdr:spPr>
        <a:xfrm>
          <a:off x="6127799" y="1824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151886</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58E23D87-5E3B-42A6-9042-1010C5447669}"/>
            </a:ext>
          </a:extLst>
        </xdr:cNvPr>
        <xdr:cNvSpPr txBox="1"/>
      </xdr:nvSpPr>
      <xdr:spPr>
        <a:xfrm>
          <a:off x="8596417" y="187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154328</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43D42237-B49F-4DE5-BEB8-5ACC22482065}"/>
            </a:ext>
          </a:extLst>
        </xdr:cNvPr>
        <xdr:cNvSpPr txBox="1"/>
      </xdr:nvSpPr>
      <xdr:spPr>
        <a:xfrm>
          <a:off x="7797974" y="1873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167464</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89289D1D-A159-4934-96B0-C4A2B864461C}"/>
            </a:ext>
          </a:extLst>
        </xdr:cNvPr>
        <xdr:cNvSpPr txBox="1"/>
      </xdr:nvSpPr>
      <xdr:spPr>
        <a:xfrm>
          <a:off x="6986830" y="187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168270</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E2757603-1419-464D-81A2-C7AB421FD515}"/>
            </a:ext>
          </a:extLst>
        </xdr:cNvPr>
        <xdr:cNvSpPr txBox="1"/>
      </xdr:nvSpPr>
      <xdr:spPr>
        <a:xfrm>
          <a:off x="6160115" y="187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EC4AD74E-14E2-49ED-BC97-C63B23DA42AF}"/>
            </a:ext>
          </a:extLst>
        </xdr:cNvPr>
        <xdr:cNvSpPr/>
      </xdr:nvSpPr>
      <xdr:spPr>
        <a:xfrm>
          <a:off x="11433865" y="4266537"/>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6A31688-AD31-473D-8BBE-F0B1AD476E02}"/>
            </a:ext>
          </a:extLst>
        </xdr:cNvPr>
        <xdr:cNvSpPr/>
      </xdr:nvSpPr>
      <xdr:spPr>
        <a:xfrm>
          <a:off x="11545294"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14A8797-1BDB-4A22-AD52-8C72181EF2B9}"/>
            </a:ext>
          </a:extLst>
        </xdr:cNvPr>
        <xdr:cNvSpPr/>
      </xdr:nvSpPr>
      <xdr:spPr>
        <a:xfrm>
          <a:off x="11545294"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4EFC3BEE-62D9-4126-9BBA-C10659F37A87}"/>
            </a:ext>
          </a:extLst>
        </xdr:cNvPr>
        <xdr:cNvSpPr/>
      </xdr:nvSpPr>
      <xdr:spPr>
        <a:xfrm>
          <a:off x="1248343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FE51623-6D3C-4123-8EE9-E4B3F8DC5821}"/>
            </a:ext>
          </a:extLst>
        </xdr:cNvPr>
        <xdr:cNvSpPr/>
      </xdr:nvSpPr>
      <xdr:spPr>
        <a:xfrm>
          <a:off x="1248343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9AC7BD1-0832-414D-9F85-462AD5BFEE16}"/>
            </a:ext>
          </a:extLst>
        </xdr:cNvPr>
        <xdr:cNvSpPr/>
      </xdr:nvSpPr>
      <xdr:spPr>
        <a:xfrm>
          <a:off x="13533010"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FCEA039-3171-4853-B6A1-52EF0070C55F}"/>
            </a:ext>
          </a:extLst>
        </xdr:cNvPr>
        <xdr:cNvSpPr/>
      </xdr:nvSpPr>
      <xdr:spPr>
        <a:xfrm>
          <a:off x="13533010"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8B5E12F9-2167-4146-BE8A-57A5BD5CD092}"/>
            </a:ext>
          </a:extLst>
        </xdr:cNvPr>
        <xdr:cNvSpPr/>
      </xdr:nvSpPr>
      <xdr:spPr>
        <a:xfrm>
          <a:off x="11433865" y="5433888"/>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6505BB6-1C3F-463B-94CA-206840524B92}"/>
            </a:ext>
          </a:extLst>
        </xdr:cNvPr>
        <xdr:cNvSpPr txBox="1"/>
      </xdr:nvSpPr>
      <xdr:spPr>
        <a:xfrm>
          <a:off x="11395765"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FB5D274-14E2-46D6-98E2-D58E81C402DF}"/>
            </a:ext>
          </a:extLst>
        </xdr:cNvPr>
        <xdr:cNvCxnSpPr/>
      </xdr:nvCxnSpPr>
      <xdr:spPr>
        <a:xfrm>
          <a:off x="11433865" y="77651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ED105ADA-0F79-4B94-8A67-7424FD3E0761}"/>
            </a:ext>
          </a:extLst>
        </xdr:cNvPr>
        <xdr:cNvSpPr txBox="1"/>
      </xdr:nvSpPr>
      <xdr:spPr>
        <a:xfrm>
          <a:off x="1101340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DB872DDA-9BE6-4621-B60B-F3533DBFCCEC}"/>
            </a:ext>
          </a:extLst>
        </xdr:cNvPr>
        <xdr:cNvCxnSpPr/>
      </xdr:nvCxnSpPr>
      <xdr:spPr>
        <a:xfrm>
          <a:off x="11433865" y="737715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CECE6687-4ABD-49BC-B89E-FF77EC95527C}"/>
            </a:ext>
          </a:extLst>
        </xdr:cNvPr>
        <xdr:cNvSpPr txBox="1"/>
      </xdr:nvSpPr>
      <xdr:spPr>
        <a:xfrm>
          <a:off x="1101340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7B43841F-45CF-464C-9F4B-26381073134A}"/>
            </a:ext>
          </a:extLst>
        </xdr:cNvPr>
        <xdr:cNvCxnSpPr/>
      </xdr:nvCxnSpPr>
      <xdr:spPr>
        <a:xfrm>
          <a:off x="11433865" y="698919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DA7D46EC-2CA2-4BDA-9036-FC3BA7715A69}"/>
            </a:ext>
          </a:extLst>
        </xdr:cNvPr>
        <xdr:cNvSpPr txBox="1"/>
      </xdr:nvSpPr>
      <xdr:spPr>
        <a:xfrm>
          <a:off x="11061949"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B144E989-38D2-4D95-A725-8F665D65D2AE}"/>
            </a:ext>
          </a:extLst>
        </xdr:cNvPr>
        <xdr:cNvCxnSpPr/>
      </xdr:nvCxnSpPr>
      <xdr:spPr>
        <a:xfrm>
          <a:off x="11433865" y="65977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C2E76177-FFEC-4A7D-AE52-A506DEC03E4E}"/>
            </a:ext>
          </a:extLst>
        </xdr:cNvPr>
        <xdr:cNvSpPr txBox="1"/>
      </xdr:nvSpPr>
      <xdr:spPr>
        <a:xfrm>
          <a:off x="11061949"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A97D3B4F-B6D2-4DCC-8602-922ED9EAE887}"/>
            </a:ext>
          </a:extLst>
        </xdr:cNvPr>
        <xdr:cNvCxnSpPr/>
      </xdr:nvCxnSpPr>
      <xdr:spPr>
        <a:xfrm>
          <a:off x="11433865" y="620980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18118FB9-2BB7-40E3-9B18-534960FBA8EF}"/>
            </a:ext>
          </a:extLst>
        </xdr:cNvPr>
        <xdr:cNvSpPr txBox="1"/>
      </xdr:nvSpPr>
      <xdr:spPr>
        <a:xfrm>
          <a:off x="11061949"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AA398698-219B-40FC-B68D-9215DDD43E55}"/>
            </a:ext>
          </a:extLst>
        </xdr:cNvPr>
        <xdr:cNvCxnSpPr/>
      </xdr:nvCxnSpPr>
      <xdr:spPr>
        <a:xfrm>
          <a:off x="11433865" y="58218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E825F9E0-35AD-4945-8371-026670EF82DC}"/>
            </a:ext>
          </a:extLst>
        </xdr:cNvPr>
        <xdr:cNvSpPr txBox="1"/>
      </xdr:nvSpPr>
      <xdr:spPr>
        <a:xfrm>
          <a:off x="11061949" y="56761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C4DF558E-24B9-4438-8D81-97DAA806966C}"/>
            </a:ext>
          </a:extLst>
        </xdr:cNvPr>
        <xdr:cNvCxnSpPr/>
      </xdr:nvCxnSpPr>
      <xdr:spPr>
        <a:xfrm>
          <a:off x="11433865" y="54338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4C380C62-4BA1-4579-8AD9-C5481240BF00}"/>
            </a:ext>
          </a:extLst>
        </xdr:cNvPr>
        <xdr:cNvSpPr txBox="1"/>
      </xdr:nvSpPr>
      <xdr:spPr>
        <a:xfrm>
          <a:off x="11126069"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565F495A-6083-41EB-98DF-9D852F049EF3}"/>
            </a:ext>
          </a:extLst>
        </xdr:cNvPr>
        <xdr:cNvSpPr/>
      </xdr:nvSpPr>
      <xdr:spPr>
        <a:xfrm>
          <a:off x="11433865" y="5433888"/>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F16FF4A0-C6E7-4B43-BABE-CD0D0113E68C}"/>
            </a:ext>
          </a:extLst>
        </xdr:cNvPr>
        <xdr:cNvCxnSpPr/>
      </xdr:nvCxnSpPr>
      <xdr:spPr>
        <a:xfrm flipV="1">
          <a:off x="14995303" y="5818036"/>
          <a:ext cx="0" cy="155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22F7F593-CDC3-4963-82F4-FA8A8A43A8F1}"/>
            </a:ext>
          </a:extLst>
        </xdr:cNvPr>
        <xdr:cNvSpPr txBox="1"/>
      </xdr:nvSpPr>
      <xdr:spPr>
        <a:xfrm>
          <a:off x="15034039" y="7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59EDD404-E90D-4190-BB82-8D75993284AD}"/>
            </a:ext>
          </a:extLst>
        </xdr:cNvPr>
        <xdr:cNvCxnSpPr/>
      </xdr:nvCxnSpPr>
      <xdr:spPr>
        <a:xfrm>
          <a:off x="14907039" y="737715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1E2B7BC2-B047-4CD3-89CA-B77CD5BAE48C}"/>
            </a:ext>
          </a:extLst>
        </xdr:cNvPr>
        <xdr:cNvSpPr txBox="1"/>
      </xdr:nvSpPr>
      <xdr:spPr>
        <a:xfrm>
          <a:off x="15034039" y="558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78A03E18-440F-4000-9F6E-8F96C8EA49C2}"/>
            </a:ext>
          </a:extLst>
        </xdr:cNvPr>
        <xdr:cNvCxnSpPr/>
      </xdr:nvCxnSpPr>
      <xdr:spPr>
        <a:xfrm>
          <a:off x="14907039" y="581803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9FD77E27-875C-44E0-A1B0-34E37C77A383}"/>
            </a:ext>
          </a:extLst>
        </xdr:cNvPr>
        <xdr:cNvSpPr txBox="1"/>
      </xdr:nvSpPr>
      <xdr:spPr>
        <a:xfrm>
          <a:off x="15034039" y="6426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86A90CD3-A3B8-4802-A992-71F342A9E9BB}"/>
            </a:ext>
          </a:extLst>
        </xdr:cNvPr>
        <xdr:cNvSpPr/>
      </xdr:nvSpPr>
      <xdr:spPr>
        <a:xfrm>
          <a:off x="14945139" y="644823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04534F33-5C4E-41C2-A81B-4C48FB0DEC3E}"/>
            </a:ext>
          </a:extLst>
        </xdr:cNvPr>
        <xdr:cNvSpPr/>
      </xdr:nvSpPr>
      <xdr:spPr>
        <a:xfrm>
          <a:off x="14169224" y="644251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BE329F96-2E01-4B05-9AC0-168AA2DF8F23}"/>
            </a:ext>
          </a:extLst>
        </xdr:cNvPr>
        <xdr:cNvSpPr/>
      </xdr:nvSpPr>
      <xdr:spPr>
        <a:xfrm>
          <a:off x="13358081" y="641203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24B19DD9-9608-4374-987C-38B04AA2D1B9}"/>
            </a:ext>
          </a:extLst>
        </xdr:cNvPr>
        <xdr:cNvSpPr/>
      </xdr:nvSpPr>
      <xdr:spPr>
        <a:xfrm>
          <a:off x="12546937" y="6404417"/>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CEAF8A96-660D-4B77-9D54-DCEC7EDCB1A2}"/>
            </a:ext>
          </a:extLst>
        </xdr:cNvPr>
        <xdr:cNvSpPr/>
      </xdr:nvSpPr>
      <xdr:spPr>
        <a:xfrm>
          <a:off x="11720223" y="639108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C86310B-4737-4214-929E-2FAFA45B8967}"/>
            </a:ext>
          </a:extLst>
        </xdr:cNvPr>
        <xdr:cNvSpPr txBox="1"/>
      </xdr:nvSpPr>
      <xdr:spPr>
        <a:xfrm>
          <a:off x="1482101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E8E6792-43FC-47C6-9D00-5DBAA35CEE2F}"/>
            </a:ext>
          </a:extLst>
        </xdr:cNvPr>
        <xdr:cNvSpPr txBox="1"/>
      </xdr:nvSpPr>
      <xdr:spPr>
        <a:xfrm>
          <a:off x="1404509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5821782-5C29-446F-A566-2FFB3991F623}"/>
            </a:ext>
          </a:extLst>
        </xdr:cNvPr>
        <xdr:cNvSpPr txBox="1"/>
      </xdr:nvSpPr>
      <xdr:spPr>
        <a:xfrm>
          <a:off x="1323395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319BA52-CD09-429E-AC21-6300639499E8}"/>
            </a:ext>
          </a:extLst>
        </xdr:cNvPr>
        <xdr:cNvSpPr txBox="1"/>
      </xdr:nvSpPr>
      <xdr:spPr>
        <a:xfrm>
          <a:off x="12422809"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009B5E0-A12C-4DE8-87B0-FABEAF51DCC5}"/>
            </a:ext>
          </a:extLst>
        </xdr:cNvPr>
        <xdr:cNvSpPr txBox="1"/>
      </xdr:nvSpPr>
      <xdr:spPr>
        <a:xfrm>
          <a:off x="1159609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74930</xdr:rowOff>
    </xdr:from>
    <xdr:to>
      <xdr:col>85</xdr:col>
      <xdr:colOff>177800</xdr:colOff>
      <xdr:row>37</xdr:row>
      <xdr:rowOff>5080</xdr:rowOff>
    </xdr:to>
    <xdr:sp macro="" textlink="">
      <xdr:nvSpPr>
        <xdr:cNvPr id="537" name="楕円 536">
          <a:extLst>
            <a:ext uri="{FF2B5EF4-FFF2-40B4-BE49-F238E27FC236}">
              <a16:creationId xmlns:a16="http://schemas.microsoft.com/office/drawing/2014/main" id="{8D56C892-5083-4899-98C3-781727AC5AEE}"/>
            </a:ext>
          </a:extLst>
        </xdr:cNvPr>
        <xdr:cNvSpPr/>
      </xdr:nvSpPr>
      <xdr:spPr>
        <a:xfrm>
          <a:off x="14945139" y="636441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97807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4A1ABAE-E2C4-4E0C-80DE-0C28459A98E9}"/>
            </a:ext>
          </a:extLst>
        </xdr:cNvPr>
        <xdr:cNvSpPr txBox="1"/>
      </xdr:nvSpPr>
      <xdr:spPr>
        <a:xfrm>
          <a:off x="15034039" y="621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539" name="楕円 538">
          <a:extLst>
            <a:ext uri="{FF2B5EF4-FFF2-40B4-BE49-F238E27FC236}">
              <a16:creationId xmlns:a16="http://schemas.microsoft.com/office/drawing/2014/main" id="{070410AE-F250-429D-9F03-240C714E473E}"/>
            </a:ext>
          </a:extLst>
        </xdr:cNvPr>
        <xdr:cNvSpPr/>
      </xdr:nvSpPr>
      <xdr:spPr>
        <a:xfrm>
          <a:off x="14169224" y="66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38</xdr:row>
      <xdr:rowOff>95250</xdr:rowOff>
    </xdr:to>
    <xdr:cxnSp macro="">
      <xdr:nvCxnSpPr>
        <xdr:cNvPr id="540" name="直線コネクタ 539">
          <a:extLst>
            <a:ext uri="{FF2B5EF4-FFF2-40B4-BE49-F238E27FC236}">
              <a16:creationId xmlns:a16="http://schemas.microsoft.com/office/drawing/2014/main" id="{6ACE786A-FF3E-4993-8C88-E737CC8850B7}"/>
            </a:ext>
          </a:extLst>
        </xdr:cNvPr>
        <xdr:cNvCxnSpPr/>
      </xdr:nvCxnSpPr>
      <xdr:spPr>
        <a:xfrm flipV="1">
          <a:off x="14220024" y="6415212"/>
          <a:ext cx="775915" cy="3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541" name="楕円 540">
          <a:extLst>
            <a:ext uri="{FF2B5EF4-FFF2-40B4-BE49-F238E27FC236}">
              <a16:creationId xmlns:a16="http://schemas.microsoft.com/office/drawing/2014/main" id="{4AD21C5A-EE76-475B-92DB-07B4FA3A908E}"/>
            </a:ext>
          </a:extLst>
        </xdr:cNvPr>
        <xdr:cNvSpPr/>
      </xdr:nvSpPr>
      <xdr:spPr>
        <a:xfrm>
          <a:off x="13358081" y="663078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38</xdr:row>
      <xdr:rowOff>95250</xdr:rowOff>
    </xdr:to>
    <xdr:cxnSp macro="">
      <xdr:nvCxnSpPr>
        <xdr:cNvPr id="542" name="直線コネクタ 541">
          <a:extLst>
            <a:ext uri="{FF2B5EF4-FFF2-40B4-BE49-F238E27FC236}">
              <a16:creationId xmlns:a16="http://schemas.microsoft.com/office/drawing/2014/main" id="{8964CAB7-FBB2-4211-A0CD-2E38749B686B}"/>
            </a:ext>
          </a:extLst>
        </xdr:cNvPr>
        <xdr:cNvCxnSpPr/>
      </xdr:nvCxnSpPr>
      <xdr:spPr>
        <a:xfrm>
          <a:off x="13408881" y="6685059"/>
          <a:ext cx="811143"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543" name="楕円 542">
          <a:extLst>
            <a:ext uri="{FF2B5EF4-FFF2-40B4-BE49-F238E27FC236}">
              <a16:creationId xmlns:a16="http://schemas.microsoft.com/office/drawing/2014/main" id="{E8D3B047-CC81-4BD2-AD28-5DEA7DABCD0A}"/>
            </a:ext>
          </a:extLst>
        </xdr:cNvPr>
        <xdr:cNvSpPr/>
      </xdr:nvSpPr>
      <xdr:spPr>
        <a:xfrm>
          <a:off x="12546937" y="663268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45720</xdr:rowOff>
    </xdr:from>
    <xdr:to>
      <xdr:col>76</xdr:col>
      <xdr:colOff>114300</xdr:colOff>
      <xdr:row>38</xdr:row>
      <xdr:rowOff>47625</xdr:rowOff>
    </xdr:to>
    <xdr:cxnSp macro="">
      <xdr:nvCxnSpPr>
        <xdr:cNvPr id="544" name="直線コネクタ 543">
          <a:extLst>
            <a:ext uri="{FF2B5EF4-FFF2-40B4-BE49-F238E27FC236}">
              <a16:creationId xmlns:a16="http://schemas.microsoft.com/office/drawing/2014/main" id="{BE71C136-0CCA-4CC3-A729-47B8C4A38A0E}"/>
            </a:ext>
          </a:extLst>
        </xdr:cNvPr>
        <xdr:cNvCxnSpPr/>
      </xdr:nvCxnSpPr>
      <xdr:spPr>
        <a:xfrm flipV="1">
          <a:off x="12597737" y="6685059"/>
          <a:ext cx="811144"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74930</xdr:rowOff>
    </xdr:from>
    <xdr:to>
      <xdr:col>67</xdr:col>
      <xdr:colOff>101600</xdr:colOff>
      <xdr:row>38</xdr:row>
      <xdr:rowOff>5080</xdr:rowOff>
    </xdr:to>
    <xdr:sp macro="" textlink="">
      <xdr:nvSpPr>
        <xdr:cNvPr id="545" name="楕円 544">
          <a:extLst>
            <a:ext uri="{FF2B5EF4-FFF2-40B4-BE49-F238E27FC236}">
              <a16:creationId xmlns:a16="http://schemas.microsoft.com/office/drawing/2014/main" id="{E5697819-9FD7-4F0E-B8EC-3D93A3B5B626}"/>
            </a:ext>
          </a:extLst>
        </xdr:cNvPr>
        <xdr:cNvSpPr/>
      </xdr:nvSpPr>
      <xdr:spPr>
        <a:xfrm>
          <a:off x="11720223" y="653934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125730</xdr:rowOff>
    </xdr:from>
    <xdr:to>
      <xdr:col>71</xdr:col>
      <xdr:colOff>177800</xdr:colOff>
      <xdr:row>38</xdr:row>
      <xdr:rowOff>47625</xdr:rowOff>
    </xdr:to>
    <xdr:cxnSp macro="">
      <xdr:nvCxnSpPr>
        <xdr:cNvPr id="546" name="直線コネクタ 545">
          <a:extLst>
            <a:ext uri="{FF2B5EF4-FFF2-40B4-BE49-F238E27FC236}">
              <a16:creationId xmlns:a16="http://schemas.microsoft.com/office/drawing/2014/main" id="{77C9DDEF-E9BF-46DC-AD08-F05B8FC5D51A}"/>
            </a:ext>
          </a:extLst>
        </xdr:cNvPr>
        <xdr:cNvCxnSpPr/>
      </xdr:nvCxnSpPr>
      <xdr:spPr>
        <a:xfrm>
          <a:off x="11771023" y="6590140"/>
          <a:ext cx="826714" cy="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9B88410D-D457-4028-ACE7-DB5648B18A0B}"/>
            </a:ext>
          </a:extLst>
        </xdr:cNvPr>
        <xdr:cNvSpPr txBox="1"/>
      </xdr:nvSpPr>
      <xdr:spPr>
        <a:xfrm>
          <a:off x="14020340" y="621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1DDE1464-A8FA-4BEE-A481-8A0F35BEC037}"/>
            </a:ext>
          </a:extLst>
        </xdr:cNvPr>
        <xdr:cNvSpPr txBox="1"/>
      </xdr:nvSpPr>
      <xdr:spPr>
        <a:xfrm>
          <a:off x="13221896" y="618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CD9B527B-8E57-4AEE-90D6-9D883E0A236E}"/>
            </a:ext>
          </a:extLst>
        </xdr:cNvPr>
        <xdr:cNvSpPr txBox="1"/>
      </xdr:nvSpPr>
      <xdr:spPr>
        <a:xfrm>
          <a:off x="12410753" y="61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A0A28DD4-A844-4757-A507-3F33F43CAF9E}"/>
            </a:ext>
          </a:extLst>
        </xdr:cNvPr>
        <xdr:cNvSpPr txBox="1"/>
      </xdr:nvSpPr>
      <xdr:spPr>
        <a:xfrm>
          <a:off x="11584038" y="616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23A8B2AB-426E-4033-A196-9283FD597A16}"/>
            </a:ext>
          </a:extLst>
        </xdr:cNvPr>
        <xdr:cNvSpPr txBox="1"/>
      </xdr:nvSpPr>
      <xdr:spPr>
        <a:xfrm>
          <a:off x="14020340" y="677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87647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17212A8A-B218-4E15-9516-2FD8ADCBC10C}"/>
            </a:ext>
          </a:extLst>
        </xdr:cNvPr>
        <xdr:cNvSpPr txBox="1"/>
      </xdr:nvSpPr>
      <xdr:spPr>
        <a:xfrm>
          <a:off x="13221896" y="672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9961522-B92F-4037-8EF6-083AE9E964AF}"/>
            </a:ext>
          </a:extLst>
        </xdr:cNvPr>
        <xdr:cNvSpPr txBox="1"/>
      </xdr:nvSpPr>
      <xdr:spPr>
        <a:xfrm>
          <a:off x="12410753" y="672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167657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2838B2D1-99D9-4D59-AB37-EDC556EE44FE}"/>
            </a:ext>
          </a:extLst>
        </xdr:cNvPr>
        <xdr:cNvSpPr txBox="1"/>
      </xdr:nvSpPr>
      <xdr:spPr>
        <a:xfrm>
          <a:off x="11584038" y="663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3D10EC3-39F8-4B53-9B56-AA8D32F3C490}"/>
            </a:ext>
          </a:extLst>
        </xdr:cNvPr>
        <xdr:cNvSpPr/>
      </xdr:nvSpPr>
      <xdr:spPr>
        <a:xfrm>
          <a:off x="1679315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24E2DE6F-246A-4B5F-BE92-FC9C33DC8A32}"/>
            </a:ext>
          </a:extLst>
        </xdr:cNvPr>
        <xdr:cNvSpPr/>
      </xdr:nvSpPr>
      <xdr:spPr>
        <a:xfrm>
          <a:off x="1692015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CA4F62D-7D21-47CC-B8A0-B749429317CB}"/>
            </a:ext>
          </a:extLst>
        </xdr:cNvPr>
        <xdr:cNvSpPr/>
      </xdr:nvSpPr>
      <xdr:spPr>
        <a:xfrm>
          <a:off x="1692015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A747A9C2-9835-4455-B83D-B044BC0D8705}"/>
            </a:ext>
          </a:extLst>
        </xdr:cNvPr>
        <xdr:cNvSpPr/>
      </xdr:nvSpPr>
      <xdr:spPr>
        <a:xfrm>
          <a:off x="1784272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1F0B10F-1106-4ACB-AC0C-72C35AF9F9D4}"/>
            </a:ext>
          </a:extLst>
        </xdr:cNvPr>
        <xdr:cNvSpPr/>
      </xdr:nvSpPr>
      <xdr:spPr>
        <a:xfrm>
          <a:off x="1784272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16E2C01-2750-41F9-BBDE-3A163B29D6BC}"/>
            </a:ext>
          </a:extLst>
        </xdr:cNvPr>
        <xdr:cNvSpPr/>
      </xdr:nvSpPr>
      <xdr:spPr>
        <a:xfrm>
          <a:off x="1889229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289324AF-6F6F-48CF-AE9D-4FF8EB36E72A}"/>
            </a:ext>
          </a:extLst>
        </xdr:cNvPr>
        <xdr:cNvSpPr/>
      </xdr:nvSpPr>
      <xdr:spPr>
        <a:xfrm>
          <a:off x="1889229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D5EDFED-AABC-4BBC-8B6D-85F9D9EF8642}"/>
            </a:ext>
          </a:extLst>
        </xdr:cNvPr>
        <xdr:cNvSpPr/>
      </xdr:nvSpPr>
      <xdr:spPr>
        <a:xfrm>
          <a:off x="1679315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2CF24EC5-269D-4364-BB94-B6A44318A299}"/>
            </a:ext>
          </a:extLst>
        </xdr:cNvPr>
        <xdr:cNvSpPr txBox="1"/>
      </xdr:nvSpPr>
      <xdr:spPr>
        <a:xfrm>
          <a:off x="1677062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A0C2C79B-8751-4F1B-B0F1-501E538E6C13}"/>
            </a:ext>
          </a:extLst>
        </xdr:cNvPr>
        <xdr:cNvCxnSpPr/>
      </xdr:nvCxnSpPr>
      <xdr:spPr>
        <a:xfrm>
          <a:off x="1679315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1794FFE6-3546-45A4-A442-1D55F59E5B14}"/>
            </a:ext>
          </a:extLst>
        </xdr:cNvPr>
        <xdr:cNvCxnSpPr/>
      </xdr:nvCxnSpPr>
      <xdr:spPr>
        <a:xfrm>
          <a:off x="1679315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C5336DF8-71CA-47D4-ADE0-063A20FC2DD2}"/>
            </a:ext>
          </a:extLst>
        </xdr:cNvPr>
        <xdr:cNvSpPr txBox="1"/>
      </xdr:nvSpPr>
      <xdr:spPr>
        <a:xfrm>
          <a:off x="1637269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D65FCD99-5D47-4162-A052-D23C421828CA}"/>
            </a:ext>
          </a:extLst>
        </xdr:cNvPr>
        <xdr:cNvCxnSpPr/>
      </xdr:nvCxnSpPr>
      <xdr:spPr>
        <a:xfrm>
          <a:off x="1679315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CF719F15-2026-41E5-9B81-5C88985CA9F2}"/>
            </a:ext>
          </a:extLst>
        </xdr:cNvPr>
        <xdr:cNvSpPr txBox="1"/>
      </xdr:nvSpPr>
      <xdr:spPr>
        <a:xfrm>
          <a:off x="16372690" y="6843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AEDB459E-DFC2-4A9B-B137-03B98500A275}"/>
            </a:ext>
          </a:extLst>
        </xdr:cNvPr>
        <xdr:cNvCxnSpPr/>
      </xdr:nvCxnSpPr>
      <xdr:spPr>
        <a:xfrm>
          <a:off x="1679315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5AAF1D9F-3F0F-4A85-A7F9-B6BDD6C4168C}"/>
            </a:ext>
          </a:extLst>
        </xdr:cNvPr>
        <xdr:cNvSpPr txBox="1"/>
      </xdr:nvSpPr>
      <xdr:spPr>
        <a:xfrm>
          <a:off x="16372690" y="6452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FE8D8224-4BD8-47B8-A25B-B5A494B255DD}"/>
            </a:ext>
          </a:extLst>
        </xdr:cNvPr>
        <xdr:cNvCxnSpPr/>
      </xdr:nvCxnSpPr>
      <xdr:spPr>
        <a:xfrm>
          <a:off x="1679315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78CFBC09-770E-4B5B-BCCC-12FE50B6566E}"/>
            </a:ext>
          </a:extLst>
        </xdr:cNvPr>
        <xdr:cNvSpPr txBox="1"/>
      </xdr:nvSpPr>
      <xdr:spPr>
        <a:xfrm>
          <a:off x="16372690" y="60641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A57B259D-177C-4D8C-A6B5-0EA3D62A7860}"/>
            </a:ext>
          </a:extLst>
        </xdr:cNvPr>
        <xdr:cNvCxnSpPr/>
      </xdr:nvCxnSpPr>
      <xdr:spPr>
        <a:xfrm>
          <a:off x="1679315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D5DE267B-5F7A-4F31-8047-E151E69E981C}"/>
            </a:ext>
          </a:extLst>
        </xdr:cNvPr>
        <xdr:cNvSpPr txBox="1"/>
      </xdr:nvSpPr>
      <xdr:spPr>
        <a:xfrm>
          <a:off x="16372690" y="56761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C3142451-0C7C-4A01-A503-3FFC187CE356}"/>
            </a:ext>
          </a:extLst>
        </xdr:cNvPr>
        <xdr:cNvCxnSpPr/>
      </xdr:nvCxnSpPr>
      <xdr:spPr>
        <a:xfrm>
          <a:off x="1679315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BEE47ED4-C8DF-456D-8B68-E7605A46C25A}"/>
            </a:ext>
          </a:extLst>
        </xdr:cNvPr>
        <xdr:cNvSpPr txBox="1"/>
      </xdr:nvSpPr>
      <xdr:spPr>
        <a:xfrm>
          <a:off x="16372690" y="528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18CCD1D4-F543-479E-A1F9-2DD89E027F32}"/>
            </a:ext>
          </a:extLst>
        </xdr:cNvPr>
        <xdr:cNvSpPr/>
      </xdr:nvSpPr>
      <xdr:spPr>
        <a:xfrm>
          <a:off x="1679315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1DA5FD2E-DBE0-4C88-980D-4D55AA1D5185}"/>
            </a:ext>
          </a:extLst>
        </xdr:cNvPr>
        <xdr:cNvCxnSpPr/>
      </xdr:nvCxnSpPr>
      <xdr:spPr>
        <a:xfrm flipV="1">
          <a:off x="20354593" y="6076784"/>
          <a:ext cx="0" cy="127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B4560FEB-3ADE-4AF6-9264-C2283969C340}"/>
            </a:ext>
          </a:extLst>
        </xdr:cNvPr>
        <xdr:cNvSpPr txBox="1"/>
      </xdr:nvSpPr>
      <xdr:spPr>
        <a:xfrm>
          <a:off x="20393329" y="73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66AD499A-BF6B-455C-84B3-9F277A8EAF6E}"/>
            </a:ext>
          </a:extLst>
        </xdr:cNvPr>
        <xdr:cNvCxnSpPr/>
      </xdr:nvCxnSpPr>
      <xdr:spPr>
        <a:xfrm>
          <a:off x="20281900" y="735238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DD176C08-55DA-4934-9CD8-34D29AD42A09}"/>
            </a:ext>
          </a:extLst>
        </xdr:cNvPr>
        <xdr:cNvSpPr txBox="1"/>
      </xdr:nvSpPr>
      <xdr:spPr>
        <a:xfrm>
          <a:off x="20393329" y="584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39C73A32-28BF-4B17-A5A9-855C48029648}"/>
            </a:ext>
          </a:extLst>
        </xdr:cNvPr>
        <xdr:cNvCxnSpPr/>
      </xdr:nvCxnSpPr>
      <xdr:spPr>
        <a:xfrm>
          <a:off x="20281900" y="607678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9DD094A9-D298-4F69-BC88-922DAD88BF2E}"/>
            </a:ext>
          </a:extLst>
        </xdr:cNvPr>
        <xdr:cNvSpPr txBox="1"/>
      </xdr:nvSpPr>
      <xdr:spPr>
        <a:xfrm>
          <a:off x="20393329" y="6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BB7514EA-0B30-483E-8E34-84396A993CB2}"/>
            </a:ext>
          </a:extLst>
        </xdr:cNvPr>
        <xdr:cNvSpPr/>
      </xdr:nvSpPr>
      <xdr:spPr>
        <a:xfrm>
          <a:off x="20304429" y="694634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347B2FBD-25D1-4A9C-B2E8-4DE45B446B43}"/>
            </a:ext>
          </a:extLst>
        </xdr:cNvPr>
        <xdr:cNvSpPr/>
      </xdr:nvSpPr>
      <xdr:spPr>
        <a:xfrm>
          <a:off x="19544085" y="694253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B422F7D1-F7BF-4DAE-BB8F-E9459255D39B}"/>
            </a:ext>
          </a:extLst>
        </xdr:cNvPr>
        <xdr:cNvSpPr/>
      </xdr:nvSpPr>
      <xdr:spPr>
        <a:xfrm>
          <a:off x="18717370" y="694444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BFF94FD7-7B49-4C11-87D5-058067CCDC05}"/>
            </a:ext>
          </a:extLst>
        </xdr:cNvPr>
        <xdr:cNvSpPr/>
      </xdr:nvSpPr>
      <xdr:spPr>
        <a:xfrm>
          <a:off x="17906227" y="696158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DCF3E485-290D-4FC2-83FF-02C0A8F3773C}"/>
            </a:ext>
          </a:extLst>
        </xdr:cNvPr>
        <xdr:cNvSpPr/>
      </xdr:nvSpPr>
      <xdr:spPr>
        <a:xfrm>
          <a:off x="17095083" y="696920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039F909-C896-4085-B1E4-CBBF0998B9EC}"/>
            </a:ext>
          </a:extLst>
        </xdr:cNvPr>
        <xdr:cNvSpPr txBox="1"/>
      </xdr:nvSpPr>
      <xdr:spPr>
        <a:xfrm>
          <a:off x="2018030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C6F5115-031D-4D26-BF9E-D05D359CFE77}"/>
            </a:ext>
          </a:extLst>
        </xdr:cNvPr>
        <xdr:cNvSpPr txBox="1"/>
      </xdr:nvSpPr>
      <xdr:spPr>
        <a:xfrm>
          <a:off x="1941995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A80944B-1CE0-425F-8816-3B2C5B848C3E}"/>
            </a:ext>
          </a:extLst>
        </xdr:cNvPr>
        <xdr:cNvSpPr txBox="1"/>
      </xdr:nvSpPr>
      <xdr:spPr>
        <a:xfrm>
          <a:off x="1859324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24C235D-6B06-46BD-8050-63DB09C93B5B}"/>
            </a:ext>
          </a:extLst>
        </xdr:cNvPr>
        <xdr:cNvSpPr txBox="1"/>
      </xdr:nvSpPr>
      <xdr:spPr>
        <a:xfrm>
          <a:off x="1778209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8BDAFBC-4AC6-4FF0-950F-316AA7702D37}"/>
            </a:ext>
          </a:extLst>
        </xdr:cNvPr>
        <xdr:cNvSpPr txBox="1"/>
      </xdr:nvSpPr>
      <xdr:spPr>
        <a:xfrm>
          <a:off x="1697095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94" name="楕円 593">
          <a:extLst>
            <a:ext uri="{FF2B5EF4-FFF2-40B4-BE49-F238E27FC236}">
              <a16:creationId xmlns:a16="http://schemas.microsoft.com/office/drawing/2014/main" id="{2FF2FB19-3614-400A-A683-7C823CB12437}"/>
            </a:ext>
          </a:extLst>
        </xdr:cNvPr>
        <xdr:cNvSpPr/>
      </xdr:nvSpPr>
      <xdr:spPr>
        <a:xfrm>
          <a:off x="20304429" y="68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52087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42FC232A-F289-4AD8-BF2A-2A38EA7ABC27}"/>
            </a:ext>
          </a:extLst>
        </xdr:cNvPr>
        <xdr:cNvSpPr txBox="1"/>
      </xdr:nvSpPr>
      <xdr:spPr>
        <a:xfrm>
          <a:off x="20393329" y="669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34925</xdr:rowOff>
    </xdr:from>
    <xdr:to>
      <xdr:col>112</xdr:col>
      <xdr:colOff>38100</xdr:colOff>
      <xdr:row>39</xdr:row>
      <xdr:rowOff>136525</xdr:rowOff>
    </xdr:to>
    <xdr:sp macro="" textlink="">
      <xdr:nvSpPr>
        <xdr:cNvPr id="596" name="楕円 595">
          <a:extLst>
            <a:ext uri="{FF2B5EF4-FFF2-40B4-BE49-F238E27FC236}">
              <a16:creationId xmlns:a16="http://schemas.microsoft.com/office/drawing/2014/main" id="{2B1720FE-3F22-49AA-8184-601F8AD6288C}"/>
            </a:ext>
          </a:extLst>
        </xdr:cNvPr>
        <xdr:cNvSpPr/>
      </xdr:nvSpPr>
      <xdr:spPr>
        <a:xfrm>
          <a:off x="19544085" y="6849193"/>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85725</xdr:rowOff>
    </xdr:to>
    <xdr:cxnSp macro="">
      <xdr:nvCxnSpPr>
        <xdr:cNvPr id="597" name="直線コネクタ 596">
          <a:extLst>
            <a:ext uri="{FF2B5EF4-FFF2-40B4-BE49-F238E27FC236}">
              <a16:creationId xmlns:a16="http://schemas.microsoft.com/office/drawing/2014/main" id="{2C83E610-B21C-47C6-82E1-293AB4805644}"/>
            </a:ext>
          </a:extLst>
        </xdr:cNvPr>
        <xdr:cNvCxnSpPr/>
      </xdr:nvCxnSpPr>
      <xdr:spPr>
        <a:xfrm flipV="1">
          <a:off x="19594885" y="6894278"/>
          <a:ext cx="760344"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38735</xdr:rowOff>
    </xdr:from>
    <xdr:to>
      <xdr:col>107</xdr:col>
      <xdr:colOff>101600</xdr:colOff>
      <xdr:row>39</xdr:row>
      <xdr:rowOff>140335</xdr:rowOff>
    </xdr:to>
    <xdr:sp macro="" textlink="">
      <xdr:nvSpPr>
        <xdr:cNvPr id="598" name="楕円 597">
          <a:extLst>
            <a:ext uri="{FF2B5EF4-FFF2-40B4-BE49-F238E27FC236}">
              <a16:creationId xmlns:a16="http://schemas.microsoft.com/office/drawing/2014/main" id="{839AEBB8-7B8F-464C-BF24-14B9612C9893}"/>
            </a:ext>
          </a:extLst>
        </xdr:cNvPr>
        <xdr:cNvSpPr/>
      </xdr:nvSpPr>
      <xdr:spPr>
        <a:xfrm>
          <a:off x="18717370" y="685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85725</xdr:rowOff>
    </xdr:from>
    <xdr:to>
      <xdr:col>111</xdr:col>
      <xdr:colOff>177800</xdr:colOff>
      <xdr:row>39</xdr:row>
      <xdr:rowOff>89535</xdr:rowOff>
    </xdr:to>
    <xdr:cxnSp macro="">
      <xdr:nvCxnSpPr>
        <xdr:cNvPr id="599" name="直線コネクタ 598">
          <a:extLst>
            <a:ext uri="{FF2B5EF4-FFF2-40B4-BE49-F238E27FC236}">
              <a16:creationId xmlns:a16="http://schemas.microsoft.com/office/drawing/2014/main" id="{ED0EEAFB-02F5-425E-80C7-551E8EDEAA2D}"/>
            </a:ext>
          </a:extLst>
        </xdr:cNvPr>
        <xdr:cNvCxnSpPr/>
      </xdr:nvCxnSpPr>
      <xdr:spPr>
        <a:xfrm flipV="1">
          <a:off x="18768170" y="6899993"/>
          <a:ext cx="82671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42545</xdr:rowOff>
    </xdr:from>
    <xdr:to>
      <xdr:col>102</xdr:col>
      <xdr:colOff>165100</xdr:colOff>
      <xdr:row>39</xdr:row>
      <xdr:rowOff>144145</xdr:rowOff>
    </xdr:to>
    <xdr:sp macro="" textlink="">
      <xdr:nvSpPr>
        <xdr:cNvPr id="600" name="楕円 599">
          <a:extLst>
            <a:ext uri="{FF2B5EF4-FFF2-40B4-BE49-F238E27FC236}">
              <a16:creationId xmlns:a16="http://schemas.microsoft.com/office/drawing/2014/main" id="{5993370D-AA36-4824-AF15-4E0886B0CDCB}"/>
            </a:ext>
          </a:extLst>
        </xdr:cNvPr>
        <xdr:cNvSpPr/>
      </xdr:nvSpPr>
      <xdr:spPr>
        <a:xfrm>
          <a:off x="17906227" y="68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89535</xdr:rowOff>
    </xdr:from>
    <xdr:to>
      <xdr:col>107</xdr:col>
      <xdr:colOff>50800</xdr:colOff>
      <xdr:row>39</xdr:row>
      <xdr:rowOff>93345</xdr:rowOff>
    </xdr:to>
    <xdr:cxnSp macro="">
      <xdr:nvCxnSpPr>
        <xdr:cNvPr id="601" name="直線コネクタ 600">
          <a:extLst>
            <a:ext uri="{FF2B5EF4-FFF2-40B4-BE49-F238E27FC236}">
              <a16:creationId xmlns:a16="http://schemas.microsoft.com/office/drawing/2014/main" id="{F8D9F742-EDD2-4E40-ABB3-15B6BF258F36}"/>
            </a:ext>
          </a:extLst>
        </xdr:cNvPr>
        <xdr:cNvCxnSpPr/>
      </xdr:nvCxnSpPr>
      <xdr:spPr>
        <a:xfrm flipV="1">
          <a:off x="17957027" y="6903803"/>
          <a:ext cx="81114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101600</xdr:rowOff>
    </xdr:from>
    <xdr:to>
      <xdr:col>98</xdr:col>
      <xdr:colOff>38100</xdr:colOff>
      <xdr:row>39</xdr:row>
      <xdr:rowOff>31750</xdr:rowOff>
    </xdr:to>
    <xdr:sp macro="" textlink="">
      <xdr:nvSpPr>
        <xdr:cNvPr id="602" name="楕円 601">
          <a:extLst>
            <a:ext uri="{FF2B5EF4-FFF2-40B4-BE49-F238E27FC236}">
              <a16:creationId xmlns:a16="http://schemas.microsoft.com/office/drawing/2014/main" id="{524959F0-C87F-439B-B0CC-8F4718D011A9}"/>
            </a:ext>
          </a:extLst>
        </xdr:cNvPr>
        <xdr:cNvSpPr/>
      </xdr:nvSpPr>
      <xdr:spPr>
        <a:xfrm>
          <a:off x="17095083" y="674093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152400</xdr:rowOff>
    </xdr:from>
    <xdr:to>
      <xdr:col>102</xdr:col>
      <xdr:colOff>114300</xdr:colOff>
      <xdr:row>39</xdr:row>
      <xdr:rowOff>93345</xdr:rowOff>
    </xdr:to>
    <xdr:cxnSp macro="">
      <xdr:nvCxnSpPr>
        <xdr:cNvPr id="603" name="直線コネクタ 602">
          <a:extLst>
            <a:ext uri="{FF2B5EF4-FFF2-40B4-BE49-F238E27FC236}">
              <a16:creationId xmlns:a16="http://schemas.microsoft.com/office/drawing/2014/main" id="{B9EF946D-9630-4266-8CB4-A3B70CF1BA57}"/>
            </a:ext>
          </a:extLst>
        </xdr:cNvPr>
        <xdr:cNvCxnSpPr/>
      </xdr:nvCxnSpPr>
      <xdr:spPr>
        <a:xfrm>
          <a:off x="17145883" y="6791739"/>
          <a:ext cx="811144" cy="1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80E6A269-0491-4DF6-B58A-B27EBC60223A}"/>
            </a:ext>
          </a:extLst>
        </xdr:cNvPr>
        <xdr:cNvSpPr txBox="1"/>
      </xdr:nvSpPr>
      <xdr:spPr>
        <a:xfrm>
          <a:off x="19362884" y="703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CF3C9424-B917-42E8-8ED6-F9A9752C9652}"/>
            </a:ext>
          </a:extLst>
        </xdr:cNvPr>
        <xdr:cNvSpPr txBox="1"/>
      </xdr:nvSpPr>
      <xdr:spPr>
        <a:xfrm>
          <a:off x="18548869" y="704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21D52E7C-5B97-4C58-875E-59953EA228E3}"/>
            </a:ext>
          </a:extLst>
        </xdr:cNvPr>
        <xdr:cNvSpPr txBox="1"/>
      </xdr:nvSpPr>
      <xdr:spPr>
        <a:xfrm>
          <a:off x="17737725" y="705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FEB9A98F-8257-45D0-8E49-F0AD86650F0A}"/>
            </a:ext>
          </a:extLst>
        </xdr:cNvPr>
        <xdr:cNvSpPr txBox="1"/>
      </xdr:nvSpPr>
      <xdr:spPr>
        <a:xfrm>
          <a:off x="16926582" y="706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153052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D8335E8A-E13F-4A66-BAAC-C078CECFCAE9}"/>
            </a:ext>
          </a:extLst>
        </xdr:cNvPr>
        <xdr:cNvSpPr txBox="1"/>
      </xdr:nvSpPr>
      <xdr:spPr>
        <a:xfrm>
          <a:off x="19362884" y="661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156862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B106C948-E69A-43CD-9BE7-B65602C97FEF}"/>
            </a:ext>
          </a:extLst>
        </xdr:cNvPr>
        <xdr:cNvSpPr txBox="1"/>
      </xdr:nvSpPr>
      <xdr:spPr>
        <a:xfrm>
          <a:off x="18548869" y="662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160672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7939E114-E447-44EB-AEFF-F0F46584CE0F}"/>
            </a:ext>
          </a:extLst>
        </xdr:cNvPr>
        <xdr:cNvSpPr txBox="1"/>
      </xdr:nvSpPr>
      <xdr:spPr>
        <a:xfrm>
          <a:off x="17737725" y="662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48277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E1412524-A6AE-4A68-BACE-95564F1EB1AC}"/>
            </a:ext>
          </a:extLst>
        </xdr:cNvPr>
        <xdr:cNvSpPr txBox="1"/>
      </xdr:nvSpPr>
      <xdr:spPr>
        <a:xfrm>
          <a:off x="16926582" y="651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39E8C5E-02F6-477B-915B-B4B615F8F6E8}"/>
            </a:ext>
          </a:extLst>
        </xdr:cNvPr>
        <xdr:cNvSpPr/>
      </xdr:nvSpPr>
      <xdr:spPr>
        <a:xfrm>
          <a:off x="11433865" y="815306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241E4530-3DD5-458F-9020-E35A0267D115}"/>
            </a:ext>
          </a:extLst>
        </xdr:cNvPr>
        <xdr:cNvSpPr/>
      </xdr:nvSpPr>
      <xdr:spPr>
        <a:xfrm>
          <a:off x="11545294"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52C1BBA-E2AA-4B27-8DBA-CD05BD9D72EC}"/>
            </a:ext>
          </a:extLst>
        </xdr:cNvPr>
        <xdr:cNvSpPr/>
      </xdr:nvSpPr>
      <xdr:spPr>
        <a:xfrm>
          <a:off x="11545294"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DD1929F4-4769-4D3D-A959-6BE10D0797A4}"/>
            </a:ext>
          </a:extLst>
        </xdr:cNvPr>
        <xdr:cNvSpPr/>
      </xdr:nvSpPr>
      <xdr:spPr>
        <a:xfrm>
          <a:off x="1248343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D9FFE717-4258-4CF4-97A0-2858BB880DDC}"/>
            </a:ext>
          </a:extLst>
        </xdr:cNvPr>
        <xdr:cNvSpPr/>
      </xdr:nvSpPr>
      <xdr:spPr>
        <a:xfrm>
          <a:off x="1248343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7982EFF-2E35-4B69-9D76-79F032E50BF4}"/>
            </a:ext>
          </a:extLst>
        </xdr:cNvPr>
        <xdr:cNvSpPr/>
      </xdr:nvSpPr>
      <xdr:spPr>
        <a:xfrm>
          <a:off x="13533010"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BF792CA-831C-429A-8BFE-AE6BBD66F3FE}"/>
            </a:ext>
          </a:extLst>
        </xdr:cNvPr>
        <xdr:cNvSpPr/>
      </xdr:nvSpPr>
      <xdr:spPr>
        <a:xfrm>
          <a:off x="13533010"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36AFD86A-C7BD-43DD-993A-2AEAC39FD7D8}"/>
            </a:ext>
          </a:extLst>
        </xdr:cNvPr>
        <xdr:cNvSpPr/>
      </xdr:nvSpPr>
      <xdr:spPr>
        <a:xfrm>
          <a:off x="11433865" y="9320420"/>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7A6D47C-3596-48C5-A00C-10455C041392}"/>
            </a:ext>
          </a:extLst>
        </xdr:cNvPr>
        <xdr:cNvSpPr txBox="1"/>
      </xdr:nvSpPr>
      <xdr:spPr>
        <a:xfrm>
          <a:off x="11395765"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265454A-B016-4D4A-AD2B-0F2910C2F39F}"/>
            </a:ext>
          </a:extLst>
        </xdr:cNvPr>
        <xdr:cNvCxnSpPr/>
      </xdr:nvCxnSpPr>
      <xdr:spPr>
        <a:xfrm>
          <a:off x="11433865" y="1165164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3550221-5B29-49F5-B4A3-AB7426568FDC}"/>
            </a:ext>
          </a:extLst>
        </xdr:cNvPr>
        <xdr:cNvSpPr txBox="1"/>
      </xdr:nvSpPr>
      <xdr:spPr>
        <a:xfrm>
          <a:off x="1101340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8C352E8C-1D38-4058-867A-8F8FEC39D8B9}"/>
            </a:ext>
          </a:extLst>
        </xdr:cNvPr>
        <xdr:cNvCxnSpPr/>
      </xdr:nvCxnSpPr>
      <xdr:spPr>
        <a:xfrm>
          <a:off x="11433865" y="1118748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F03C67A7-63D7-4D1E-BFF0-6B201A007F98}"/>
            </a:ext>
          </a:extLst>
        </xdr:cNvPr>
        <xdr:cNvSpPr txBox="1"/>
      </xdr:nvSpPr>
      <xdr:spPr>
        <a:xfrm>
          <a:off x="11013400" y="11041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16B17F4E-4132-4714-8B8E-C261088F8D6A}"/>
            </a:ext>
          </a:extLst>
        </xdr:cNvPr>
        <xdr:cNvCxnSpPr/>
      </xdr:nvCxnSpPr>
      <xdr:spPr>
        <a:xfrm>
          <a:off x="11433865" y="1071984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10706CE7-D114-45FF-BF36-C8AB9CEA860B}"/>
            </a:ext>
          </a:extLst>
        </xdr:cNvPr>
        <xdr:cNvSpPr txBox="1"/>
      </xdr:nvSpPr>
      <xdr:spPr>
        <a:xfrm>
          <a:off x="11061949" y="105741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430FA491-C1A9-41D8-A1CE-EB2BE6B0FFB9}"/>
            </a:ext>
          </a:extLst>
        </xdr:cNvPr>
        <xdr:cNvCxnSpPr/>
      </xdr:nvCxnSpPr>
      <xdr:spPr>
        <a:xfrm>
          <a:off x="11433865" y="1025221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CD5F8E88-629D-4418-A98F-9898E630B4CB}"/>
            </a:ext>
          </a:extLst>
        </xdr:cNvPr>
        <xdr:cNvSpPr txBox="1"/>
      </xdr:nvSpPr>
      <xdr:spPr>
        <a:xfrm>
          <a:off x="11061949" y="101065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B12479F3-E6E3-4158-A2EB-BC9BDBA55F68}"/>
            </a:ext>
          </a:extLst>
        </xdr:cNvPr>
        <xdr:cNvCxnSpPr/>
      </xdr:nvCxnSpPr>
      <xdr:spPr>
        <a:xfrm>
          <a:off x="11433865" y="978805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94071C86-2DB4-48D1-85F6-49A3DB53C72A}"/>
            </a:ext>
          </a:extLst>
        </xdr:cNvPr>
        <xdr:cNvSpPr txBox="1"/>
      </xdr:nvSpPr>
      <xdr:spPr>
        <a:xfrm>
          <a:off x="11061949" y="96423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132A7D4B-8E61-4505-9701-7B8F55D8DC1B}"/>
            </a:ext>
          </a:extLst>
        </xdr:cNvPr>
        <xdr:cNvCxnSpPr/>
      </xdr:nvCxnSpPr>
      <xdr:spPr>
        <a:xfrm>
          <a:off x="11433865" y="932042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94B1E956-A8DA-4997-AB7B-25A1DE037BBD}"/>
            </a:ext>
          </a:extLst>
        </xdr:cNvPr>
        <xdr:cNvSpPr txBox="1"/>
      </xdr:nvSpPr>
      <xdr:spPr>
        <a:xfrm>
          <a:off x="11061949" y="917471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B6FD18B3-1552-445E-9F6D-ECE441C15460}"/>
            </a:ext>
          </a:extLst>
        </xdr:cNvPr>
        <xdr:cNvSpPr/>
      </xdr:nvSpPr>
      <xdr:spPr>
        <a:xfrm>
          <a:off x="11433865" y="9320420"/>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C0575541-2F76-4595-87F7-5DC3FE235264}"/>
            </a:ext>
          </a:extLst>
        </xdr:cNvPr>
        <xdr:cNvCxnSpPr/>
      </xdr:nvCxnSpPr>
      <xdr:spPr>
        <a:xfrm flipV="1">
          <a:off x="14995303" y="9713711"/>
          <a:ext cx="0" cy="118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5CE4FADE-755B-49FB-8053-57A10E927CCF}"/>
            </a:ext>
          </a:extLst>
        </xdr:cNvPr>
        <xdr:cNvSpPr txBox="1"/>
      </xdr:nvSpPr>
      <xdr:spPr>
        <a:xfrm>
          <a:off x="15034039" y="1090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7F0540EC-899E-4FB9-9B4A-F30DAC171A16}"/>
            </a:ext>
          </a:extLst>
        </xdr:cNvPr>
        <xdr:cNvCxnSpPr/>
      </xdr:nvCxnSpPr>
      <xdr:spPr>
        <a:xfrm>
          <a:off x="14907039" y="1089706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B466410B-8473-46B3-9B53-B80116F89E6B}"/>
            </a:ext>
          </a:extLst>
        </xdr:cNvPr>
        <xdr:cNvSpPr txBox="1"/>
      </xdr:nvSpPr>
      <xdr:spPr>
        <a:xfrm>
          <a:off x="15034039" y="948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E072FA81-CDE7-4B22-8E81-CD814E99C7D6}"/>
            </a:ext>
          </a:extLst>
        </xdr:cNvPr>
        <xdr:cNvCxnSpPr/>
      </xdr:nvCxnSpPr>
      <xdr:spPr>
        <a:xfrm>
          <a:off x="14907039" y="971371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EF2D73C-3C52-45CD-8B2F-1623FCC08013}"/>
            </a:ext>
          </a:extLst>
        </xdr:cNvPr>
        <xdr:cNvSpPr txBox="1"/>
      </xdr:nvSpPr>
      <xdr:spPr>
        <a:xfrm>
          <a:off x="15034039" y="1019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8D181245-AB4B-456D-A58E-B146857E5B69}"/>
            </a:ext>
          </a:extLst>
        </xdr:cNvPr>
        <xdr:cNvSpPr/>
      </xdr:nvSpPr>
      <xdr:spPr>
        <a:xfrm>
          <a:off x="14945139" y="103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5324CC31-0BA4-48F8-9D69-A7927E44365E}"/>
            </a:ext>
          </a:extLst>
        </xdr:cNvPr>
        <xdr:cNvSpPr/>
      </xdr:nvSpPr>
      <xdr:spPr>
        <a:xfrm>
          <a:off x="14169224" y="10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640F4463-64BD-4211-BFFE-125AA96FE97F}"/>
            </a:ext>
          </a:extLst>
        </xdr:cNvPr>
        <xdr:cNvSpPr/>
      </xdr:nvSpPr>
      <xdr:spPr>
        <a:xfrm>
          <a:off x="13358081" y="102722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3FC6CAAB-A0F3-4558-AF89-533A104A654F}"/>
            </a:ext>
          </a:extLst>
        </xdr:cNvPr>
        <xdr:cNvSpPr/>
      </xdr:nvSpPr>
      <xdr:spPr>
        <a:xfrm>
          <a:off x="12546937" y="1025627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0C10133D-B3D4-44D3-A124-58912C105FD2}"/>
            </a:ext>
          </a:extLst>
        </xdr:cNvPr>
        <xdr:cNvSpPr/>
      </xdr:nvSpPr>
      <xdr:spPr>
        <a:xfrm>
          <a:off x="11720223" y="1024941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33F6B47-1C66-4A25-AB5F-01EEBF0B0851}"/>
            </a:ext>
          </a:extLst>
        </xdr:cNvPr>
        <xdr:cNvSpPr txBox="1"/>
      </xdr:nvSpPr>
      <xdr:spPr>
        <a:xfrm>
          <a:off x="1482101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C8C8C27-AC3D-4C3B-9774-42B3ED41ECEF}"/>
            </a:ext>
          </a:extLst>
        </xdr:cNvPr>
        <xdr:cNvSpPr txBox="1"/>
      </xdr:nvSpPr>
      <xdr:spPr>
        <a:xfrm>
          <a:off x="1404509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321E68D-8B94-41C6-8C21-9F58201CA712}"/>
            </a:ext>
          </a:extLst>
        </xdr:cNvPr>
        <xdr:cNvSpPr txBox="1"/>
      </xdr:nvSpPr>
      <xdr:spPr>
        <a:xfrm>
          <a:off x="1323395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2BAD1CA-2918-4DB9-9D1F-AE7641A51F0C}"/>
            </a:ext>
          </a:extLst>
        </xdr:cNvPr>
        <xdr:cNvSpPr txBox="1"/>
      </xdr:nvSpPr>
      <xdr:spPr>
        <a:xfrm>
          <a:off x="12422809"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5478690-B3FB-4609-8C78-CE1D9C1DF25A}"/>
            </a:ext>
          </a:extLst>
        </xdr:cNvPr>
        <xdr:cNvSpPr txBox="1"/>
      </xdr:nvSpPr>
      <xdr:spPr>
        <a:xfrm>
          <a:off x="1159609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49784</xdr:rowOff>
    </xdr:from>
    <xdr:to>
      <xdr:col>85</xdr:col>
      <xdr:colOff>177800</xdr:colOff>
      <xdr:row>59</xdr:row>
      <xdr:rowOff>151384</xdr:rowOff>
    </xdr:to>
    <xdr:sp macro="" textlink="">
      <xdr:nvSpPr>
        <xdr:cNvPr id="650" name="楕円 649">
          <a:extLst>
            <a:ext uri="{FF2B5EF4-FFF2-40B4-BE49-F238E27FC236}">
              <a16:creationId xmlns:a16="http://schemas.microsoft.com/office/drawing/2014/main" id="{351CBB41-C190-4C90-9DFE-092769B28958}"/>
            </a:ext>
          </a:extLst>
        </xdr:cNvPr>
        <xdr:cNvSpPr/>
      </xdr:nvSpPr>
      <xdr:spPr>
        <a:xfrm>
          <a:off x="14945139" y="103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28211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38A5ECDE-C3AB-4703-9BF9-67D2E9B40680}"/>
            </a:ext>
          </a:extLst>
        </xdr:cNvPr>
        <xdr:cNvSpPr txBox="1"/>
      </xdr:nvSpPr>
      <xdr:spPr>
        <a:xfrm>
          <a:off x="15034039" y="1034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xdr:rowOff>
    </xdr:from>
    <xdr:to>
      <xdr:col>81</xdr:col>
      <xdr:colOff>101600</xdr:colOff>
      <xdr:row>59</xdr:row>
      <xdr:rowOff>112522</xdr:rowOff>
    </xdr:to>
    <xdr:sp macro="" textlink="">
      <xdr:nvSpPr>
        <xdr:cNvPr id="652" name="楕円 651">
          <a:extLst>
            <a:ext uri="{FF2B5EF4-FFF2-40B4-BE49-F238E27FC236}">
              <a16:creationId xmlns:a16="http://schemas.microsoft.com/office/drawing/2014/main" id="{CF9C6429-CA78-42C1-83FC-8892D43E61FC}"/>
            </a:ext>
          </a:extLst>
        </xdr:cNvPr>
        <xdr:cNvSpPr/>
      </xdr:nvSpPr>
      <xdr:spPr>
        <a:xfrm>
          <a:off x="14169224" y="103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61722</xdr:rowOff>
    </xdr:from>
    <xdr:to>
      <xdr:col>85</xdr:col>
      <xdr:colOff>127000</xdr:colOff>
      <xdr:row>59</xdr:row>
      <xdr:rowOff>100584</xdr:rowOff>
    </xdr:to>
    <xdr:cxnSp macro="">
      <xdr:nvCxnSpPr>
        <xdr:cNvPr id="653" name="直線コネクタ 652">
          <a:extLst>
            <a:ext uri="{FF2B5EF4-FFF2-40B4-BE49-F238E27FC236}">
              <a16:creationId xmlns:a16="http://schemas.microsoft.com/office/drawing/2014/main" id="{D38A4768-CFB9-4161-9CDF-278E2867BC7C}"/>
            </a:ext>
          </a:extLst>
        </xdr:cNvPr>
        <xdr:cNvCxnSpPr/>
      </xdr:nvCxnSpPr>
      <xdr:spPr>
        <a:xfrm>
          <a:off x="14220024" y="10374564"/>
          <a:ext cx="77591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56642</xdr:rowOff>
    </xdr:from>
    <xdr:to>
      <xdr:col>76</xdr:col>
      <xdr:colOff>165100</xdr:colOff>
      <xdr:row>59</xdr:row>
      <xdr:rowOff>158242</xdr:rowOff>
    </xdr:to>
    <xdr:sp macro="" textlink="">
      <xdr:nvSpPr>
        <xdr:cNvPr id="654" name="楕円 653">
          <a:extLst>
            <a:ext uri="{FF2B5EF4-FFF2-40B4-BE49-F238E27FC236}">
              <a16:creationId xmlns:a16="http://schemas.microsoft.com/office/drawing/2014/main" id="{38B30F64-63C3-4592-ADE7-7A473D3BCCD8}"/>
            </a:ext>
          </a:extLst>
        </xdr:cNvPr>
        <xdr:cNvSpPr/>
      </xdr:nvSpPr>
      <xdr:spPr>
        <a:xfrm>
          <a:off x="13358081" y="1036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107442</xdr:rowOff>
    </xdr:to>
    <xdr:cxnSp macro="">
      <xdr:nvCxnSpPr>
        <xdr:cNvPr id="655" name="直線コネクタ 654">
          <a:extLst>
            <a:ext uri="{FF2B5EF4-FFF2-40B4-BE49-F238E27FC236}">
              <a16:creationId xmlns:a16="http://schemas.microsoft.com/office/drawing/2014/main" id="{1300BD49-0D30-4072-A8A7-909C6A0DDE33}"/>
            </a:ext>
          </a:extLst>
        </xdr:cNvPr>
        <xdr:cNvCxnSpPr/>
      </xdr:nvCxnSpPr>
      <xdr:spPr>
        <a:xfrm flipV="1">
          <a:off x="13408881" y="10374564"/>
          <a:ext cx="811143"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xdr:rowOff>
    </xdr:from>
    <xdr:to>
      <xdr:col>72</xdr:col>
      <xdr:colOff>38100</xdr:colOff>
      <xdr:row>59</xdr:row>
      <xdr:rowOff>105664</xdr:rowOff>
    </xdr:to>
    <xdr:sp macro="" textlink="">
      <xdr:nvSpPr>
        <xdr:cNvPr id="656" name="楕円 655">
          <a:extLst>
            <a:ext uri="{FF2B5EF4-FFF2-40B4-BE49-F238E27FC236}">
              <a16:creationId xmlns:a16="http://schemas.microsoft.com/office/drawing/2014/main" id="{6F0A3E63-0522-4660-9946-126618705D58}"/>
            </a:ext>
          </a:extLst>
        </xdr:cNvPr>
        <xdr:cNvSpPr/>
      </xdr:nvSpPr>
      <xdr:spPr>
        <a:xfrm>
          <a:off x="12546937" y="1031690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54864</xdr:rowOff>
    </xdr:from>
    <xdr:to>
      <xdr:col>76</xdr:col>
      <xdr:colOff>114300</xdr:colOff>
      <xdr:row>59</xdr:row>
      <xdr:rowOff>107442</xdr:rowOff>
    </xdr:to>
    <xdr:cxnSp macro="">
      <xdr:nvCxnSpPr>
        <xdr:cNvPr id="657" name="直線コネクタ 656">
          <a:extLst>
            <a:ext uri="{FF2B5EF4-FFF2-40B4-BE49-F238E27FC236}">
              <a16:creationId xmlns:a16="http://schemas.microsoft.com/office/drawing/2014/main" id="{81539B83-2D48-435F-AC6A-4A5A3F6BB4AB}"/>
            </a:ext>
          </a:extLst>
        </xdr:cNvPr>
        <xdr:cNvCxnSpPr/>
      </xdr:nvCxnSpPr>
      <xdr:spPr>
        <a:xfrm>
          <a:off x="12597737" y="10367706"/>
          <a:ext cx="811144"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134366</xdr:rowOff>
    </xdr:from>
    <xdr:to>
      <xdr:col>67</xdr:col>
      <xdr:colOff>101600</xdr:colOff>
      <xdr:row>59</xdr:row>
      <xdr:rowOff>64516</xdr:rowOff>
    </xdr:to>
    <xdr:sp macro="" textlink="">
      <xdr:nvSpPr>
        <xdr:cNvPr id="658" name="楕円 657">
          <a:extLst>
            <a:ext uri="{FF2B5EF4-FFF2-40B4-BE49-F238E27FC236}">
              <a16:creationId xmlns:a16="http://schemas.microsoft.com/office/drawing/2014/main" id="{BD06AB67-E0B4-494D-A6B6-B7688221300F}"/>
            </a:ext>
          </a:extLst>
        </xdr:cNvPr>
        <xdr:cNvSpPr/>
      </xdr:nvSpPr>
      <xdr:spPr>
        <a:xfrm>
          <a:off x="11720223" y="1027227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xdr:rowOff>
    </xdr:from>
    <xdr:to>
      <xdr:col>71</xdr:col>
      <xdr:colOff>177800</xdr:colOff>
      <xdr:row>59</xdr:row>
      <xdr:rowOff>54864</xdr:rowOff>
    </xdr:to>
    <xdr:cxnSp macro="">
      <xdr:nvCxnSpPr>
        <xdr:cNvPr id="659" name="直線コネクタ 658">
          <a:extLst>
            <a:ext uri="{FF2B5EF4-FFF2-40B4-BE49-F238E27FC236}">
              <a16:creationId xmlns:a16="http://schemas.microsoft.com/office/drawing/2014/main" id="{7B754EE2-780C-4E48-8387-381FC55E3B2E}"/>
            </a:ext>
          </a:extLst>
        </xdr:cNvPr>
        <xdr:cNvCxnSpPr/>
      </xdr:nvCxnSpPr>
      <xdr:spPr>
        <a:xfrm>
          <a:off x="11771023" y="10326558"/>
          <a:ext cx="826714"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60" name="n_1aveValue【学校施設】&#10;有形固定資産減価償却率">
          <a:extLst>
            <a:ext uri="{FF2B5EF4-FFF2-40B4-BE49-F238E27FC236}">
              <a16:creationId xmlns:a16="http://schemas.microsoft.com/office/drawing/2014/main" id="{53695A7D-FDBC-4F7B-912A-546885C991FC}"/>
            </a:ext>
          </a:extLst>
        </xdr:cNvPr>
        <xdr:cNvSpPr txBox="1"/>
      </xdr:nvSpPr>
      <xdr:spPr>
        <a:xfrm>
          <a:off x="14020340" y="1042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9537C62A-7A7C-4EF1-B480-E497C6F8B13E}"/>
            </a:ext>
          </a:extLst>
        </xdr:cNvPr>
        <xdr:cNvSpPr txBox="1"/>
      </xdr:nvSpPr>
      <xdr:spPr>
        <a:xfrm>
          <a:off x="13221896" y="100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EA2E52AA-F148-479A-8505-6108F648C1D0}"/>
            </a:ext>
          </a:extLst>
        </xdr:cNvPr>
        <xdr:cNvSpPr txBox="1"/>
      </xdr:nvSpPr>
      <xdr:spPr>
        <a:xfrm>
          <a:off x="12410753" y="1002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663" name="n_4aveValue【学校施設】&#10;有形固定資産減価償却率">
          <a:extLst>
            <a:ext uri="{FF2B5EF4-FFF2-40B4-BE49-F238E27FC236}">
              <a16:creationId xmlns:a16="http://schemas.microsoft.com/office/drawing/2014/main" id="{02469A56-E4DE-417E-8C74-76287232265A}"/>
            </a:ext>
          </a:extLst>
        </xdr:cNvPr>
        <xdr:cNvSpPr txBox="1"/>
      </xdr:nvSpPr>
      <xdr:spPr>
        <a:xfrm>
          <a:off x="11584038" y="1002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129049</xdr:rowOff>
    </xdr:from>
    <xdr:ext cx="405111" cy="259045"/>
    <xdr:sp macro="" textlink="">
      <xdr:nvSpPr>
        <xdr:cNvPr id="664" name="n_1mainValue【学校施設】&#10;有形固定資産減価償却率">
          <a:extLst>
            <a:ext uri="{FF2B5EF4-FFF2-40B4-BE49-F238E27FC236}">
              <a16:creationId xmlns:a16="http://schemas.microsoft.com/office/drawing/2014/main" id="{CC5F1EC0-B0DC-49C0-BA08-FD9A3182FF65}"/>
            </a:ext>
          </a:extLst>
        </xdr:cNvPr>
        <xdr:cNvSpPr txBox="1"/>
      </xdr:nvSpPr>
      <xdr:spPr>
        <a:xfrm>
          <a:off x="14020340" y="1009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149369</xdr:rowOff>
    </xdr:from>
    <xdr:ext cx="405111" cy="259045"/>
    <xdr:sp macro="" textlink="">
      <xdr:nvSpPr>
        <xdr:cNvPr id="665" name="n_2mainValue【学校施設】&#10;有形固定資産減価償却率">
          <a:extLst>
            <a:ext uri="{FF2B5EF4-FFF2-40B4-BE49-F238E27FC236}">
              <a16:creationId xmlns:a16="http://schemas.microsoft.com/office/drawing/2014/main" id="{C4CC9452-B17A-492D-915D-2EBA5EB3F44B}"/>
            </a:ext>
          </a:extLst>
        </xdr:cNvPr>
        <xdr:cNvSpPr txBox="1"/>
      </xdr:nvSpPr>
      <xdr:spPr>
        <a:xfrm>
          <a:off x="13221896" y="1046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96791</xdr:rowOff>
    </xdr:from>
    <xdr:ext cx="405111" cy="259045"/>
    <xdr:sp macro="" textlink="">
      <xdr:nvSpPr>
        <xdr:cNvPr id="666" name="n_3mainValue【学校施設】&#10;有形固定資産減価償却率">
          <a:extLst>
            <a:ext uri="{FF2B5EF4-FFF2-40B4-BE49-F238E27FC236}">
              <a16:creationId xmlns:a16="http://schemas.microsoft.com/office/drawing/2014/main" id="{B2DC5997-A729-47BA-9EEB-2C6B52E02E6A}"/>
            </a:ext>
          </a:extLst>
        </xdr:cNvPr>
        <xdr:cNvSpPr txBox="1"/>
      </xdr:nvSpPr>
      <xdr:spPr>
        <a:xfrm>
          <a:off x="12410753" y="10409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55643</xdr:rowOff>
    </xdr:from>
    <xdr:ext cx="405111" cy="259045"/>
    <xdr:sp macro="" textlink="">
      <xdr:nvSpPr>
        <xdr:cNvPr id="667" name="n_4mainValue【学校施設】&#10;有形固定資産減価償却率">
          <a:extLst>
            <a:ext uri="{FF2B5EF4-FFF2-40B4-BE49-F238E27FC236}">
              <a16:creationId xmlns:a16="http://schemas.microsoft.com/office/drawing/2014/main" id="{81309EDB-9A14-47B8-BC89-E8678E85E2A3}"/>
            </a:ext>
          </a:extLst>
        </xdr:cNvPr>
        <xdr:cNvSpPr txBox="1"/>
      </xdr:nvSpPr>
      <xdr:spPr>
        <a:xfrm>
          <a:off x="11584038" y="1036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F3D548-82D7-47D6-A5ED-47C7EE2E008B}"/>
            </a:ext>
          </a:extLst>
        </xdr:cNvPr>
        <xdr:cNvSpPr/>
      </xdr:nvSpPr>
      <xdr:spPr>
        <a:xfrm>
          <a:off x="1679315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AF7D86DD-2E6C-4B90-B535-88FCF166EF7A}"/>
            </a:ext>
          </a:extLst>
        </xdr:cNvPr>
        <xdr:cNvSpPr/>
      </xdr:nvSpPr>
      <xdr:spPr>
        <a:xfrm>
          <a:off x="1692015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275EDEB6-4C92-40B3-9FC0-F9ADC508CC6B}"/>
            </a:ext>
          </a:extLst>
        </xdr:cNvPr>
        <xdr:cNvSpPr/>
      </xdr:nvSpPr>
      <xdr:spPr>
        <a:xfrm>
          <a:off x="1692015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5083BD3-B8BC-44AA-A912-C4E29FD3308F}"/>
            </a:ext>
          </a:extLst>
        </xdr:cNvPr>
        <xdr:cNvSpPr/>
      </xdr:nvSpPr>
      <xdr:spPr>
        <a:xfrm>
          <a:off x="1784272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F71B2B2B-FDDB-46D3-B868-0DB9388EB7AF}"/>
            </a:ext>
          </a:extLst>
        </xdr:cNvPr>
        <xdr:cNvSpPr/>
      </xdr:nvSpPr>
      <xdr:spPr>
        <a:xfrm>
          <a:off x="1784272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C738568C-336B-4FEC-B16E-6CC4F7033170}"/>
            </a:ext>
          </a:extLst>
        </xdr:cNvPr>
        <xdr:cNvSpPr/>
      </xdr:nvSpPr>
      <xdr:spPr>
        <a:xfrm>
          <a:off x="1889229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542293FC-7D04-4B4C-AAF8-18A4282F1A23}"/>
            </a:ext>
          </a:extLst>
        </xdr:cNvPr>
        <xdr:cNvSpPr/>
      </xdr:nvSpPr>
      <xdr:spPr>
        <a:xfrm>
          <a:off x="1889229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EEE5C9E2-835F-4803-AC14-51A0E0E21EA2}"/>
            </a:ext>
          </a:extLst>
        </xdr:cNvPr>
        <xdr:cNvSpPr/>
      </xdr:nvSpPr>
      <xdr:spPr>
        <a:xfrm>
          <a:off x="1679315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FFB37A47-D4F5-4844-9C9A-E60DA1B814C4}"/>
            </a:ext>
          </a:extLst>
        </xdr:cNvPr>
        <xdr:cNvSpPr txBox="1"/>
      </xdr:nvSpPr>
      <xdr:spPr>
        <a:xfrm>
          <a:off x="1677062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24214426-7188-4FA5-8324-F2A617602FBF}"/>
            </a:ext>
          </a:extLst>
        </xdr:cNvPr>
        <xdr:cNvCxnSpPr/>
      </xdr:nvCxnSpPr>
      <xdr:spPr>
        <a:xfrm>
          <a:off x="1679315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3757BFFD-B34E-4AA3-B99E-0AC5CD0521A8}"/>
            </a:ext>
          </a:extLst>
        </xdr:cNvPr>
        <xdr:cNvSpPr txBox="1"/>
      </xdr:nvSpPr>
      <xdr:spPr>
        <a:xfrm>
          <a:off x="1637269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9DCAA8FE-86DB-474B-8551-FBD0234153FB}"/>
            </a:ext>
          </a:extLst>
        </xdr:cNvPr>
        <xdr:cNvCxnSpPr/>
      </xdr:nvCxnSpPr>
      <xdr:spPr>
        <a:xfrm>
          <a:off x="16793155" y="111874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A57E9AF8-D449-4E52-9CF9-3317DC870191}"/>
            </a:ext>
          </a:extLst>
        </xdr:cNvPr>
        <xdr:cNvSpPr txBox="1"/>
      </xdr:nvSpPr>
      <xdr:spPr>
        <a:xfrm>
          <a:off x="16372690" y="11041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E1F9475A-5D62-46F7-81B3-54FBF1FEE521}"/>
            </a:ext>
          </a:extLst>
        </xdr:cNvPr>
        <xdr:cNvCxnSpPr/>
      </xdr:nvCxnSpPr>
      <xdr:spPr>
        <a:xfrm>
          <a:off x="16793155" y="107198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1FCCCB06-1950-46CD-9D3B-C7D3CA45500B}"/>
            </a:ext>
          </a:extLst>
        </xdr:cNvPr>
        <xdr:cNvSpPr txBox="1"/>
      </xdr:nvSpPr>
      <xdr:spPr>
        <a:xfrm>
          <a:off x="16372690" y="1057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B7AD2EA5-6790-4311-AD61-EE88DC4F0D56}"/>
            </a:ext>
          </a:extLst>
        </xdr:cNvPr>
        <xdr:cNvCxnSpPr/>
      </xdr:nvCxnSpPr>
      <xdr:spPr>
        <a:xfrm>
          <a:off x="16793155" y="1025221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660BEAED-8DCC-4577-98CA-0EB1EBBAAA2D}"/>
            </a:ext>
          </a:extLst>
        </xdr:cNvPr>
        <xdr:cNvSpPr txBox="1"/>
      </xdr:nvSpPr>
      <xdr:spPr>
        <a:xfrm>
          <a:off x="16372690" y="101065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87D3DA05-735C-49B1-8A81-68D9FA549B87}"/>
            </a:ext>
          </a:extLst>
        </xdr:cNvPr>
        <xdr:cNvCxnSpPr/>
      </xdr:nvCxnSpPr>
      <xdr:spPr>
        <a:xfrm>
          <a:off x="16793155" y="978805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27BA2111-F101-4BF3-A15D-597E770335C5}"/>
            </a:ext>
          </a:extLst>
        </xdr:cNvPr>
        <xdr:cNvSpPr txBox="1"/>
      </xdr:nvSpPr>
      <xdr:spPr>
        <a:xfrm>
          <a:off x="16372690" y="96423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1CDB011-6716-419B-B948-420F45B2C42D}"/>
            </a:ext>
          </a:extLst>
        </xdr:cNvPr>
        <xdr:cNvCxnSpPr/>
      </xdr:nvCxnSpPr>
      <xdr:spPr>
        <a:xfrm>
          <a:off x="1679315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7A34D81-B26E-47ED-BC54-20C5D496685E}"/>
            </a:ext>
          </a:extLst>
        </xdr:cNvPr>
        <xdr:cNvSpPr txBox="1"/>
      </xdr:nvSpPr>
      <xdr:spPr>
        <a:xfrm>
          <a:off x="16372690" y="91747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A3601A6E-FA17-46B7-A4E2-54B647DCE4B5}"/>
            </a:ext>
          </a:extLst>
        </xdr:cNvPr>
        <xdr:cNvSpPr/>
      </xdr:nvSpPr>
      <xdr:spPr>
        <a:xfrm>
          <a:off x="1679315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0A0D416A-0F49-44C2-AAC3-4B9275204EEB}"/>
            </a:ext>
          </a:extLst>
        </xdr:cNvPr>
        <xdr:cNvCxnSpPr/>
      </xdr:nvCxnSpPr>
      <xdr:spPr>
        <a:xfrm flipV="1">
          <a:off x="20354593" y="10077741"/>
          <a:ext cx="0" cy="105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31C81AAF-FEC3-44C7-B700-2519EC0507AC}"/>
            </a:ext>
          </a:extLst>
        </xdr:cNvPr>
        <xdr:cNvSpPr txBox="1"/>
      </xdr:nvSpPr>
      <xdr:spPr>
        <a:xfrm>
          <a:off x="20393329" y="111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82CD7BF3-3284-41E1-AC89-5B826FF25C4B}"/>
            </a:ext>
          </a:extLst>
        </xdr:cNvPr>
        <xdr:cNvCxnSpPr/>
      </xdr:nvCxnSpPr>
      <xdr:spPr>
        <a:xfrm>
          <a:off x="20281900" y="1113005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7E2461B0-06A5-4174-AF70-CC7345C41B7B}"/>
            </a:ext>
          </a:extLst>
        </xdr:cNvPr>
        <xdr:cNvSpPr txBox="1"/>
      </xdr:nvSpPr>
      <xdr:spPr>
        <a:xfrm>
          <a:off x="20393329" y="984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A6E6190E-6ADF-4DD9-94BA-436E9B1BA14B}"/>
            </a:ext>
          </a:extLst>
        </xdr:cNvPr>
        <xdr:cNvCxnSpPr/>
      </xdr:nvCxnSpPr>
      <xdr:spPr>
        <a:xfrm>
          <a:off x="20281900" y="1007774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695" name="【学校施設】&#10;一人当たり面積平均値テキスト">
          <a:extLst>
            <a:ext uri="{FF2B5EF4-FFF2-40B4-BE49-F238E27FC236}">
              <a16:creationId xmlns:a16="http://schemas.microsoft.com/office/drawing/2014/main" id="{722C1AA9-DAD4-492A-8A6D-D1E4BB497E54}"/>
            </a:ext>
          </a:extLst>
        </xdr:cNvPr>
        <xdr:cNvSpPr txBox="1"/>
      </xdr:nvSpPr>
      <xdr:spPr>
        <a:xfrm>
          <a:off x="20393329" y="10499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39B378E7-962D-40A9-BB68-15F66AA4D036}"/>
            </a:ext>
          </a:extLst>
        </xdr:cNvPr>
        <xdr:cNvSpPr/>
      </xdr:nvSpPr>
      <xdr:spPr>
        <a:xfrm>
          <a:off x="20304429" y="1064773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ABC25F73-884F-4E97-A7BC-1F735DF743D5}"/>
            </a:ext>
          </a:extLst>
        </xdr:cNvPr>
        <xdr:cNvSpPr/>
      </xdr:nvSpPr>
      <xdr:spPr>
        <a:xfrm>
          <a:off x="19544085" y="1064956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6D7696FB-6907-48F2-A4A2-D7460C4999AF}"/>
            </a:ext>
          </a:extLst>
        </xdr:cNvPr>
        <xdr:cNvSpPr/>
      </xdr:nvSpPr>
      <xdr:spPr>
        <a:xfrm>
          <a:off x="18717370" y="1065734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4F111D1E-3A19-4C89-A98B-B766AAD2F855}"/>
            </a:ext>
          </a:extLst>
        </xdr:cNvPr>
        <xdr:cNvSpPr/>
      </xdr:nvSpPr>
      <xdr:spPr>
        <a:xfrm>
          <a:off x="17906227" y="106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6CB5FE48-CAA3-4E6F-A75E-622D95577A07}"/>
            </a:ext>
          </a:extLst>
        </xdr:cNvPr>
        <xdr:cNvSpPr/>
      </xdr:nvSpPr>
      <xdr:spPr>
        <a:xfrm>
          <a:off x="17095083" y="1070288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0B9219D-BDDB-4D57-9BC3-D75611D1E585}"/>
            </a:ext>
          </a:extLst>
        </xdr:cNvPr>
        <xdr:cNvSpPr txBox="1"/>
      </xdr:nvSpPr>
      <xdr:spPr>
        <a:xfrm>
          <a:off x="2018030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6709DE2-0F6A-48D5-88D2-04BDBCEB623E}"/>
            </a:ext>
          </a:extLst>
        </xdr:cNvPr>
        <xdr:cNvSpPr txBox="1"/>
      </xdr:nvSpPr>
      <xdr:spPr>
        <a:xfrm>
          <a:off x="1941995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7ADDFEB-2F06-4DD7-A8B9-AC1340D42273}"/>
            </a:ext>
          </a:extLst>
        </xdr:cNvPr>
        <xdr:cNvSpPr txBox="1"/>
      </xdr:nvSpPr>
      <xdr:spPr>
        <a:xfrm>
          <a:off x="1859324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B35B8F1-FD9C-4015-9BCF-94F1A08130DC}"/>
            </a:ext>
          </a:extLst>
        </xdr:cNvPr>
        <xdr:cNvSpPr txBox="1"/>
      </xdr:nvSpPr>
      <xdr:spPr>
        <a:xfrm>
          <a:off x="1778209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BBA9E5C-BE4F-408B-BA5F-EB8FB6103ED7}"/>
            </a:ext>
          </a:extLst>
        </xdr:cNvPr>
        <xdr:cNvSpPr txBox="1"/>
      </xdr:nvSpPr>
      <xdr:spPr>
        <a:xfrm>
          <a:off x="1697095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30125</xdr:rowOff>
    </xdr:from>
    <xdr:to>
      <xdr:col>116</xdr:col>
      <xdr:colOff>114300</xdr:colOff>
      <xdr:row>61</xdr:row>
      <xdr:rowOff>131725</xdr:rowOff>
    </xdr:to>
    <xdr:sp macro="" textlink="">
      <xdr:nvSpPr>
        <xdr:cNvPr id="706" name="楕円 705">
          <a:extLst>
            <a:ext uri="{FF2B5EF4-FFF2-40B4-BE49-F238E27FC236}">
              <a16:creationId xmlns:a16="http://schemas.microsoft.com/office/drawing/2014/main" id="{439A1651-3909-4B17-A6CD-EE9207B507E1}"/>
            </a:ext>
          </a:extLst>
        </xdr:cNvPr>
        <xdr:cNvSpPr/>
      </xdr:nvSpPr>
      <xdr:spPr>
        <a:xfrm>
          <a:off x="20304429" y="106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8552</xdr:rowOff>
    </xdr:from>
    <xdr:ext cx="469744" cy="259045"/>
    <xdr:sp macro="" textlink="">
      <xdr:nvSpPr>
        <xdr:cNvPr id="707" name="【学校施設】&#10;一人当たり面積該当値テキスト">
          <a:extLst>
            <a:ext uri="{FF2B5EF4-FFF2-40B4-BE49-F238E27FC236}">
              <a16:creationId xmlns:a16="http://schemas.microsoft.com/office/drawing/2014/main" id="{64D09DDB-903F-4634-8141-A171CDD678B1}"/>
            </a:ext>
          </a:extLst>
        </xdr:cNvPr>
        <xdr:cNvSpPr txBox="1"/>
      </xdr:nvSpPr>
      <xdr:spPr>
        <a:xfrm>
          <a:off x="20393329" y="1067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38354</xdr:rowOff>
    </xdr:from>
    <xdr:to>
      <xdr:col>112</xdr:col>
      <xdr:colOff>38100</xdr:colOff>
      <xdr:row>61</xdr:row>
      <xdr:rowOff>139954</xdr:rowOff>
    </xdr:to>
    <xdr:sp macro="" textlink="">
      <xdr:nvSpPr>
        <xdr:cNvPr id="708" name="楕円 707">
          <a:extLst>
            <a:ext uri="{FF2B5EF4-FFF2-40B4-BE49-F238E27FC236}">
              <a16:creationId xmlns:a16="http://schemas.microsoft.com/office/drawing/2014/main" id="{B7E725EF-A48D-485D-A7E9-8FCC5D88441D}"/>
            </a:ext>
          </a:extLst>
        </xdr:cNvPr>
        <xdr:cNvSpPr/>
      </xdr:nvSpPr>
      <xdr:spPr>
        <a:xfrm>
          <a:off x="19544085" y="10701053"/>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80925</xdr:rowOff>
    </xdr:from>
    <xdr:to>
      <xdr:col>116</xdr:col>
      <xdr:colOff>63500</xdr:colOff>
      <xdr:row>61</xdr:row>
      <xdr:rowOff>89154</xdr:rowOff>
    </xdr:to>
    <xdr:cxnSp macro="">
      <xdr:nvCxnSpPr>
        <xdr:cNvPr id="709" name="直線コネクタ 708">
          <a:extLst>
            <a:ext uri="{FF2B5EF4-FFF2-40B4-BE49-F238E27FC236}">
              <a16:creationId xmlns:a16="http://schemas.microsoft.com/office/drawing/2014/main" id="{7CC13810-CF65-4C5D-9AF0-77B8D32F9A49}"/>
            </a:ext>
          </a:extLst>
        </xdr:cNvPr>
        <xdr:cNvCxnSpPr/>
      </xdr:nvCxnSpPr>
      <xdr:spPr>
        <a:xfrm flipV="1">
          <a:off x="19594885" y="10743624"/>
          <a:ext cx="760344"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115164</xdr:rowOff>
    </xdr:from>
    <xdr:to>
      <xdr:col>107</xdr:col>
      <xdr:colOff>101600</xdr:colOff>
      <xdr:row>61</xdr:row>
      <xdr:rowOff>45314</xdr:rowOff>
    </xdr:to>
    <xdr:sp macro="" textlink="">
      <xdr:nvSpPr>
        <xdr:cNvPr id="710" name="楕円 709">
          <a:extLst>
            <a:ext uri="{FF2B5EF4-FFF2-40B4-BE49-F238E27FC236}">
              <a16:creationId xmlns:a16="http://schemas.microsoft.com/office/drawing/2014/main" id="{3308542B-C1A6-4097-81A9-13EC6BF2A0B8}"/>
            </a:ext>
          </a:extLst>
        </xdr:cNvPr>
        <xdr:cNvSpPr/>
      </xdr:nvSpPr>
      <xdr:spPr>
        <a:xfrm>
          <a:off x="18717370" y="1060293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165964</xdr:rowOff>
    </xdr:from>
    <xdr:to>
      <xdr:col>111</xdr:col>
      <xdr:colOff>177800</xdr:colOff>
      <xdr:row>61</xdr:row>
      <xdr:rowOff>89154</xdr:rowOff>
    </xdr:to>
    <xdr:cxnSp macro="">
      <xdr:nvCxnSpPr>
        <xdr:cNvPr id="711" name="直線コネクタ 710">
          <a:extLst>
            <a:ext uri="{FF2B5EF4-FFF2-40B4-BE49-F238E27FC236}">
              <a16:creationId xmlns:a16="http://schemas.microsoft.com/office/drawing/2014/main" id="{F836A3C7-3AB9-4A92-AC9D-657887047E82}"/>
            </a:ext>
          </a:extLst>
        </xdr:cNvPr>
        <xdr:cNvCxnSpPr/>
      </xdr:nvCxnSpPr>
      <xdr:spPr>
        <a:xfrm>
          <a:off x="18768170" y="10653734"/>
          <a:ext cx="826715" cy="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85903</xdr:rowOff>
    </xdr:from>
    <xdr:to>
      <xdr:col>102</xdr:col>
      <xdr:colOff>165100</xdr:colOff>
      <xdr:row>61</xdr:row>
      <xdr:rowOff>16053</xdr:rowOff>
    </xdr:to>
    <xdr:sp macro="" textlink="">
      <xdr:nvSpPr>
        <xdr:cNvPr id="712" name="楕円 711">
          <a:extLst>
            <a:ext uri="{FF2B5EF4-FFF2-40B4-BE49-F238E27FC236}">
              <a16:creationId xmlns:a16="http://schemas.microsoft.com/office/drawing/2014/main" id="{BDFFC36A-8949-4622-962B-B80D082F8A57}"/>
            </a:ext>
          </a:extLst>
        </xdr:cNvPr>
        <xdr:cNvSpPr/>
      </xdr:nvSpPr>
      <xdr:spPr>
        <a:xfrm>
          <a:off x="17906227" y="1057367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136703</xdr:rowOff>
    </xdr:from>
    <xdr:to>
      <xdr:col>107</xdr:col>
      <xdr:colOff>50800</xdr:colOff>
      <xdr:row>60</xdr:row>
      <xdr:rowOff>165964</xdr:rowOff>
    </xdr:to>
    <xdr:cxnSp macro="">
      <xdr:nvCxnSpPr>
        <xdr:cNvPr id="713" name="直線コネクタ 712">
          <a:extLst>
            <a:ext uri="{FF2B5EF4-FFF2-40B4-BE49-F238E27FC236}">
              <a16:creationId xmlns:a16="http://schemas.microsoft.com/office/drawing/2014/main" id="{D7A24FE8-075E-418E-BA76-ED2F32F0B0C0}"/>
            </a:ext>
          </a:extLst>
        </xdr:cNvPr>
        <xdr:cNvCxnSpPr/>
      </xdr:nvCxnSpPr>
      <xdr:spPr>
        <a:xfrm>
          <a:off x="17957027" y="10624473"/>
          <a:ext cx="811143"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44297</xdr:rowOff>
    </xdr:from>
    <xdr:to>
      <xdr:col>98</xdr:col>
      <xdr:colOff>38100</xdr:colOff>
      <xdr:row>61</xdr:row>
      <xdr:rowOff>145897</xdr:rowOff>
    </xdr:to>
    <xdr:sp macro="" textlink="">
      <xdr:nvSpPr>
        <xdr:cNvPr id="714" name="楕円 713">
          <a:extLst>
            <a:ext uri="{FF2B5EF4-FFF2-40B4-BE49-F238E27FC236}">
              <a16:creationId xmlns:a16="http://schemas.microsoft.com/office/drawing/2014/main" id="{6F1B7CCF-9110-40B4-9227-A5BF095130B0}"/>
            </a:ext>
          </a:extLst>
        </xdr:cNvPr>
        <xdr:cNvSpPr/>
      </xdr:nvSpPr>
      <xdr:spPr>
        <a:xfrm>
          <a:off x="17095083" y="1070699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136703</xdr:rowOff>
    </xdr:from>
    <xdr:to>
      <xdr:col>102</xdr:col>
      <xdr:colOff>114300</xdr:colOff>
      <xdr:row>61</xdr:row>
      <xdr:rowOff>95097</xdr:rowOff>
    </xdr:to>
    <xdr:cxnSp macro="">
      <xdr:nvCxnSpPr>
        <xdr:cNvPr id="715" name="直線コネクタ 714">
          <a:extLst>
            <a:ext uri="{FF2B5EF4-FFF2-40B4-BE49-F238E27FC236}">
              <a16:creationId xmlns:a16="http://schemas.microsoft.com/office/drawing/2014/main" id="{42059A98-9A1E-47B4-8BFE-3C55963F1DA5}"/>
            </a:ext>
          </a:extLst>
        </xdr:cNvPr>
        <xdr:cNvCxnSpPr/>
      </xdr:nvCxnSpPr>
      <xdr:spPr>
        <a:xfrm flipV="1">
          <a:off x="17145883" y="10624473"/>
          <a:ext cx="811144" cy="1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716" name="n_1aveValue【学校施設】&#10;一人当たり面積">
          <a:extLst>
            <a:ext uri="{FF2B5EF4-FFF2-40B4-BE49-F238E27FC236}">
              <a16:creationId xmlns:a16="http://schemas.microsoft.com/office/drawing/2014/main" id="{9C1BEF4A-6CA2-4768-834E-3AE2F28FD1CB}"/>
            </a:ext>
          </a:extLst>
        </xdr:cNvPr>
        <xdr:cNvSpPr txBox="1"/>
      </xdr:nvSpPr>
      <xdr:spPr>
        <a:xfrm>
          <a:off x="19362884" y="104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7592A9E6-EED0-4107-8800-E272EB1C26B8}"/>
            </a:ext>
          </a:extLst>
        </xdr:cNvPr>
        <xdr:cNvSpPr txBox="1"/>
      </xdr:nvSpPr>
      <xdr:spPr>
        <a:xfrm>
          <a:off x="18548869" y="1075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09BA79B8-8156-4BA2-8A0C-7E11A8AC3503}"/>
            </a:ext>
          </a:extLst>
        </xdr:cNvPr>
        <xdr:cNvSpPr txBox="1"/>
      </xdr:nvSpPr>
      <xdr:spPr>
        <a:xfrm>
          <a:off x="17737725" y="107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719" name="n_4aveValue【学校施設】&#10;一人当たり面積">
          <a:extLst>
            <a:ext uri="{FF2B5EF4-FFF2-40B4-BE49-F238E27FC236}">
              <a16:creationId xmlns:a16="http://schemas.microsoft.com/office/drawing/2014/main" id="{4B0BDBFE-3D5A-4A71-BC96-9270992C97BF}"/>
            </a:ext>
          </a:extLst>
        </xdr:cNvPr>
        <xdr:cNvSpPr txBox="1"/>
      </xdr:nvSpPr>
      <xdr:spPr>
        <a:xfrm>
          <a:off x="16926582" y="1047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131081</xdr:rowOff>
    </xdr:from>
    <xdr:ext cx="469744" cy="259045"/>
    <xdr:sp macro="" textlink="">
      <xdr:nvSpPr>
        <xdr:cNvPr id="720" name="n_1mainValue【学校施設】&#10;一人当たり面積">
          <a:extLst>
            <a:ext uri="{FF2B5EF4-FFF2-40B4-BE49-F238E27FC236}">
              <a16:creationId xmlns:a16="http://schemas.microsoft.com/office/drawing/2014/main" id="{1A420C89-70F5-4B8A-B3AA-EFC0D55E861A}"/>
            </a:ext>
          </a:extLst>
        </xdr:cNvPr>
        <xdr:cNvSpPr txBox="1"/>
      </xdr:nvSpPr>
      <xdr:spPr>
        <a:xfrm>
          <a:off x="19362884" y="1079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61841</xdr:rowOff>
    </xdr:from>
    <xdr:ext cx="469744" cy="259045"/>
    <xdr:sp macro="" textlink="">
      <xdr:nvSpPr>
        <xdr:cNvPr id="721" name="n_2mainValue【学校施設】&#10;一人当たり面積">
          <a:extLst>
            <a:ext uri="{FF2B5EF4-FFF2-40B4-BE49-F238E27FC236}">
              <a16:creationId xmlns:a16="http://schemas.microsoft.com/office/drawing/2014/main" id="{EF0F3E15-B361-45CA-A390-341C4425929F}"/>
            </a:ext>
          </a:extLst>
        </xdr:cNvPr>
        <xdr:cNvSpPr txBox="1"/>
      </xdr:nvSpPr>
      <xdr:spPr>
        <a:xfrm>
          <a:off x="18548869" y="103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32580</xdr:rowOff>
    </xdr:from>
    <xdr:ext cx="469744" cy="259045"/>
    <xdr:sp macro="" textlink="">
      <xdr:nvSpPr>
        <xdr:cNvPr id="722" name="n_3mainValue【学校施設】&#10;一人当たり面積">
          <a:extLst>
            <a:ext uri="{FF2B5EF4-FFF2-40B4-BE49-F238E27FC236}">
              <a16:creationId xmlns:a16="http://schemas.microsoft.com/office/drawing/2014/main" id="{ACE9F4B4-02CF-4EDC-B5BF-99009FCCAD12}"/>
            </a:ext>
          </a:extLst>
        </xdr:cNvPr>
        <xdr:cNvSpPr txBox="1"/>
      </xdr:nvSpPr>
      <xdr:spPr>
        <a:xfrm>
          <a:off x="17737725" y="103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137024</xdr:rowOff>
    </xdr:from>
    <xdr:ext cx="469744" cy="259045"/>
    <xdr:sp macro="" textlink="">
      <xdr:nvSpPr>
        <xdr:cNvPr id="723" name="n_4mainValue【学校施設】&#10;一人当たり面積">
          <a:extLst>
            <a:ext uri="{FF2B5EF4-FFF2-40B4-BE49-F238E27FC236}">
              <a16:creationId xmlns:a16="http://schemas.microsoft.com/office/drawing/2014/main" id="{83ABE0AD-8238-4CA6-A07C-DECBA4FA47CB}"/>
            </a:ext>
          </a:extLst>
        </xdr:cNvPr>
        <xdr:cNvSpPr txBox="1"/>
      </xdr:nvSpPr>
      <xdr:spPr>
        <a:xfrm>
          <a:off x="16926582" y="1079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97D2354-AA07-45A4-A703-39D241CF7B49}"/>
            </a:ext>
          </a:extLst>
        </xdr:cNvPr>
        <xdr:cNvSpPr/>
      </xdr:nvSpPr>
      <xdr:spPr>
        <a:xfrm>
          <a:off x="11433865" y="1203960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BB85B80E-82D9-434F-AC09-730A30FC0571}"/>
            </a:ext>
          </a:extLst>
        </xdr:cNvPr>
        <xdr:cNvSpPr/>
      </xdr:nvSpPr>
      <xdr:spPr>
        <a:xfrm>
          <a:off x="11545294"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ECA4CD95-A50F-4598-A9DE-E2A740C8C5F4}"/>
            </a:ext>
          </a:extLst>
        </xdr:cNvPr>
        <xdr:cNvSpPr/>
      </xdr:nvSpPr>
      <xdr:spPr>
        <a:xfrm>
          <a:off x="11545294"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31C0CE2-30DD-4168-B936-03D6A0178BE6}"/>
            </a:ext>
          </a:extLst>
        </xdr:cNvPr>
        <xdr:cNvSpPr/>
      </xdr:nvSpPr>
      <xdr:spPr>
        <a:xfrm>
          <a:off x="1248343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329D3A5-14E9-4403-8783-A6312B3DB1CE}"/>
            </a:ext>
          </a:extLst>
        </xdr:cNvPr>
        <xdr:cNvSpPr/>
      </xdr:nvSpPr>
      <xdr:spPr>
        <a:xfrm>
          <a:off x="1248343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3DEB0EF8-B583-409F-8960-6627274A6B79}"/>
            </a:ext>
          </a:extLst>
        </xdr:cNvPr>
        <xdr:cNvSpPr/>
      </xdr:nvSpPr>
      <xdr:spPr>
        <a:xfrm>
          <a:off x="13533010"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1CFD6A-ABB6-428E-A23A-FFE80A25F28E}"/>
            </a:ext>
          </a:extLst>
        </xdr:cNvPr>
        <xdr:cNvSpPr/>
      </xdr:nvSpPr>
      <xdr:spPr>
        <a:xfrm>
          <a:off x="13533010"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27B9333A-009D-45A3-881A-4C68AD3233F8}"/>
            </a:ext>
          </a:extLst>
        </xdr:cNvPr>
        <xdr:cNvSpPr/>
      </xdr:nvSpPr>
      <xdr:spPr>
        <a:xfrm>
          <a:off x="11433865" y="1320695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6049DA9-7408-4A74-88B2-D05854A9BCF4}"/>
            </a:ext>
          </a:extLst>
        </xdr:cNvPr>
        <xdr:cNvSpPr txBox="1"/>
      </xdr:nvSpPr>
      <xdr:spPr>
        <a:xfrm>
          <a:off x="11395765"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235DFD28-4F6A-4B00-B50F-F89F4E90974D}"/>
            </a:ext>
          </a:extLst>
        </xdr:cNvPr>
        <xdr:cNvCxnSpPr/>
      </xdr:nvCxnSpPr>
      <xdr:spPr>
        <a:xfrm>
          <a:off x="11433865" y="15538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131313EF-C915-43AA-A671-4411302D383F}"/>
            </a:ext>
          </a:extLst>
        </xdr:cNvPr>
        <xdr:cNvSpPr txBox="1"/>
      </xdr:nvSpPr>
      <xdr:spPr>
        <a:xfrm>
          <a:off x="1101340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8FB7940C-B07E-42A1-B179-0A3AB7758ED9}"/>
            </a:ext>
          </a:extLst>
        </xdr:cNvPr>
        <xdr:cNvCxnSpPr/>
      </xdr:nvCxnSpPr>
      <xdr:spPr>
        <a:xfrm>
          <a:off x="11433865" y="152046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72F1AA43-CEEE-4549-9479-DE64F32222A8}"/>
            </a:ext>
          </a:extLst>
        </xdr:cNvPr>
        <xdr:cNvSpPr txBox="1"/>
      </xdr:nvSpPr>
      <xdr:spPr>
        <a:xfrm>
          <a:off x="11013400" y="150624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8FF19479-A9BC-436F-B736-93DA9E105998}"/>
            </a:ext>
          </a:extLst>
        </xdr:cNvPr>
        <xdr:cNvCxnSpPr/>
      </xdr:nvCxnSpPr>
      <xdr:spPr>
        <a:xfrm>
          <a:off x="11433865" y="1487459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C8248670-F46F-48BC-B63E-58BC357D5C3E}"/>
            </a:ext>
          </a:extLst>
        </xdr:cNvPr>
        <xdr:cNvSpPr txBox="1"/>
      </xdr:nvSpPr>
      <xdr:spPr>
        <a:xfrm>
          <a:off x="11061949" y="1472889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7177F5E0-8245-47A3-9F2D-E811996C4647}"/>
            </a:ext>
          </a:extLst>
        </xdr:cNvPr>
        <xdr:cNvCxnSpPr/>
      </xdr:nvCxnSpPr>
      <xdr:spPr>
        <a:xfrm>
          <a:off x="11433865" y="1454106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BF8FC028-892D-484A-851D-13649B02F30A}"/>
            </a:ext>
          </a:extLst>
        </xdr:cNvPr>
        <xdr:cNvSpPr txBox="1"/>
      </xdr:nvSpPr>
      <xdr:spPr>
        <a:xfrm>
          <a:off x="11061949" y="143953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5AFA63D3-586C-481E-968E-F17F13C7BB5D}"/>
            </a:ext>
          </a:extLst>
        </xdr:cNvPr>
        <xdr:cNvCxnSpPr/>
      </xdr:nvCxnSpPr>
      <xdr:spPr>
        <a:xfrm>
          <a:off x="11433865" y="1420753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E23D79D6-4474-44E9-9D58-0530951779F8}"/>
            </a:ext>
          </a:extLst>
        </xdr:cNvPr>
        <xdr:cNvSpPr txBox="1"/>
      </xdr:nvSpPr>
      <xdr:spPr>
        <a:xfrm>
          <a:off x="11061949" y="1406183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BD12C4F7-7CF7-4339-BB5A-60817BB28EED}"/>
            </a:ext>
          </a:extLst>
        </xdr:cNvPr>
        <xdr:cNvCxnSpPr/>
      </xdr:nvCxnSpPr>
      <xdr:spPr>
        <a:xfrm>
          <a:off x="11433865" y="1387400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2CFD219F-C7AA-4C62-9FFF-C936FC35DF2B}"/>
            </a:ext>
          </a:extLst>
        </xdr:cNvPr>
        <xdr:cNvSpPr txBox="1"/>
      </xdr:nvSpPr>
      <xdr:spPr>
        <a:xfrm>
          <a:off x="11061949" y="13728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82D5E0F-5A72-4144-A481-33164D0EE5DB}"/>
            </a:ext>
          </a:extLst>
        </xdr:cNvPr>
        <xdr:cNvCxnSpPr/>
      </xdr:nvCxnSpPr>
      <xdr:spPr>
        <a:xfrm>
          <a:off x="11433865" y="1354047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D879D41-690C-4EB5-B6A9-D1E893C1E00E}"/>
            </a:ext>
          </a:extLst>
        </xdr:cNvPr>
        <xdr:cNvSpPr txBox="1"/>
      </xdr:nvSpPr>
      <xdr:spPr>
        <a:xfrm>
          <a:off x="11126069" y="1339477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A28F3F9-98AE-4879-BFED-1C279CAE0025}"/>
            </a:ext>
          </a:extLst>
        </xdr:cNvPr>
        <xdr:cNvCxnSpPr/>
      </xdr:nvCxnSpPr>
      <xdr:spPr>
        <a:xfrm>
          <a:off x="11433865" y="1320695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80B7ABE6-D968-42C0-B9D3-F93B6B2EA094}"/>
            </a:ext>
          </a:extLst>
        </xdr:cNvPr>
        <xdr:cNvSpPr/>
      </xdr:nvSpPr>
      <xdr:spPr>
        <a:xfrm>
          <a:off x="11433865" y="1320695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FE2A8572-DF67-412A-8531-F5464CB299A7}"/>
            </a:ext>
          </a:extLst>
        </xdr:cNvPr>
        <xdr:cNvCxnSpPr/>
      </xdr:nvCxnSpPr>
      <xdr:spPr>
        <a:xfrm flipV="1">
          <a:off x="14995303" y="13741535"/>
          <a:ext cx="0" cy="146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80F6D167-67F6-47D5-865F-9CCFD47F0BFD}"/>
            </a:ext>
          </a:extLst>
        </xdr:cNvPr>
        <xdr:cNvSpPr txBox="1"/>
      </xdr:nvSpPr>
      <xdr:spPr>
        <a:xfrm>
          <a:off x="15034039" y="1521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FECE3D6D-4D2C-42F6-BC7D-498E4E8EF702}"/>
            </a:ext>
          </a:extLst>
        </xdr:cNvPr>
        <xdr:cNvCxnSpPr/>
      </xdr:nvCxnSpPr>
      <xdr:spPr>
        <a:xfrm>
          <a:off x="14907039" y="1520464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6BEC8803-C9D4-4D84-BA78-4C5BE68FDA05}"/>
            </a:ext>
          </a:extLst>
        </xdr:cNvPr>
        <xdr:cNvSpPr txBox="1"/>
      </xdr:nvSpPr>
      <xdr:spPr>
        <a:xfrm>
          <a:off x="15034039" y="1351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B585B716-7230-4A99-BE1C-144A27C7F1A2}"/>
            </a:ext>
          </a:extLst>
        </xdr:cNvPr>
        <xdr:cNvCxnSpPr/>
      </xdr:nvCxnSpPr>
      <xdr:spPr>
        <a:xfrm>
          <a:off x="14907039" y="1374153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E5A29D31-05F8-4544-8D50-1CE6ABFC9608}"/>
            </a:ext>
          </a:extLst>
        </xdr:cNvPr>
        <xdr:cNvSpPr txBox="1"/>
      </xdr:nvSpPr>
      <xdr:spPr>
        <a:xfrm>
          <a:off x="15034039" y="1426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FA693506-44DB-456D-B6DE-87A29B49D028}"/>
            </a:ext>
          </a:extLst>
        </xdr:cNvPr>
        <xdr:cNvSpPr/>
      </xdr:nvSpPr>
      <xdr:spPr>
        <a:xfrm>
          <a:off x="14945139" y="14413309"/>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24BB8B32-1A16-46CE-B884-F1846537FCCE}"/>
            </a:ext>
          </a:extLst>
        </xdr:cNvPr>
        <xdr:cNvSpPr/>
      </xdr:nvSpPr>
      <xdr:spPr>
        <a:xfrm>
          <a:off x="14169224" y="143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BA3F76D6-9D89-48FC-8C72-FCA52E98D9E7}"/>
            </a:ext>
          </a:extLst>
        </xdr:cNvPr>
        <xdr:cNvSpPr/>
      </xdr:nvSpPr>
      <xdr:spPr>
        <a:xfrm>
          <a:off x="13358081" y="1434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6EE8A301-CBA2-4F2C-A495-42D7D3C5392F}"/>
            </a:ext>
          </a:extLst>
        </xdr:cNvPr>
        <xdr:cNvSpPr/>
      </xdr:nvSpPr>
      <xdr:spPr>
        <a:xfrm>
          <a:off x="12546937" y="14315124"/>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5041EBA9-693F-447E-BA60-F618C9824FBF}"/>
            </a:ext>
          </a:extLst>
        </xdr:cNvPr>
        <xdr:cNvSpPr/>
      </xdr:nvSpPr>
      <xdr:spPr>
        <a:xfrm>
          <a:off x="11720223" y="1429879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5833208-63D1-4A22-8B09-9405A9EDD51B}"/>
            </a:ext>
          </a:extLst>
        </xdr:cNvPr>
        <xdr:cNvSpPr txBox="1"/>
      </xdr:nvSpPr>
      <xdr:spPr>
        <a:xfrm>
          <a:off x="1482101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B397786-CA9D-4697-A248-9A2021A47646}"/>
            </a:ext>
          </a:extLst>
        </xdr:cNvPr>
        <xdr:cNvSpPr txBox="1"/>
      </xdr:nvSpPr>
      <xdr:spPr>
        <a:xfrm>
          <a:off x="1404509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9463DD2-3956-4C04-AF1F-F72A5C604057}"/>
            </a:ext>
          </a:extLst>
        </xdr:cNvPr>
        <xdr:cNvSpPr txBox="1"/>
      </xdr:nvSpPr>
      <xdr:spPr>
        <a:xfrm>
          <a:off x="1323395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ECC5E64-8B75-4F03-8172-54AF47EB1437}"/>
            </a:ext>
          </a:extLst>
        </xdr:cNvPr>
        <xdr:cNvSpPr txBox="1"/>
      </xdr:nvSpPr>
      <xdr:spPr>
        <a:xfrm>
          <a:off x="12422809"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1AEA2FC-A0E8-45D4-86B1-EE3F265DB982}"/>
            </a:ext>
          </a:extLst>
        </xdr:cNvPr>
        <xdr:cNvSpPr txBox="1"/>
      </xdr:nvSpPr>
      <xdr:spPr>
        <a:xfrm>
          <a:off x="1159609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59145</xdr:rowOff>
    </xdr:from>
    <xdr:to>
      <xdr:col>85</xdr:col>
      <xdr:colOff>177800</xdr:colOff>
      <xdr:row>85</xdr:row>
      <xdr:rowOff>160745</xdr:rowOff>
    </xdr:to>
    <xdr:sp macro="" textlink="">
      <xdr:nvSpPr>
        <xdr:cNvPr id="765" name="楕円 764">
          <a:extLst>
            <a:ext uri="{FF2B5EF4-FFF2-40B4-BE49-F238E27FC236}">
              <a16:creationId xmlns:a16="http://schemas.microsoft.com/office/drawing/2014/main" id="{B6399C6C-ED03-4B67-9DF6-D96989D3D29A}"/>
            </a:ext>
          </a:extLst>
        </xdr:cNvPr>
        <xdr:cNvSpPr/>
      </xdr:nvSpPr>
      <xdr:spPr>
        <a:xfrm>
          <a:off x="14945139" y="149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37572</xdr:rowOff>
    </xdr:from>
    <xdr:ext cx="405111" cy="259045"/>
    <xdr:sp macro="" textlink="">
      <xdr:nvSpPr>
        <xdr:cNvPr id="766" name="【児童館】&#10;有形固定資産減価償却率該当値テキスト">
          <a:extLst>
            <a:ext uri="{FF2B5EF4-FFF2-40B4-BE49-F238E27FC236}">
              <a16:creationId xmlns:a16="http://schemas.microsoft.com/office/drawing/2014/main" id="{ED7D091A-ACC9-4330-87C7-7D0B12C8AB30}"/>
            </a:ext>
          </a:extLst>
        </xdr:cNvPr>
        <xdr:cNvSpPr txBox="1"/>
      </xdr:nvSpPr>
      <xdr:spPr>
        <a:xfrm>
          <a:off x="15034039" y="1489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6894</xdr:rowOff>
    </xdr:from>
    <xdr:to>
      <xdr:col>81</xdr:col>
      <xdr:colOff>101600</xdr:colOff>
      <xdr:row>85</xdr:row>
      <xdr:rowOff>108494</xdr:rowOff>
    </xdr:to>
    <xdr:sp macro="" textlink="">
      <xdr:nvSpPr>
        <xdr:cNvPr id="767" name="楕円 766">
          <a:extLst>
            <a:ext uri="{FF2B5EF4-FFF2-40B4-BE49-F238E27FC236}">
              <a16:creationId xmlns:a16="http://schemas.microsoft.com/office/drawing/2014/main" id="{E20CA7B2-E21C-4959-AB0C-7A3D485AC7D7}"/>
            </a:ext>
          </a:extLst>
        </xdr:cNvPr>
        <xdr:cNvSpPr/>
      </xdr:nvSpPr>
      <xdr:spPr>
        <a:xfrm>
          <a:off x="14169224" y="148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57694</xdr:rowOff>
    </xdr:from>
    <xdr:to>
      <xdr:col>85</xdr:col>
      <xdr:colOff>127000</xdr:colOff>
      <xdr:row>85</xdr:row>
      <xdr:rowOff>109945</xdr:rowOff>
    </xdr:to>
    <xdr:cxnSp macro="">
      <xdr:nvCxnSpPr>
        <xdr:cNvPr id="768" name="直線コネクタ 767">
          <a:extLst>
            <a:ext uri="{FF2B5EF4-FFF2-40B4-BE49-F238E27FC236}">
              <a16:creationId xmlns:a16="http://schemas.microsoft.com/office/drawing/2014/main" id="{755D381E-7A3D-4837-AC36-0C7853E06EB8}"/>
            </a:ext>
          </a:extLst>
        </xdr:cNvPr>
        <xdr:cNvCxnSpPr/>
      </xdr:nvCxnSpPr>
      <xdr:spPr>
        <a:xfrm>
          <a:off x="14220024" y="14918682"/>
          <a:ext cx="775915"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xdr:rowOff>
    </xdr:from>
    <xdr:to>
      <xdr:col>76</xdr:col>
      <xdr:colOff>165100</xdr:colOff>
      <xdr:row>85</xdr:row>
      <xdr:rowOff>103595</xdr:rowOff>
    </xdr:to>
    <xdr:sp macro="" textlink="">
      <xdr:nvSpPr>
        <xdr:cNvPr id="769" name="楕円 768">
          <a:extLst>
            <a:ext uri="{FF2B5EF4-FFF2-40B4-BE49-F238E27FC236}">
              <a16:creationId xmlns:a16="http://schemas.microsoft.com/office/drawing/2014/main" id="{7E223BBF-EFA2-47AF-8406-F5C5A07B03BB}"/>
            </a:ext>
          </a:extLst>
        </xdr:cNvPr>
        <xdr:cNvSpPr/>
      </xdr:nvSpPr>
      <xdr:spPr>
        <a:xfrm>
          <a:off x="13358081" y="148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52795</xdr:rowOff>
    </xdr:from>
    <xdr:to>
      <xdr:col>81</xdr:col>
      <xdr:colOff>50800</xdr:colOff>
      <xdr:row>85</xdr:row>
      <xdr:rowOff>57694</xdr:rowOff>
    </xdr:to>
    <xdr:cxnSp macro="">
      <xdr:nvCxnSpPr>
        <xdr:cNvPr id="770" name="直線コネクタ 769">
          <a:extLst>
            <a:ext uri="{FF2B5EF4-FFF2-40B4-BE49-F238E27FC236}">
              <a16:creationId xmlns:a16="http://schemas.microsoft.com/office/drawing/2014/main" id="{D6BA3275-15D0-46DC-917F-634047371CF3}"/>
            </a:ext>
          </a:extLst>
        </xdr:cNvPr>
        <xdr:cNvCxnSpPr/>
      </xdr:nvCxnSpPr>
      <xdr:spPr>
        <a:xfrm>
          <a:off x="13408881" y="14913783"/>
          <a:ext cx="811143"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137523</xdr:rowOff>
    </xdr:from>
    <xdr:to>
      <xdr:col>72</xdr:col>
      <xdr:colOff>38100</xdr:colOff>
      <xdr:row>85</xdr:row>
      <xdr:rowOff>67673</xdr:rowOff>
    </xdr:to>
    <xdr:sp macro="" textlink="">
      <xdr:nvSpPr>
        <xdr:cNvPr id="771" name="楕円 770">
          <a:extLst>
            <a:ext uri="{FF2B5EF4-FFF2-40B4-BE49-F238E27FC236}">
              <a16:creationId xmlns:a16="http://schemas.microsoft.com/office/drawing/2014/main" id="{348F312B-2DD9-4243-AB6B-9B5CA2F52329}"/>
            </a:ext>
          </a:extLst>
        </xdr:cNvPr>
        <xdr:cNvSpPr/>
      </xdr:nvSpPr>
      <xdr:spPr>
        <a:xfrm>
          <a:off x="12546937" y="1482358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16873</xdr:rowOff>
    </xdr:from>
    <xdr:to>
      <xdr:col>76</xdr:col>
      <xdr:colOff>114300</xdr:colOff>
      <xdr:row>85</xdr:row>
      <xdr:rowOff>52795</xdr:rowOff>
    </xdr:to>
    <xdr:cxnSp macro="">
      <xdr:nvCxnSpPr>
        <xdr:cNvPr id="772" name="直線コネクタ 771">
          <a:extLst>
            <a:ext uri="{FF2B5EF4-FFF2-40B4-BE49-F238E27FC236}">
              <a16:creationId xmlns:a16="http://schemas.microsoft.com/office/drawing/2014/main" id="{44060562-848C-489E-B8B1-32DBC6F7CDC8}"/>
            </a:ext>
          </a:extLst>
        </xdr:cNvPr>
        <xdr:cNvCxnSpPr/>
      </xdr:nvCxnSpPr>
      <xdr:spPr>
        <a:xfrm>
          <a:off x="12597737" y="14877861"/>
          <a:ext cx="811144"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101600</xdr:rowOff>
    </xdr:from>
    <xdr:to>
      <xdr:col>67</xdr:col>
      <xdr:colOff>101600</xdr:colOff>
      <xdr:row>85</xdr:row>
      <xdr:rowOff>31750</xdr:rowOff>
    </xdr:to>
    <xdr:sp macro="" textlink="">
      <xdr:nvSpPr>
        <xdr:cNvPr id="773" name="楕円 772">
          <a:extLst>
            <a:ext uri="{FF2B5EF4-FFF2-40B4-BE49-F238E27FC236}">
              <a16:creationId xmlns:a16="http://schemas.microsoft.com/office/drawing/2014/main" id="{56997559-E46F-4657-B2D0-31D11796B1EC}"/>
            </a:ext>
          </a:extLst>
        </xdr:cNvPr>
        <xdr:cNvSpPr/>
      </xdr:nvSpPr>
      <xdr:spPr>
        <a:xfrm>
          <a:off x="11720223" y="1478765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16873</xdr:rowOff>
    </xdr:to>
    <xdr:cxnSp macro="">
      <xdr:nvCxnSpPr>
        <xdr:cNvPr id="774" name="直線コネクタ 773">
          <a:extLst>
            <a:ext uri="{FF2B5EF4-FFF2-40B4-BE49-F238E27FC236}">
              <a16:creationId xmlns:a16="http://schemas.microsoft.com/office/drawing/2014/main" id="{A5DFA4A6-EEBC-4133-AA56-7BAD397F68CC}"/>
            </a:ext>
          </a:extLst>
        </xdr:cNvPr>
        <xdr:cNvCxnSpPr/>
      </xdr:nvCxnSpPr>
      <xdr:spPr>
        <a:xfrm>
          <a:off x="11771023" y="14838459"/>
          <a:ext cx="826714"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2812578F-89D5-4877-BB56-437F754CDB2A}"/>
            </a:ext>
          </a:extLst>
        </xdr:cNvPr>
        <xdr:cNvSpPr txBox="1"/>
      </xdr:nvSpPr>
      <xdr:spPr>
        <a:xfrm>
          <a:off x="14020340" y="1415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BA84F600-7A54-4F93-AD6C-7DC0B0872586}"/>
            </a:ext>
          </a:extLst>
        </xdr:cNvPr>
        <xdr:cNvSpPr txBox="1"/>
      </xdr:nvSpPr>
      <xdr:spPr>
        <a:xfrm>
          <a:off x="13221896" y="1411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9E171E31-1942-4333-AAE8-8D6A2132B636}"/>
            </a:ext>
          </a:extLst>
        </xdr:cNvPr>
        <xdr:cNvSpPr txBox="1"/>
      </xdr:nvSpPr>
      <xdr:spPr>
        <a:xfrm>
          <a:off x="12410753" y="140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a:extLst>
            <a:ext uri="{FF2B5EF4-FFF2-40B4-BE49-F238E27FC236}">
              <a16:creationId xmlns:a16="http://schemas.microsoft.com/office/drawing/2014/main" id="{9BAFC5B3-25F8-4E72-8D78-8122ADD6F666}"/>
            </a:ext>
          </a:extLst>
        </xdr:cNvPr>
        <xdr:cNvSpPr txBox="1"/>
      </xdr:nvSpPr>
      <xdr:spPr>
        <a:xfrm>
          <a:off x="11584038" y="14070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99621</xdr:rowOff>
    </xdr:from>
    <xdr:ext cx="405111" cy="259045"/>
    <xdr:sp macro="" textlink="">
      <xdr:nvSpPr>
        <xdr:cNvPr id="779" name="n_1mainValue【児童館】&#10;有形固定資産減価償却率">
          <a:extLst>
            <a:ext uri="{FF2B5EF4-FFF2-40B4-BE49-F238E27FC236}">
              <a16:creationId xmlns:a16="http://schemas.microsoft.com/office/drawing/2014/main" id="{17873436-D15F-4FAD-9555-46A1CD3D01D3}"/>
            </a:ext>
          </a:extLst>
        </xdr:cNvPr>
        <xdr:cNvSpPr txBox="1"/>
      </xdr:nvSpPr>
      <xdr:spPr>
        <a:xfrm>
          <a:off x="14020340" y="149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94722</xdr:rowOff>
    </xdr:from>
    <xdr:ext cx="405111" cy="259045"/>
    <xdr:sp macro="" textlink="">
      <xdr:nvSpPr>
        <xdr:cNvPr id="780" name="n_2mainValue【児童館】&#10;有形固定資産減価償却率">
          <a:extLst>
            <a:ext uri="{FF2B5EF4-FFF2-40B4-BE49-F238E27FC236}">
              <a16:creationId xmlns:a16="http://schemas.microsoft.com/office/drawing/2014/main" id="{6700A178-E7B4-4F97-8207-72D02AC45B12}"/>
            </a:ext>
          </a:extLst>
        </xdr:cNvPr>
        <xdr:cNvSpPr txBox="1"/>
      </xdr:nvSpPr>
      <xdr:spPr>
        <a:xfrm>
          <a:off x="13221896" y="1495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58800</xdr:rowOff>
    </xdr:from>
    <xdr:ext cx="405111" cy="259045"/>
    <xdr:sp macro="" textlink="">
      <xdr:nvSpPr>
        <xdr:cNvPr id="781" name="n_3mainValue【児童館】&#10;有形固定資産減価償却率">
          <a:extLst>
            <a:ext uri="{FF2B5EF4-FFF2-40B4-BE49-F238E27FC236}">
              <a16:creationId xmlns:a16="http://schemas.microsoft.com/office/drawing/2014/main" id="{D8081473-06EA-41E3-AC0F-DEEFD630A9E6}"/>
            </a:ext>
          </a:extLst>
        </xdr:cNvPr>
        <xdr:cNvSpPr txBox="1"/>
      </xdr:nvSpPr>
      <xdr:spPr>
        <a:xfrm>
          <a:off x="12410753" y="1491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22877</xdr:rowOff>
    </xdr:from>
    <xdr:ext cx="405111" cy="259045"/>
    <xdr:sp macro="" textlink="">
      <xdr:nvSpPr>
        <xdr:cNvPr id="782" name="n_4mainValue【児童館】&#10;有形固定資産減価償却率">
          <a:extLst>
            <a:ext uri="{FF2B5EF4-FFF2-40B4-BE49-F238E27FC236}">
              <a16:creationId xmlns:a16="http://schemas.microsoft.com/office/drawing/2014/main" id="{AD9E25A3-A5D1-4ABC-8B1B-79DCA51A5839}"/>
            </a:ext>
          </a:extLst>
        </xdr:cNvPr>
        <xdr:cNvSpPr txBox="1"/>
      </xdr:nvSpPr>
      <xdr:spPr>
        <a:xfrm>
          <a:off x="11584038" y="148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ADEE37C-A92B-463E-9D6A-0832E8B1525D}"/>
            </a:ext>
          </a:extLst>
        </xdr:cNvPr>
        <xdr:cNvSpPr/>
      </xdr:nvSpPr>
      <xdr:spPr>
        <a:xfrm>
          <a:off x="1679315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30A27F94-4E79-4CEA-8759-A968D702CF64}"/>
            </a:ext>
          </a:extLst>
        </xdr:cNvPr>
        <xdr:cNvSpPr/>
      </xdr:nvSpPr>
      <xdr:spPr>
        <a:xfrm>
          <a:off x="1692015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4363B60-95C0-4127-B7B0-F677730CF15E}"/>
            </a:ext>
          </a:extLst>
        </xdr:cNvPr>
        <xdr:cNvSpPr/>
      </xdr:nvSpPr>
      <xdr:spPr>
        <a:xfrm>
          <a:off x="1692015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D770892C-CA66-413A-8AB3-37EBEEF9D2AE}"/>
            </a:ext>
          </a:extLst>
        </xdr:cNvPr>
        <xdr:cNvSpPr/>
      </xdr:nvSpPr>
      <xdr:spPr>
        <a:xfrm>
          <a:off x="1784272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1B41A60-B021-4338-B3E2-D031857E2C29}"/>
            </a:ext>
          </a:extLst>
        </xdr:cNvPr>
        <xdr:cNvSpPr/>
      </xdr:nvSpPr>
      <xdr:spPr>
        <a:xfrm>
          <a:off x="1784272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CDA447BC-6BEE-484F-BAFB-1604FF9E2E2F}"/>
            </a:ext>
          </a:extLst>
        </xdr:cNvPr>
        <xdr:cNvSpPr/>
      </xdr:nvSpPr>
      <xdr:spPr>
        <a:xfrm>
          <a:off x="1889229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5EDEF733-C55F-498F-9D7F-51952F6AEC6F}"/>
            </a:ext>
          </a:extLst>
        </xdr:cNvPr>
        <xdr:cNvSpPr/>
      </xdr:nvSpPr>
      <xdr:spPr>
        <a:xfrm>
          <a:off x="1889229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EC1FF067-6AC8-4579-B91A-1BC8A60986F0}"/>
            </a:ext>
          </a:extLst>
        </xdr:cNvPr>
        <xdr:cNvSpPr/>
      </xdr:nvSpPr>
      <xdr:spPr>
        <a:xfrm>
          <a:off x="1679315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31A45580-C0F4-4C32-9BC4-764FC3257057}"/>
            </a:ext>
          </a:extLst>
        </xdr:cNvPr>
        <xdr:cNvSpPr txBox="1"/>
      </xdr:nvSpPr>
      <xdr:spPr>
        <a:xfrm>
          <a:off x="1677062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C4362A82-96A3-4E33-9DED-B0D028643928}"/>
            </a:ext>
          </a:extLst>
        </xdr:cNvPr>
        <xdr:cNvCxnSpPr/>
      </xdr:nvCxnSpPr>
      <xdr:spPr>
        <a:xfrm>
          <a:off x="1679315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FF1470F1-BA9C-4F40-8A82-9D565AAF5B12}"/>
            </a:ext>
          </a:extLst>
        </xdr:cNvPr>
        <xdr:cNvCxnSpPr/>
      </xdr:nvCxnSpPr>
      <xdr:spPr>
        <a:xfrm>
          <a:off x="16793155" y="150740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245C3042-D8E5-449F-A990-4C00ADD1DA16}"/>
            </a:ext>
          </a:extLst>
        </xdr:cNvPr>
        <xdr:cNvSpPr txBox="1"/>
      </xdr:nvSpPr>
      <xdr:spPr>
        <a:xfrm>
          <a:off x="16372690" y="149283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8B520747-D2B1-4C43-8070-A9F11E60E7AA}"/>
            </a:ext>
          </a:extLst>
        </xdr:cNvPr>
        <xdr:cNvCxnSpPr/>
      </xdr:nvCxnSpPr>
      <xdr:spPr>
        <a:xfrm>
          <a:off x="16793155" y="1460638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2341392F-C029-4DB0-B5F4-776E62256717}"/>
            </a:ext>
          </a:extLst>
        </xdr:cNvPr>
        <xdr:cNvSpPr txBox="1"/>
      </xdr:nvSpPr>
      <xdr:spPr>
        <a:xfrm>
          <a:off x="16372690" y="144606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76355D32-4C4D-41CE-9E66-D367AF34BEC7}"/>
            </a:ext>
          </a:extLst>
        </xdr:cNvPr>
        <xdr:cNvCxnSpPr/>
      </xdr:nvCxnSpPr>
      <xdr:spPr>
        <a:xfrm>
          <a:off x="16793155" y="141387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9B5F0BBF-4037-4D9B-B524-C8B0A96B1FCE}"/>
            </a:ext>
          </a:extLst>
        </xdr:cNvPr>
        <xdr:cNvSpPr txBox="1"/>
      </xdr:nvSpPr>
      <xdr:spPr>
        <a:xfrm>
          <a:off x="16372690" y="139965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F52263E2-2140-433E-B1A6-ABE6DD2F33FB}"/>
            </a:ext>
          </a:extLst>
        </xdr:cNvPr>
        <xdr:cNvCxnSpPr/>
      </xdr:nvCxnSpPr>
      <xdr:spPr>
        <a:xfrm>
          <a:off x="16793155" y="1367458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B4AC7B9E-CA3B-41EC-A9A9-62DD54CBB6A0}"/>
            </a:ext>
          </a:extLst>
        </xdr:cNvPr>
        <xdr:cNvSpPr txBox="1"/>
      </xdr:nvSpPr>
      <xdr:spPr>
        <a:xfrm>
          <a:off x="16372690" y="135288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29AF1304-40F5-429D-BCB1-7E3ED2224640}"/>
            </a:ext>
          </a:extLst>
        </xdr:cNvPr>
        <xdr:cNvCxnSpPr/>
      </xdr:nvCxnSpPr>
      <xdr:spPr>
        <a:xfrm>
          <a:off x="1679315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19890682-508D-4A73-9387-3ECAC066B2DF}"/>
            </a:ext>
          </a:extLst>
        </xdr:cNvPr>
        <xdr:cNvSpPr txBox="1"/>
      </xdr:nvSpPr>
      <xdr:spPr>
        <a:xfrm>
          <a:off x="16372690"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6918FD2D-AB08-40D7-894C-755A019B7F8A}"/>
            </a:ext>
          </a:extLst>
        </xdr:cNvPr>
        <xdr:cNvSpPr/>
      </xdr:nvSpPr>
      <xdr:spPr>
        <a:xfrm>
          <a:off x="1679315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9536A3B0-C798-44B2-A4A3-6A52E30E7BF8}"/>
            </a:ext>
          </a:extLst>
        </xdr:cNvPr>
        <xdr:cNvCxnSpPr/>
      </xdr:nvCxnSpPr>
      <xdr:spPr>
        <a:xfrm flipV="1">
          <a:off x="20354593" y="13856374"/>
          <a:ext cx="0" cy="1194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497CB7AB-8BCC-4F91-B6F0-B6F23B1B177C}"/>
            </a:ext>
          </a:extLst>
        </xdr:cNvPr>
        <xdr:cNvSpPr txBox="1"/>
      </xdr:nvSpPr>
      <xdr:spPr>
        <a:xfrm>
          <a:off x="20393329" y="150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A36721C0-9B48-4BD6-BF06-C59424F6D7FF}"/>
            </a:ext>
          </a:extLst>
        </xdr:cNvPr>
        <xdr:cNvCxnSpPr/>
      </xdr:nvCxnSpPr>
      <xdr:spPr>
        <a:xfrm>
          <a:off x="20281900" y="1505115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B7088BCE-E798-47AD-92A8-72FAE17E5CCB}"/>
            </a:ext>
          </a:extLst>
        </xdr:cNvPr>
        <xdr:cNvSpPr txBox="1"/>
      </xdr:nvSpPr>
      <xdr:spPr>
        <a:xfrm>
          <a:off x="20393329" y="136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55347334-D560-4ECE-B786-E98BE3DA249B}"/>
            </a:ext>
          </a:extLst>
        </xdr:cNvPr>
        <xdr:cNvCxnSpPr/>
      </xdr:nvCxnSpPr>
      <xdr:spPr>
        <a:xfrm>
          <a:off x="20281900" y="1385637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ADEE57EE-5FC8-4720-BA82-2865483635AF}"/>
            </a:ext>
          </a:extLst>
        </xdr:cNvPr>
        <xdr:cNvSpPr txBox="1"/>
      </xdr:nvSpPr>
      <xdr:spPr>
        <a:xfrm>
          <a:off x="20393329" y="14703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3D210152-C568-4EC5-BD12-0C88B31953C6}"/>
            </a:ext>
          </a:extLst>
        </xdr:cNvPr>
        <xdr:cNvSpPr/>
      </xdr:nvSpPr>
      <xdr:spPr>
        <a:xfrm>
          <a:off x="20304429" y="1485166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88C0659E-7623-4032-BA2A-88142D0118E2}"/>
            </a:ext>
          </a:extLst>
        </xdr:cNvPr>
        <xdr:cNvSpPr/>
      </xdr:nvSpPr>
      <xdr:spPr>
        <a:xfrm>
          <a:off x="19544085" y="1485623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6537EC58-38FB-4053-9979-246FF3B178AE}"/>
            </a:ext>
          </a:extLst>
        </xdr:cNvPr>
        <xdr:cNvSpPr/>
      </xdr:nvSpPr>
      <xdr:spPr>
        <a:xfrm>
          <a:off x="18717370" y="1485623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3AA91DB8-6A41-4361-9D2B-5EE1608C76AE}"/>
            </a:ext>
          </a:extLst>
        </xdr:cNvPr>
        <xdr:cNvSpPr/>
      </xdr:nvSpPr>
      <xdr:spPr>
        <a:xfrm>
          <a:off x="17906227" y="1484709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1A11F0C4-0C34-45A9-BE8B-D9AC291D59D2}"/>
            </a:ext>
          </a:extLst>
        </xdr:cNvPr>
        <xdr:cNvSpPr/>
      </xdr:nvSpPr>
      <xdr:spPr>
        <a:xfrm>
          <a:off x="17095083" y="1482880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13661F3-4469-4586-915D-E9FCEBD85CBB}"/>
            </a:ext>
          </a:extLst>
        </xdr:cNvPr>
        <xdr:cNvSpPr txBox="1"/>
      </xdr:nvSpPr>
      <xdr:spPr>
        <a:xfrm>
          <a:off x="2018030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421D133-40CB-4F09-AD49-A0EE1C6D1F2A}"/>
            </a:ext>
          </a:extLst>
        </xdr:cNvPr>
        <xdr:cNvSpPr txBox="1"/>
      </xdr:nvSpPr>
      <xdr:spPr>
        <a:xfrm>
          <a:off x="1941995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8289285-DE49-4528-8685-C48DE39C9842}"/>
            </a:ext>
          </a:extLst>
        </xdr:cNvPr>
        <xdr:cNvSpPr txBox="1"/>
      </xdr:nvSpPr>
      <xdr:spPr>
        <a:xfrm>
          <a:off x="1859324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BA881D1-B5D3-4511-BCE0-2CA77F530FD6}"/>
            </a:ext>
          </a:extLst>
        </xdr:cNvPr>
        <xdr:cNvSpPr txBox="1"/>
      </xdr:nvSpPr>
      <xdr:spPr>
        <a:xfrm>
          <a:off x="1778209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E3895D2-5BD7-48A0-8958-9B5FA8744A6F}"/>
            </a:ext>
          </a:extLst>
        </xdr:cNvPr>
        <xdr:cNvSpPr txBox="1"/>
      </xdr:nvSpPr>
      <xdr:spPr>
        <a:xfrm>
          <a:off x="1697095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820" name="楕円 819">
          <a:extLst>
            <a:ext uri="{FF2B5EF4-FFF2-40B4-BE49-F238E27FC236}">
              <a16:creationId xmlns:a16="http://schemas.microsoft.com/office/drawing/2014/main" id="{53A852F3-BC23-4AA6-9F65-B72F03F2C9ED}"/>
            </a:ext>
          </a:extLst>
        </xdr:cNvPr>
        <xdr:cNvSpPr/>
      </xdr:nvSpPr>
      <xdr:spPr>
        <a:xfrm>
          <a:off x="20304429" y="1493744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821" name="【児童館】&#10;一人当たり面積該当値テキスト">
          <a:extLst>
            <a:ext uri="{FF2B5EF4-FFF2-40B4-BE49-F238E27FC236}">
              <a16:creationId xmlns:a16="http://schemas.microsoft.com/office/drawing/2014/main" id="{31C34349-C9BF-4555-94E6-0287110979CA}"/>
            </a:ext>
          </a:extLst>
        </xdr:cNvPr>
        <xdr:cNvSpPr txBox="1"/>
      </xdr:nvSpPr>
      <xdr:spPr>
        <a:xfrm>
          <a:off x="20393329" y="148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822" name="楕円 821">
          <a:extLst>
            <a:ext uri="{FF2B5EF4-FFF2-40B4-BE49-F238E27FC236}">
              <a16:creationId xmlns:a16="http://schemas.microsoft.com/office/drawing/2014/main" id="{1B99E75A-08D6-465B-B194-E16099A3B0E0}"/>
            </a:ext>
          </a:extLst>
        </xdr:cNvPr>
        <xdr:cNvSpPr/>
      </xdr:nvSpPr>
      <xdr:spPr>
        <a:xfrm>
          <a:off x="19544085" y="1494201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131826</xdr:rowOff>
    </xdr:to>
    <xdr:cxnSp macro="">
      <xdr:nvCxnSpPr>
        <xdr:cNvPr id="823" name="直線コネクタ 822">
          <a:extLst>
            <a:ext uri="{FF2B5EF4-FFF2-40B4-BE49-F238E27FC236}">
              <a16:creationId xmlns:a16="http://schemas.microsoft.com/office/drawing/2014/main" id="{F46CDCC6-0BD1-483A-9BE4-71EED4853A49}"/>
            </a:ext>
          </a:extLst>
        </xdr:cNvPr>
        <xdr:cNvCxnSpPr/>
      </xdr:nvCxnSpPr>
      <xdr:spPr>
        <a:xfrm flipV="1">
          <a:off x="19594885" y="14988242"/>
          <a:ext cx="760344"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824" name="楕円 823">
          <a:extLst>
            <a:ext uri="{FF2B5EF4-FFF2-40B4-BE49-F238E27FC236}">
              <a16:creationId xmlns:a16="http://schemas.microsoft.com/office/drawing/2014/main" id="{293E2DFF-1FAE-4959-8865-B4FC99FD224D}"/>
            </a:ext>
          </a:extLst>
        </xdr:cNvPr>
        <xdr:cNvSpPr/>
      </xdr:nvSpPr>
      <xdr:spPr>
        <a:xfrm>
          <a:off x="18717370" y="1494201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131826</xdr:rowOff>
    </xdr:to>
    <xdr:cxnSp macro="">
      <xdr:nvCxnSpPr>
        <xdr:cNvPr id="825" name="直線コネクタ 824">
          <a:extLst>
            <a:ext uri="{FF2B5EF4-FFF2-40B4-BE49-F238E27FC236}">
              <a16:creationId xmlns:a16="http://schemas.microsoft.com/office/drawing/2014/main" id="{54F574B2-8547-4F7E-88AE-B9844300BB06}"/>
            </a:ext>
          </a:extLst>
        </xdr:cNvPr>
        <xdr:cNvCxnSpPr/>
      </xdr:nvCxnSpPr>
      <xdr:spPr>
        <a:xfrm>
          <a:off x="18768170" y="14992814"/>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826" name="楕円 825">
          <a:extLst>
            <a:ext uri="{FF2B5EF4-FFF2-40B4-BE49-F238E27FC236}">
              <a16:creationId xmlns:a16="http://schemas.microsoft.com/office/drawing/2014/main" id="{83533E4E-1BB0-409D-ABE9-FDA81331AE7C}"/>
            </a:ext>
          </a:extLst>
        </xdr:cNvPr>
        <xdr:cNvSpPr/>
      </xdr:nvSpPr>
      <xdr:spPr>
        <a:xfrm>
          <a:off x="17906227" y="1494201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827" name="直線コネクタ 826">
          <a:extLst>
            <a:ext uri="{FF2B5EF4-FFF2-40B4-BE49-F238E27FC236}">
              <a16:creationId xmlns:a16="http://schemas.microsoft.com/office/drawing/2014/main" id="{1FA52EA5-7F3D-4771-9DCF-CB56E7035A79}"/>
            </a:ext>
          </a:extLst>
        </xdr:cNvPr>
        <xdr:cNvCxnSpPr/>
      </xdr:nvCxnSpPr>
      <xdr:spPr>
        <a:xfrm>
          <a:off x="17957027" y="14992814"/>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828" name="楕円 827">
          <a:extLst>
            <a:ext uri="{FF2B5EF4-FFF2-40B4-BE49-F238E27FC236}">
              <a16:creationId xmlns:a16="http://schemas.microsoft.com/office/drawing/2014/main" id="{F31C51AD-3A8D-456F-914A-F790411A818C}"/>
            </a:ext>
          </a:extLst>
        </xdr:cNvPr>
        <xdr:cNvSpPr/>
      </xdr:nvSpPr>
      <xdr:spPr>
        <a:xfrm>
          <a:off x="17095083" y="1494201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829" name="直線コネクタ 828">
          <a:extLst>
            <a:ext uri="{FF2B5EF4-FFF2-40B4-BE49-F238E27FC236}">
              <a16:creationId xmlns:a16="http://schemas.microsoft.com/office/drawing/2014/main" id="{2BC334E3-7D19-4A7B-B1B9-6DE52F7B9309}"/>
            </a:ext>
          </a:extLst>
        </xdr:cNvPr>
        <xdr:cNvCxnSpPr/>
      </xdr:nvCxnSpPr>
      <xdr:spPr>
        <a:xfrm>
          <a:off x="17145883" y="14992814"/>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29D77FA8-8145-4FE3-AFE3-555FBB5E3CCA}"/>
            </a:ext>
          </a:extLst>
        </xdr:cNvPr>
        <xdr:cNvSpPr txBox="1"/>
      </xdr:nvSpPr>
      <xdr:spPr>
        <a:xfrm>
          <a:off x="19362884" y="146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3BE3BEE6-162E-4F41-9FAD-D5F726A3DD28}"/>
            </a:ext>
          </a:extLst>
        </xdr:cNvPr>
        <xdr:cNvSpPr txBox="1"/>
      </xdr:nvSpPr>
      <xdr:spPr>
        <a:xfrm>
          <a:off x="18548869" y="146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8FFB9762-99FB-417B-8127-A7F0A9A2A108}"/>
            </a:ext>
          </a:extLst>
        </xdr:cNvPr>
        <xdr:cNvSpPr txBox="1"/>
      </xdr:nvSpPr>
      <xdr:spPr>
        <a:xfrm>
          <a:off x="17737725" y="146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638219DE-1CCC-4C41-9494-6E8747A5A6BD}"/>
            </a:ext>
          </a:extLst>
        </xdr:cNvPr>
        <xdr:cNvSpPr txBox="1"/>
      </xdr:nvSpPr>
      <xdr:spPr>
        <a:xfrm>
          <a:off x="16926582" y="1460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834" name="n_1mainValue【児童館】&#10;一人当たり面積">
          <a:extLst>
            <a:ext uri="{FF2B5EF4-FFF2-40B4-BE49-F238E27FC236}">
              <a16:creationId xmlns:a16="http://schemas.microsoft.com/office/drawing/2014/main" id="{5BBEAD21-E40A-47A6-8ABD-58C4A74F07BD}"/>
            </a:ext>
          </a:extLst>
        </xdr:cNvPr>
        <xdr:cNvSpPr txBox="1"/>
      </xdr:nvSpPr>
      <xdr:spPr>
        <a:xfrm>
          <a:off x="19362884" y="1503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835" name="n_2mainValue【児童館】&#10;一人当たり面積">
          <a:extLst>
            <a:ext uri="{FF2B5EF4-FFF2-40B4-BE49-F238E27FC236}">
              <a16:creationId xmlns:a16="http://schemas.microsoft.com/office/drawing/2014/main" id="{9949A2F7-4669-4FA7-964C-4F8456E17D3A}"/>
            </a:ext>
          </a:extLst>
        </xdr:cNvPr>
        <xdr:cNvSpPr txBox="1"/>
      </xdr:nvSpPr>
      <xdr:spPr>
        <a:xfrm>
          <a:off x="18548869" y="1503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836" name="n_3mainValue【児童館】&#10;一人当たり面積">
          <a:extLst>
            <a:ext uri="{FF2B5EF4-FFF2-40B4-BE49-F238E27FC236}">
              <a16:creationId xmlns:a16="http://schemas.microsoft.com/office/drawing/2014/main" id="{12CF3641-E45A-4B45-B62E-61F22992DC67}"/>
            </a:ext>
          </a:extLst>
        </xdr:cNvPr>
        <xdr:cNvSpPr txBox="1"/>
      </xdr:nvSpPr>
      <xdr:spPr>
        <a:xfrm>
          <a:off x="17737725" y="1503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837" name="n_4mainValue【児童館】&#10;一人当たり面積">
          <a:extLst>
            <a:ext uri="{FF2B5EF4-FFF2-40B4-BE49-F238E27FC236}">
              <a16:creationId xmlns:a16="http://schemas.microsoft.com/office/drawing/2014/main" id="{F12D3A2E-E800-4C6F-920E-C952A7CC15F3}"/>
            </a:ext>
          </a:extLst>
        </xdr:cNvPr>
        <xdr:cNvSpPr txBox="1"/>
      </xdr:nvSpPr>
      <xdr:spPr>
        <a:xfrm>
          <a:off x="16926582" y="1503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9E18EA66-9E16-425F-8182-9CAA2FDC7300}"/>
            </a:ext>
          </a:extLst>
        </xdr:cNvPr>
        <xdr:cNvSpPr/>
      </xdr:nvSpPr>
      <xdr:spPr>
        <a:xfrm>
          <a:off x="11433865" y="15929610"/>
          <a:ext cx="433511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2D14F1F-1A5E-4359-99AA-CB12A35FF160}"/>
            </a:ext>
          </a:extLst>
        </xdr:cNvPr>
        <xdr:cNvSpPr/>
      </xdr:nvSpPr>
      <xdr:spPr>
        <a:xfrm>
          <a:off x="11545294"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360A70D-35BF-4BAF-ACE3-4F288CD7C73E}"/>
            </a:ext>
          </a:extLst>
        </xdr:cNvPr>
        <xdr:cNvSpPr/>
      </xdr:nvSpPr>
      <xdr:spPr>
        <a:xfrm>
          <a:off x="11545294"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58D81BAC-C7DF-4400-886E-5B851E7E51A1}"/>
            </a:ext>
          </a:extLst>
        </xdr:cNvPr>
        <xdr:cNvSpPr/>
      </xdr:nvSpPr>
      <xdr:spPr>
        <a:xfrm>
          <a:off x="1248343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5658FDD-3597-444D-85C5-3E15C3B2DDD7}"/>
            </a:ext>
          </a:extLst>
        </xdr:cNvPr>
        <xdr:cNvSpPr/>
      </xdr:nvSpPr>
      <xdr:spPr>
        <a:xfrm>
          <a:off x="1248343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3C1B564-E96C-49E9-BD80-21BDF6D13BCC}"/>
            </a:ext>
          </a:extLst>
        </xdr:cNvPr>
        <xdr:cNvSpPr/>
      </xdr:nvSpPr>
      <xdr:spPr>
        <a:xfrm>
          <a:off x="13533010"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1865322-371B-4F59-BB31-E196FB963F15}"/>
            </a:ext>
          </a:extLst>
        </xdr:cNvPr>
        <xdr:cNvSpPr/>
      </xdr:nvSpPr>
      <xdr:spPr>
        <a:xfrm>
          <a:off x="13533010"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79FA414-BC0C-4723-AC15-4A0C3870DC17}"/>
            </a:ext>
          </a:extLst>
        </xdr:cNvPr>
        <xdr:cNvSpPr/>
      </xdr:nvSpPr>
      <xdr:spPr>
        <a:xfrm>
          <a:off x="11433865" y="17045774"/>
          <a:ext cx="433511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1C7668FA-E000-4EF8-BB8D-94FBDBE95E1A}"/>
            </a:ext>
          </a:extLst>
        </xdr:cNvPr>
        <xdr:cNvSpPr txBox="1"/>
      </xdr:nvSpPr>
      <xdr:spPr>
        <a:xfrm>
          <a:off x="11395765"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9D7A3267-4960-425A-A6B3-D7A04364E47D}"/>
            </a:ext>
          </a:extLst>
        </xdr:cNvPr>
        <xdr:cNvCxnSpPr/>
      </xdr:nvCxnSpPr>
      <xdr:spPr>
        <a:xfrm>
          <a:off x="11433865" y="192691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B4BB559F-5E48-4EF4-AEB1-12E202ADCA38}"/>
            </a:ext>
          </a:extLst>
        </xdr:cNvPr>
        <xdr:cNvSpPr txBox="1"/>
      </xdr:nvSpPr>
      <xdr:spPr>
        <a:xfrm>
          <a:off x="1101340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BA6F0011-F3FA-4100-A793-CAAAEA7A0DA8}"/>
            </a:ext>
          </a:extLst>
        </xdr:cNvPr>
        <xdr:cNvCxnSpPr/>
      </xdr:nvCxnSpPr>
      <xdr:spPr>
        <a:xfrm>
          <a:off x="11433865" y="1890157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FDB02B71-C952-455D-9962-9774FBC6F8E7}"/>
            </a:ext>
          </a:extLst>
        </xdr:cNvPr>
        <xdr:cNvSpPr txBox="1"/>
      </xdr:nvSpPr>
      <xdr:spPr>
        <a:xfrm>
          <a:off x="11013400"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7A05A268-D5A9-4F04-B090-D8D752EBC853}"/>
            </a:ext>
          </a:extLst>
        </xdr:cNvPr>
        <xdr:cNvCxnSpPr/>
      </xdr:nvCxnSpPr>
      <xdr:spPr>
        <a:xfrm>
          <a:off x="11433865" y="1852952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2F3A0BD3-CE96-4E12-929B-D1014081374A}"/>
            </a:ext>
          </a:extLst>
        </xdr:cNvPr>
        <xdr:cNvSpPr txBox="1"/>
      </xdr:nvSpPr>
      <xdr:spPr>
        <a:xfrm>
          <a:off x="11061949" y="183917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780C3ECE-480D-4503-8025-A576833F67EE}"/>
            </a:ext>
          </a:extLst>
        </xdr:cNvPr>
        <xdr:cNvCxnSpPr/>
      </xdr:nvCxnSpPr>
      <xdr:spPr>
        <a:xfrm>
          <a:off x="11433865" y="1815746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4C144E4D-A345-4723-893B-AACF83E7BAA0}"/>
            </a:ext>
          </a:extLst>
        </xdr:cNvPr>
        <xdr:cNvSpPr txBox="1"/>
      </xdr:nvSpPr>
      <xdr:spPr>
        <a:xfrm>
          <a:off x="11061949" y="180197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D0577BA-9AAF-4085-AD3A-8EE7CFE9DAD1}"/>
            </a:ext>
          </a:extLst>
        </xdr:cNvPr>
        <xdr:cNvCxnSpPr/>
      </xdr:nvCxnSpPr>
      <xdr:spPr>
        <a:xfrm>
          <a:off x="11433865" y="177854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9767FF26-0E96-424C-BF0F-4034B41FCB12}"/>
            </a:ext>
          </a:extLst>
        </xdr:cNvPr>
        <xdr:cNvSpPr txBox="1"/>
      </xdr:nvSpPr>
      <xdr:spPr>
        <a:xfrm>
          <a:off x="11061949" y="1764766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A757107F-54F0-480A-895D-01EC39CAA3BB}"/>
            </a:ext>
          </a:extLst>
        </xdr:cNvPr>
        <xdr:cNvCxnSpPr/>
      </xdr:nvCxnSpPr>
      <xdr:spPr>
        <a:xfrm>
          <a:off x="11433865" y="1741335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52599CCC-00E9-464F-AE2F-F816C3CEDDC8}"/>
            </a:ext>
          </a:extLst>
        </xdr:cNvPr>
        <xdr:cNvSpPr txBox="1"/>
      </xdr:nvSpPr>
      <xdr:spPr>
        <a:xfrm>
          <a:off x="11061949" y="172756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C85862A1-D641-446B-840A-B6129B6C62C6}"/>
            </a:ext>
          </a:extLst>
        </xdr:cNvPr>
        <xdr:cNvCxnSpPr/>
      </xdr:nvCxnSpPr>
      <xdr:spPr>
        <a:xfrm>
          <a:off x="11433865" y="17045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0BD054B4-5B9E-4797-9AD7-B30EE4D38986}"/>
            </a:ext>
          </a:extLst>
        </xdr:cNvPr>
        <xdr:cNvSpPr txBox="1"/>
      </xdr:nvSpPr>
      <xdr:spPr>
        <a:xfrm>
          <a:off x="11126069" y="169080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4C7BD444-5B3D-4DF1-A4C0-B5E067EFC59F}"/>
            </a:ext>
          </a:extLst>
        </xdr:cNvPr>
        <xdr:cNvSpPr/>
      </xdr:nvSpPr>
      <xdr:spPr>
        <a:xfrm>
          <a:off x="11433865" y="17045774"/>
          <a:ext cx="433511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6C6F7312-0BF6-4513-A755-AB1DFBA7C7FE}"/>
            </a:ext>
          </a:extLst>
        </xdr:cNvPr>
        <xdr:cNvCxnSpPr/>
      </xdr:nvCxnSpPr>
      <xdr:spPr>
        <a:xfrm flipV="1">
          <a:off x="14995303" y="17410209"/>
          <a:ext cx="0" cy="149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29FFE919-5159-4650-89D5-DC7DE82AEF1A}"/>
            </a:ext>
          </a:extLst>
        </xdr:cNvPr>
        <xdr:cNvSpPr txBox="1"/>
      </xdr:nvSpPr>
      <xdr:spPr>
        <a:xfrm>
          <a:off x="15034039" y="1890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A4FE5FF3-FD6D-437E-A74F-1B4DE832D31E}"/>
            </a:ext>
          </a:extLst>
        </xdr:cNvPr>
        <xdr:cNvCxnSpPr/>
      </xdr:nvCxnSpPr>
      <xdr:spPr>
        <a:xfrm>
          <a:off x="14907039" y="1890157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a:extLst>
            <a:ext uri="{FF2B5EF4-FFF2-40B4-BE49-F238E27FC236}">
              <a16:creationId xmlns:a16="http://schemas.microsoft.com/office/drawing/2014/main" id="{7593962E-0686-40CE-AD4E-3A9FDFF8D14B}"/>
            </a:ext>
          </a:extLst>
        </xdr:cNvPr>
        <xdr:cNvSpPr txBox="1"/>
      </xdr:nvSpPr>
      <xdr:spPr>
        <a:xfrm>
          <a:off x="15034039" y="1718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a:extLst>
            <a:ext uri="{FF2B5EF4-FFF2-40B4-BE49-F238E27FC236}">
              <a16:creationId xmlns:a16="http://schemas.microsoft.com/office/drawing/2014/main" id="{EC7C30EC-4B94-4F9C-87E2-682B760B2952}"/>
            </a:ext>
          </a:extLst>
        </xdr:cNvPr>
        <xdr:cNvCxnSpPr/>
      </xdr:nvCxnSpPr>
      <xdr:spPr>
        <a:xfrm>
          <a:off x="14907039" y="1741020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a:extLst>
            <a:ext uri="{FF2B5EF4-FFF2-40B4-BE49-F238E27FC236}">
              <a16:creationId xmlns:a16="http://schemas.microsoft.com/office/drawing/2014/main" id="{4E375258-8702-4D97-B036-1661DCA2EC96}"/>
            </a:ext>
          </a:extLst>
        </xdr:cNvPr>
        <xdr:cNvSpPr txBox="1"/>
      </xdr:nvSpPr>
      <xdr:spPr>
        <a:xfrm>
          <a:off x="15034039" y="18303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a:extLst>
            <a:ext uri="{FF2B5EF4-FFF2-40B4-BE49-F238E27FC236}">
              <a16:creationId xmlns:a16="http://schemas.microsoft.com/office/drawing/2014/main" id="{F432B7AA-52F5-4169-A933-7ABCD3529C79}"/>
            </a:ext>
          </a:extLst>
        </xdr:cNvPr>
        <xdr:cNvSpPr/>
      </xdr:nvSpPr>
      <xdr:spPr>
        <a:xfrm>
          <a:off x="14945139" y="18325079"/>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a:extLst>
            <a:ext uri="{FF2B5EF4-FFF2-40B4-BE49-F238E27FC236}">
              <a16:creationId xmlns:a16="http://schemas.microsoft.com/office/drawing/2014/main" id="{4072F50E-D2CC-490A-A5F5-4D6C2AA143E9}"/>
            </a:ext>
          </a:extLst>
        </xdr:cNvPr>
        <xdr:cNvSpPr/>
      </xdr:nvSpPr>
      <xdr:spPr>
        <a:xfrm>
          <a:off x="14169224" y="182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a:extLst>
            <a:ext uri="{FF2B5EF4-FFF2-40B4-BE49-F238E27FC236}">
              <a16:creationId xmlns:a16="http://schemas.microsoft.com/office/drawing/2014/main" id="{61893AC1-5A64-49F2-8710-73D3E2321F54}"/>
            </a:ext>
          </a:extLst>
        </xdr:cNvPr>
        <xdr:cNvSpPr/>
      </xdr:nvSpPr>
      <xdr:spPr>
        <a:xfrm>
          <a:off x="13358081" y="1827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a:extLst>
            <a:ext uri="{FF2B5EF4-FFF2-40B4-BE49-F238E27FC236}">
              <a16:creationId xmlns:a16="http://schemas.microsoft.com/office/drawing/2014/main" id="{FD755137-2274-4F1A-93F9-6B9DB969729E}"/>
            </a:ext>
          </a:extLst>
        </xdr:cNvPr>
        <xdr:cNvSpPr/>
      </xdr:nvSpPr>
      <xdr:spPr>
        <a:xfrm>
          <a:off x="12546937" y="18234302"/>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a:extLst>
            <a:ext uri="{FF2B5EF4-FFF2-40B4-BE49-F238E27FC236}">
              <a16:creationId xmlns:a16="http://schemas.microsoft.com/office/drawing/2014/main" id="{C29D8E07-9D0A-40CB-AAB5-DCF52E253943}"/>
            </a:ext>
          </a:extLst>
        </xdr:cNvPr>
        <xdr:cNvSpPr/>
      </xdr:nvSpPr>
      <xdr:spPr>
        <a:xfrm>
          <a:off x="11720223" y="18220966"/>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25A54D5-9D04-414B-8D55-83E85CF179F2}"/>
            </a:ext>
          </a:extLst>
        </xdr:cNvPr>
        <xdr:cNvSpPr txBox="1"/>
      </xdr:nvSpPr>
      <xdr:spPr>
        <a:xfrm>
          <a:off x="1482101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066B740-DEA7-4D42-8BC1-66AFB9086C1D}"/>
            </a:ext>
          </a:extLst>
        </xdr:cNvPr>
        <xdr:cNvSpPr txBox="1"/>
      </xdr:nvSpPr>
      <xdr:spPr>
        <a:xfrm>
          <a:off x="1404509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4E04A18-08F3-4BD1-8956-E43307F1F3BA}"/>
            </a:ext>
          </a:extLst>
        </xdr:cNvPr>
        <xdr:cNvSpPr txBox="1"/>
      </xdr:nvSpPr>
      <xdr:spPr>
        <a:xfrm>
          <a:off x="1323395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3271B13-B961-44DB-8206-2A2B67BD4F43}"/>
            </a:ext>
          </a:extLst>
        </xdr:cNvPr>
        <xdr:cNvSpPr txBox="1"/>
      </xdr:nvSpPr>
      <xdr:spPr>
        <a:xfrm>
          <a:off x="12422809"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C3A0732-AE5C-435A-A418-50B8B2AD700D}"/>
            </a:ext>
          </a:extLst>
        </xdr:cNvPr>
        <xdr:cNvSpPr txBox="1"/>
      </xdr:nvSpPr>
      <xdr:spPr>
        <a:xfrm>
          <a:off x="1159609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53975</xdr:rowOff>
    </xdr:from>
    <xdr:to>
      <xdr:col>85</xdr:col>
      <xdr:colOff>177800</xdr:colOff>
      <xdr:row>103</xdr:row>
      <xdr:rowOff>155575</xdr:rowOff>
    </xdr:to>
    <xdr:sp macro="" textlink="">
      <xdr:nvSpPr>
        <xdr:cNvPr id="878" name="楕円 877">
          <a:extLst>
            <a:ext uri="{FF2B5EF4-FFF2-40B4-BE49-F238E27FC236}">
              <a16:creationId xmlns:a16="http://schemas.microsoft.com/office/drawing/2014/main" id="{48B459E8-4539-4C13-981B-FDE50495E148}"/>
            </a:ext>
          </a:extLst>
        </xdr:cNvPr>
        <xdr:cNvSpPr/>
      </xdr:nvSpPr>
      <xdr:spPr>
        <a:xfrm>
          <a:off x="14945139" y="179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76852</xdr:rowOff>
    </xdr:from>
    <xdr:ext cx="405111" cy="259045"/>
    <xdr:sp macro="" textlink="">
      <xdr:nvSpPr>
        <xdr:cNvPr id="879" name="【公民館】&#10;有形固定資産減価償却率該当値テキスト">
          <a:extLst>
            <a:ext uri="{FF2B5EF4-FFF2-40B4-BE49-F238E27FC236}">
              <a16:creationId xmlns:a16="http://schemas.microsoft.com/office/drawing/2014/main" id="{8494D5DB-D773-428B-BE12-34E6633F3A54}"/>
            </a:ext>
          </a:extLst>
        </xdr:cNvPr>
        <xdr:cNvSpPr txBox="1"/>
      </xdr:nvSpPr>
      <xdr:spPr>
        <a:xfrm>
          <a:off x="15034039" y="178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880" name="楕円 879">
          <a:extLst>
            <a:ext uri="{FF2B5EF4-FFF2-40B4-BE49-F238E27FC236}">
              <a16:creationId xmlns:a16="http://schemas.microsoft.com/office/drawing/2014/main" id="{64433660-8750-4111-B906-0EBE42FD6AFD}"/>
            </a:ext>
          </a:extLst>
        </xdr:cNvPr>
        <xdr:cNvSpPr/>
      </xdr:nvSpPr>
      <xdr:spPr>
        <a:xfrm>
          <a:off x="14169224" y="17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104775</xdr:rowOff>
    </xdr:from>
    <xdr:to>
      <xdr:col>85</xdr:col>
      <xdr:colOff>127000</xdr:colOff>
      <xdr:row>103</xdr:row>
      <xdr:rowOff>110489</xdr:rowOff>
    </xdr:to>
    <xdr:cxnSp macro="">
      <xdr:nvCxnSpPr>
        <xdr:cNvPr id="881" name="直線コネクタ 880">
          <a:extLst>
            <a:ext uri="{FF2B5EF4-FFF2-40B4-BE49-F238E27FC236}">
              <a16:creationId xmlns:a16="http://schemas.microsoft.com/office/drawing/2014/main" id="{3FEE2746-E9D4-4F99-88FB-3CD8B1B51D29}"/>
            </a:ext>
          </a:extLst>
        </xdr:cNvPr>
        <xdr:cNvCxnSpPr/>
      </xdr:nvCxnSpPr>
      <xdr:spPr>
        <a:xfrm flipV="1">
          <a:off x="14220024" y="18019064"/>
          <a:ext cx="77591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882" name="楕円 881">
          <a:extLst>
            <a:ext uri="{FF2B5EF4-FFF2-40B4-BE49-F238E27FC236}">
              <a16:creationId xmlns:a16="http://schemas.microsoft.com/office/drawing/2014/main" id="{F34CE60F-69A7-44CA-8673-28A6E451FD6E}"/>
            </a:ext>
          </a:extLst>
        </xdr:cNvPr>
        <xdr:cNvSpPr/>
      </xdr:nvSpPr>
      <xdr:spPr>
        <a:xfrm>
          <a:off x="13358081" y="18004459"/>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140970</xdr:rowOff>
    </xdr:to>
    <xdr:cxnSp macro="">
      <xdr:nvCxnSpPr>
        <xdr:cNvPr id="883" name="直線コネクタ 882">
          <a:extLst>
            <a:ext uri="{FF2B5EF4-FFF2-40B4-BE49-F238E27FC236}">
              <a16:creationId xmlns:a16="http://schemas.microsoft.com/office/drawing/2014/main" id="{2A7E50A3-15ED-4E96-B731-0658DA9EDAFB}"/>
            </a:ext>
          </a:extLst>
        </xdr:cNvPr>
        <xdr:cNvCxnSpPr/>
      </xdr:nvCxnSpPr>
      <xdr:spPr>
        <a:xfrm flipV="1">
          <a:off x="13408881" y="18024778"/>
          <a:ext cx="811143"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21589</xdr:rowOff>
    </xdr:from>
    <xdr:to>
      <xdr:col>72</xdr:col>
      <xdr:colOff>38100</xdr:colOff>
      <xdr:row>104</xdr:row>
      <xdr:rowOff>123189</xdr:rowOff>
    </xdr:to>
    <xdr:sp macro="" textlink="">
      <xdr:nvSpPr>
        <xdr:cNvPr id="884" name="楕円 883">
          <a:extLst>
            <a:ext uri="{FF2B5EF4-FFF2-40B4-BE49-F238E27FC236}">
              <a16:creationId xmlns:a16="http://schemas.microsoft.com/office/drawing/2014/main" id="{7457E6FD-7BCE-4E9F-8BE6-5CFC417B1A52}"/>
            </a:ext>
          </a:extLst>
        </xdr:cNvPr>
        <xdr:cNvSpPr/>
      </xdr:nvSpPr>
      <xdr:spPr>
        <a:xfrm>
          <a:off x="12546937" y="1810285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140970</xdr:rowOff>
    </xdr:from>
    <xdr:to>
      <xdr:col>76</xdr:col>
      <xdr:colOff>114300</xdr:colOff>
      <xdr:row>104</xdr:row>
      <xdr:rowOff>72389</xdr:rowOff>
    </xdr:to>
    <xdr:cxnSp macro="">
      <xdr:nvCxnSpPr>
        <xdr:cNvPr id="885" name="直線コネクタ 884">
          <a:extLst>
            <a:ext uri="{FF2B5EF4-FFF2-40B4-BE49-F238E27FC236}">
              <a16:creationId xmlns:a16="http://schemas.microsoft.com/office/drawing/2014/main" id="{CEC4FDEF-B437-4050-AEB2-7175EBBBFBDA}"/>
            </a:ext>
          </a:extLst>
        </xdr:cNvPr>
        <xdr:cNvCxnSpPr/>
      </xdr:nvCxnSpPr>
      <xdr:spPr>
        <a:xfrm flipV="1">
          <a:off x="12597737" y="18055259"/>
          <a:ext cx="811144" cy="9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27305</xdr:rowOff>
    </xdr:from>
    <xdr:to>
      <xdr:col>67</xdr:col>
      <xdr:colOff>101600</xdr:colOff>
      <xdr:row>104</xdr:row>
      <xdr:rowOff>128905</xdr:rowOff>
    </xdr:to>
    <xdr:sp macro="" textlink="">
      <xdr:nvSpPr>
        <xdr:cNvPr id="886" name="楕円 885">
          <a:extLst>
            <a:ext uri="{FF2B5EF4-FFF2-40B4-BE49-F238E27FC236}">
              <a16:creationId xmlns:a16="http://schemas.microsoft.com/office/drawing/2014/main" id="{CA2DA54A-5E34-4103-B1E0-F220187212EF}"/>
            </a:ext>
          </a:extLst>
        </xdr:cNvPr>
        <xdr:cNvSpPr/>
      </xdr:nvSpPr>
      <xdr:spPr>
        <a:xfrm>
          <a:off x="11720223" y="181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72389</xdr:rowOff>
    </xdr:from>
    <xdr:to>
      <xdr:col>71</xdr:col>
      <xdr:colOff>177800</xdr:colOff>
      <xdr:row>104</xdr:row>
      <xdr:rowOff>78105</xdr:rowOff>
    </xdr:to>
    <xdr:cxnSp macro="">
      <xdr:nvCxnSpPr>
        <xdr:cNvPr id="887" name="直線コネクタ 886">
          <a:extLst>
            <a:ext uri="{FF2B5EF4-FFF2-40B4-BE49-F238E27FC236}">
              <a16:creationId xmlns:a16="http://schemas.microsoft.com/office/drawing/2014/main" id="{E2B05C05-9BA9-4F0A-9CAC-585D477074CB}"/>
            </a:ext>
          </a:extLst>
        </xdr:cNvPr>
        <xdr:cNvCxnSpPr/>
      </xdr:nvCxnSpPr>
      <xdr:spPr>
        <a:xfrm flipV="1">
          <a:off x="11771023" y="18153655"/>
          <a:ext cx="826714"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a:extLst>
            <a:ext uri="{FF2B5EF4-FFF2-40B4-BE49-F238E27FC236}">
              <a16:creationId xmlns:a16="http://schemas.microsoft.com/office/drawing/2014/main" id="{067892B3-14D5-4E64-86A0-A15330663E60}"/>
            </a:ext>
          </a:extLst>
        </xdr:cNvPr>
        <xdr:cNvSpPr txBox="1"/>
      </xdr:nvSpPr>
      <xdr:spPr>
        <a:xfrm>
          <a:off x="14020340" y="1837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a:extLst>
            <a:ext uri="{FF2B5EF4-FFF2-40B4-BE49-F238E27FC236}">
              <a16:creationId xmlns:a16="http://schemas.microsoft.com/office/drawing/2014/main" id="{CF64F084-2A78-44C0-A76D-A591BF726BB4}"/>
            </a:ext>
          </a:extLst>
        </xdr:cNvPr>
        <xdr:cNvSpPr txBox="1"/>
      </xdr:nvSpPr>
      <xdr:spPr>
        <a:xfrm>
          <a:off x="13221896" y="1836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a:extLst>
            <a:ext uri="{FF2B5EF4-FFF2-40B4-BE49-F238E27FC236}">
              <a16:creationId xmlns:a16="http://schemas.microsoft.com/office/drawing/2014/main" id="{C8389854-01E6-43EC-AB84-EB1FCF4F86AE}"/>
            </a:ext>
          </a:extLst>
        </xdr:cNvPr>
        <xdr:cNvSpPr txBox="1"/>
      </xdr:nvSpPr>
      <xdr:spPr>
        <a:xfrm>
          <a:off x="12410753" y="1832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1" name="n_4aveValue【公民館】&#10;有形固定資産減価償却率">
          <a:extLst>
            <a:ext uri="{FF2B5EF4-FFF2-40B4-BE49-F238E27FC236}">
              <a16:creationId xmlns:a16="http://schemas.microsoft.com/office/drawing/2014/main" id="{3F3D9A5D-9E83-4E47-A8FF-ED8E40E63CD0}"/>
            </a:ext>
          </a:extLst>
        </xdr:cNvPr>
        <xdr:cNvSpPr txBox="1"/>
      </xdr:nvSpPr>
      <xdr:spPr>
        <a:xfrm>
          <a:off x="11584038" y="1830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892" name="n_1mainValue【公民館】&#10;有形固定資産減価償却率">
          <a:extLst>
            <a:ext uri="{FF2B5EF4-FFF2-40B4-BE49-F238E27FC236}">
              <a16:creationId xmlns:a16="http://schemas.microsoft.com/office/drawing/2014/main" id="{92201690-A4EF-4144-B5C1-C98E1F611BBE}"/>
            </a:ext>
          </a:extLst>
        </xdr:cNvPr>
        <xdr:cNvSpPr txBox="1"/>
      </xdr:nvSpPr>
      <xdr:spPr>
        <a:xfrm>
          <a:off x="14020340" y="177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36847</xdr:rowOff>
    </xdr:from>
    <xdr:ext cx="405111" cy="259045"/>
    <xdr:sp macro="" textlink="">
      <xdr:nvSpPr>
        <xdr:cNvPr id="893" name="n_2mainValue【公民館】&#10;有形固定資産減価償却率">
          <a:extLst>
            <a:ext uri="{FF2B5EF4-FFF2-40B4-BE49-F238E27FC236}">
              <a16:creationId xmlns:a16="http://schemas.microsoft.com/office/drawing/2014/main" id="{37EF3780-CF0D-4851-8A09-C50C8C79444A}"/>
            </a:ext>
          </a:extLst>
        </xdr:cNvPr>
        <xdr:cNvSpPr txBox="1"/>
      </xdr:nvSpPr>
      <xdr:spPr>
        <a:xfrm>
          <a:off x="13221896" y="177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139716</xdr:rowOff>
    </xdr:from>
    <xdr:ext cx="405111" cy="259045"/>
    <xdr:sp macro="" textlink="">
      <xdr:nvSpPr>
        <xdr:cNvPr id="894" name="n_3mainValue【公民館】&#10;有形固定資産減価償却率">
          <a:extLst>
            <a:ext uri="{FF2B5EF4-FFF2-40B4-BE49-F238E27FC236}">
              <a16:creationId xmlns:a16="http://schemas.microsoft.com/office/drawing/2014/main" id="{D9668A35-4D73-4E09-AC6F-837AF0C6D683}"/>
            </a:ext>
          </a:extLst>
        </xdr:cNvPr>
        <xdr:cNvSpPr txBox="1"/>
      </xdr:nvSpPr>
      <xdr:spPr>
        <a:xfrm>
          <a:off x="12410753" y="178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145432</xdr:rowOff>
    </xdr:from>
    <xdr:ext cx="405111" cy="259045"/>
    <xdr:sp macro="" textlink="">
      <xdr:nvSpPr>
        <xdr:cNvPr id="895" name="n_4mainValue【公民館】&#10;有形固定資産減価償却率">
          <a:extLst>
            <a:ext uri="{FF2B5EF4-FFF2-40B4-BE49-F238E27FC236}">
              <a16:creationId xmlns:a16="http://schemas.microsoft.com/office/drawing/2014/main" id="{247D6A8D-5CF0-40CA-983F-561ECDDBF25E}"/>
            </a:ext>
          </a:extLst>
        </xdr:cNvPr>
        <xdr:cNvSpPr txBox="1"/>
      </xdr:nvSpPr>
      <xdr:spPr>
        <a:xfrm>
          <a:off x="11584038" y="1789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E85B240C-2E53-429B-ACF0-CE9ED0A6675D}"/>
            </a:ext>
          </a:extLst>
        </xdr:cNvPr>
        <xdr:cNvSpPr/>
      </xdr:nvSpPr>
      <xdr:spPr>
        <a:xfrm>
          <a:off x="1679315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554F343A-ACC4-4F8F-91B8-FB17ACD51B26}"/>
            </a:ext>
          </a:extLst>
        </xdr:cNvPr>
        <xdr:cNvSpPr/>
      </xdr:nvSpPr>
      <xdr:spPr>
        <a:xfrm>
          <a:off x="1692015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6DF854DD-BF71-4771-91EB-8BE872B2521D}"/>
            </a:ext>
          </a:extLst>
        </xdr:cNvPr>
        <xdr:cNvSpPr/>
      </xdr:nvSpPr>
      <xdr:spPr>
        <a:xfrm>
          <a:off x="1692015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69CB5CFA-7AF3-4CDC-84C4-841D618ABF4D}"/>
            </a:ext>
          </a:extLst>
        </xdr:cNvPr>
        <xdr:cNvSpPr/>
      </xdr:nvSpPr>
      <xdr:spPr>
        <a:xfrm>
          <a:off x="1784272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152EDDA3-1DB4-4E38-BAD6-7C7629D10A0B}"/>
            </a:ext>
          </a:extLst>
        </xdr:cNvPr>
        <xdr:cNvSpPr/>
      </xdr:nvSpPr>
      <xdr:spPr>
        <a:xfrm>
          <a:off x="1784272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B164490A-AD8D-4E0B-97C9-A4E956F568CC}"/>
            </a:ext>
          </a:extLst>
        </xdr:cNvPr>
        <xdr:cNvSpPr/>
      </xdr:nvSpPr>
      <xdr:spPr>
        <a:xfrm>
          <a:off x="1889229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D85257D7-5B35-4E6D-9808-8E4EAF13A631}"/>
            </a:ext>
          </a:extLst>
        </xdr:cNvPr>
        <xdr:cNvSpPr/>
      </xdr:nvSpPr>
      <xdr:spPr>
        <a:xfrm>
          <a:off x="1889229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DA3B6D14-2AD2-44D0-8123-61C8A81D269B}"/>
            </a:ext>
          </a:extLst>
        </xdr:cNvPr>
        <xdr:cNvSpPr/>
      </xdr:nvSpPr>
      <xdr:spPr>
        <a:xfrm>
          <a:off x="1679315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514BBE20-3DAE-4027-8C92-1C1C769E2038}"/>
            </a:ext>
          </a:extLst>
        </xdr:cNvPr>
        <xdr:cNvSpPr txBox="1"/>
      </xdr:nvSpPr>
      <xdr:spPr>
        <a:xfrm>
          <a:off x="1677062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519C1DF-D755-4E9F-87CE-8FEE3BA842DC}"/>
            </a:ext>
          </a:extLst>
        </xdr:cNvPr>
        <xdr:cNvCxnSpPr/>
      </xdr:nvCxnSpPr>
      <xdr:spPr>
        <a:xfrm>
          <a:off x="1679315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C2C1B4FD-D442-4E77-A339-58455549B5BD}"/>
            </a:ext>
          </a:extLst>
        </xdr:cNvPr>
        <xdr:cNvCxnSpPr/>
      </xdr:nvCxnSpPr>
      <xdr:spPr>
        <a:xfrm>
          <a:off x="16793155" y="188253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BE418138-3F56-42C2-8AC2-EBD304734563}"/>
            </a:ext>
          </a:extLst>
        </xdr:cNvPr>
        <xdr:cNvSpPr txBox="1"/>
      </xdr:nvSpPr>
      <xdr:spPr>
        <a:xfrm>
          <a:off x="16372690" y="186876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AD4D5B25-DF07-42FE-8B53-876C3EAB7B6A}"/>
            </a:ext>
          </a:extLst>
        </xdr:cNvPr>
        <xdr:cNvCxnSpPr/>
      </xdr:nvCxnSpPr>
      <xdr:spPr>
        <a:xfrm>
          <a:off x="16793155" y="1838159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DE6E5C38-3CFD-4FCB-97DC-3B991BFBB744}"/>
            </a:ext>
          </a:extLst>
        </xdr:cNvPr>
        <xdr:cNvSpPr txBox="1"/>
      </xdr:nvSpPr>
      <xdr:spPr>
        <a:xfrm>
          <a:off x="16372690" y="18243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0220396E-C506-46AC-9515-A5D0111B91E3}"/>
            </a:ext>
          </a:extLst>
        </xdr:cNvPr>
        <xdr:cNvCxnSpPr/>
      </xdr:nvCxnSpPr>
      <xdr:spPr>
        <a:xfrm>
          <a:off x="16793155" y="1793333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6A6F129-2626-4A6F-84B9-AFCF8BCF205B}"/>
            </a:ext>
          </a:extLst>
        </xdr:cNvPr>
        <xdr:cNvSpPr txBox="1"/>
      </xdr:nvSpPr>
      <xdr:spPr>
        <a:xfrm>
          <a:off x="16372690" y="17795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DC72F81A-2D64-438D-BDF0-7FC1F3EC596E}"/>
            </a:ext>
          </a:extLst>
        </xdr:cNvPr>
        <xdr:cNvCxnSpPr/>
      </xdr:nvCxnSpPr>
      <xdr:spPr>
        <a:xfrm>
          <a:off x="16793155" y="174895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941BCAF2-471B-4751-A804-29489054794A}"/>
            </a:ext>
          </a:extLst>
        </xdr:cNvPr>
        <xdr:cNvSpPr txBox="1"/>
      </xdr:nvSpPr>
      <xdr:spPr>
        <a:xfrm>
          <a:off x="16372690" y="173518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A1A2EC60-B63F-4BA8-98EB-493ABC0EBEA4}"/>
            </a:ext>
          </a:extLst>
        </xdr:cNvPr>
        <xdr:cNvCxnSpPr/>
      </xdr:nvCxnSpPr>
      <xdr:spPr>
        <a:xfrm>
          <a:off x="1679315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A7EDCE8-FEA4-4E5B-BC83-F67A6C377F9D}"/>
            </a:ext>
          </a:extLst>
        </xdr:cNvPr>
        <xdr:cNvSpPr txBox="1"/>
      </xdr:nvSpPr>
      <xdr:spPr>
        <a:xfrm>
          <a:off x="16372690"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482307D8-7066-4AF4-8D38-16E7F2E3D9A3}"/>
            </a:ext>
          </a:extLst>
        </xdr:cNvPr>
        <xdr:cNvSpPr/>
      </xdr:nvSpPr>
      <xdr:spPr>
        <a:xfrm>
          <a:off x="1679315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a:extLst>
            <a:ext uri="{FF2B5EF4-FFF2-40B4-BE49-F238E27FC236}">
              <a16:creationId xmlns:a16="http://schemas.microsoft.com/office/drawing/2014/main" id="{0C18123B-7EB9-48AB-BE3C-A77599654BD6}"/>
            </a:ext>
          </a:extLst>
        </xdr:cNvPr>
        <xdr:cNvCxnSpPr/>
      </xdr:nvCxnSpPr>
      <xdr:spPr>
        <a:xfrm flipV="1">
          <a:off x="20354593" y="17407161"/>
          <a:ext cx="0" cy="137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a:extLst>
            <a:ext uri="{FF2B5EF4-FFF2-40B4-BE49-F238E27FC236}">
              <a16:creationId xmlns:a16="http://schemas.microsoft.com/office/drawing/2014/main" id="{D2EAA3F9-35AE-41A5-AA75-311367196495}"/>
            </a:ext>
          </a:extLst>
        </xdr:cNvPr>
        <xdr:cNvSpPr txBox="1"/>
      </xdr:nvSpPr>
      <xdr:spPr>
        <a:xfrm>
          <a:off x="20393329" y="1878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a:extLst>
            <a:ext uri="{FF2B5EF4-FFF2-40B4-BE49-F238E27FC236}">
              <a16:creationId xmlns:a16="http://schemas.microsoft.com/office/drawing/2014/main" id="{0D3BBE2D-F01F-4B8F-96C4-56848DADF012}"/>
            </a:ext>
          </a:extLst>
        </xdr:cNvPr>
        <xdr:cNvCxnSpPr/>
      </xdr:nvCxnSpPr>
      <xdr:spPr>
        <a:xfrm>
          <a:off x="20281900" y="1878194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a:extLst>
            <a:ext uri="{FF2B5EF4-FFF2-40B4-BE49-F238E27FC236}">
              <a16:creationId xmlns:a16="http://schemas.microsoft.com/office/drawing/2014/main" id="{53BB7E4F-A9E5-4C34-8A57-E545BE161B19}"/>
            </a:ext>
          </a:extLst>
        </xdr:cNvPr>
        <xdr:cNvSpPr txBox="1"/>
      </xdr:nvSpPr>
      <xdr:spPr>
        <a:xfrm>
          <a:off x="20393329" y="171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a:extLst>
            <a:ext uri="{FF2B5EF4-FFF2-40B4-BE49-F238E27FC236}">
              <a16:creationId xmlns:a16="http://schemas.microsoft.com/office/drawing/2014/main" id="{E2C09F85-ACE7-482B-B2E7-FF060E3567CC}"/>
            </a:ext>
          </a:extLst>
        </xdr:cNvPr>
        <xdr:cNvCxnSpPr/>
      </xdr:nvCxnSpPr>
      <xdr:spPr>
        <a:xfrm>
          <a:off x="20281900" y="1740716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a:extLst>
            <a:ext uri="{FF2B5EF4-FFF2-40B4-BE49-F238E27FC236}">
              <a16:creationId xmlns:a16="http://schemas.microsoft.com/office/drawing/2014/main" id="{D8A3AA28-ABEB-4796-B1C3-D4485949793E}"/>
            </a:ext>
          </a:extLst>
        </xdr:cNvPr>
        <xdr:cNvSpPr txBox="1"/>
      </xdr:nvSpPr>
      <xdr:spPr>
        <a:xfrm>
          <a:off x="20393329" y="18352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a:extLst>
            <a:ext uri="{FF2B5EF4-FFF2-40B4-BE49-F238E27FC236}">
              <a16:creationId xmlns:a16="http://schemas.microsoft.com/office/drawing/2014/main" id="{D4380A54-78B5-4402-9816-EB9D10DF10E3}"/>
            </a:ext>
          </a:extLst>
        </xdr:cNvPr>
        <xdr:cNvSpPr/>
      </xdr:nvSpPr>
      <xdr:spPr>
        <a:xfrm>
          <a:off x="20304429" y="18374228"/>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a:extLst>
            <a:ext uri="{FF2B5EF4-FFF2-40B4-BE49-F238E27FC236}">
              <a16:creationId xmlns:a16="http://schemas.microsoft.com/office/drawing/2014/main" id="{1DD246F5-BDEE-44CF-AFFE-2023B3D46E0B}"/>
            </a:ext>
          </a:extLst>
        </xdr:cNvPr>
        <xdr:cNvSpPr/>
      </xdr:nvSpPr>
      <xdr:spPr>
        <a:xfrm>
          <a:off x="19544085" y="18365082"/>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a:extLst>
            <a:ext uri="{FF2B5EF4-FFF2-40B4-BE49-F238E27FC236}">
              <a16:creationId xmlns:a16="http://schemas.microsoft.com/office/drawing/2014/main" id="{14CE6751-9CB1-4992-9489-9B4C74FED0AD}"/>
            </a:ext>
          </a:extLst>
        </xdr:cNvPr>
        <xdr:cNvSpPr/>
      </xdr:nvSpPr>
      <xdr:spPr>
        <a:xfrm>
          <a:off x="18717370" y="18374228"/>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a:extLst>
            <a:ext uri="{FF2B5EF4-FFF2-40B4-BE49-F238E27FC236}">
              <a16:creationId xmlns:a16="http://schemas.microsoft.com/office/drawing/2014/main" id="{D063316E-D12A-4FBE-8772-5B331E7B09D7}"/>
            </a:ext>
          </a:extLst>
        </xdr:cNvPr>
        <xdr:cNvSpPr/>
      </xdr:nvSpPr>
      <xdr:spPr>
        <a:xfrm>
          <a:off x="17906227" y="18381085"/>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a:extLst>
            <a:ext uri="{FF2B5EF4-FFF2-40B4-BE49-F238E27FC236}">
              <a16:creationId xmlns:a16="http://schemas.microsoft.com/office/drawing/2014/main" id="{C98F5479-1CA6-4116-A684-96E5E7581E78}"/>
            </a:ext>
          </a:extLst>
        </xdr:cNvPr>
        <xdr:cNvSpPr/>
      </xdr:nvSpPr>
      <xdr:spPr>
        <a:xfrm>
          <a:off x="17095083" y="18344508"/>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819696C-F9CE-453B-AB5E-B8CDE82A1E2E}"/>
            </a:ext>
          </a:extLst>
        </xdr:cNvPr>
        <xdr:cNvSpPr txBox="1"/>
      </xdr:nvSpPr>
      <xdr:spPr>
        <a:xfrm>
          <a:off x="2018030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AE9D3A26-FE75-4F3A-9115-69B222CAA7FD}"/>
            </a:ext>
          </a:extLst>
        </xdr:cNvPr>
        <xdr:cNvSpPr txBox="1"/>
      </xdr:nvSpPr>
      <xdr:spPr>
        <a:xfrm>
          <a:off x="1941995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3E4DD6E-A922-4B01-A4B8-EA4DDE321EE2}"/>
            </a:ext>
          </a:extLst>
        </xdr:cNvPr>
        <xdr:cNvSpPr txBox="1"/>
      </xdr:nvSpPr>
      <xdr:spPr>
        <a:xfrm>
          <a:off x="1859324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26B683A-FED9-476E-A98E-5EAF505658C0}"/>
            </a:ext>
          </a:extLst>
        </xdr:cNvPr>
        <xdr:cNvSpPr txBox="1"/>
      </xdr:nvSpPr>
      <xdr:spPr>
        <a:xfrm>
          <a:off x="1778209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49C67AB-B422-4464-B025-04152A978643}"/>
            </a:ext>
          </a:extLst>
        </xdr:cNvPr>
        <xdr:cNvSpPr txBox="1"/>
      </xdr:nvSpPr>
      <xdr:spPr>
        <a:xfrm>
          <a:off x="1697095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43687</xdr:rowOff>
    </xdr:from>
    <xdr:to>
      <xdr:col>116</xdr:col>
      <xdr:colOff>114300</xdr:colOff>
      <xdr:row>103</xdr:row>
      <xdr:rowOff>145287</xdr:rowOff>
    </xdr:to>
    <xdr:sp macro="" textlink="">
      <xdr:nvSpPr>
        <xdr:cNvPr id="933" name="楕円 932">
          <a:extLst>
            <a:ext uri="{FF2B5EF4-FFF2-40B4-BE49-F238E27FC236}">
              <a16:creationId xmlns:a16="http://schemas.microsoft.com/office/drawing/2014/main" id="{F30E48BE-A570-4C55-88C7-76F85927F92F}"/>
            </a:ext>
          </a:extLst>
        </xdr:cNvPr>
        <xdr:cNvSpPr/>
      </xdr:nvSpPr>
      <xdr:spPr>
        <a:xfrm>
          <a:off x="20304429" y="179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66564</xdr:rowOff>
    </xdr:from>
    <xdr:ext cx="469744" cy="259045"/>
    <xdr:sp macro="" textlink="">
      <xdr:nvSpPr>
        <xdr:cNvPr id="934" name="【公民館】&#10;一人当たり面積該当値テキスト">
          <a:extLst>
            <a:ext uri="{FF2B5EF4-FFF2-40B4-BE49-F238E27FC236}">
              <a16:creationId xmlns:a16="http://schemas.microsoft.com/office/drawing/2014/main" id="{D43DC306-0F65-49E9-BFF1-44866D8FB73F}"/>
            </a:ext>
          </a:extLst>
        </xdr:cNvPr>
        <xdr:cNvSpPr txBox="1"/>
      </xdr:nvSpPr>
      <xdr:spPr>
        <a:xfrm>
          <a:off x="20393329" y="178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146558</xdr:rowOff>
    </xdr:from>
    <xdr:to>
      <xdr:col>112</xdr:col>
      <xdr:colOff>38100</xdr:colOff>
      <xdr:row>103</xdr:row>
      <xdr:rowOff>76708</xdr:rowOff>
    </xdr:to>
    <xdr:sp macro="" textlink="">
      <xdr:nvSpPr>
        <xdr:cNvPr id="935" name="楕円 934">
          <a:extLst>
            <a:ext uri="{FF2B5EF4-FFF2-40B4-BE49-F238E27FC236}">
              <a16:creationId xmlns:a16="http://schemas.microsoft.com/office/drawing/2014/main" id="{36E363C7-4D51-427C-8DDF-E6274D36178F}"/>
            </a:ext>
          </a:extLst>
        </xdr:cNvPr>
        <xdr:cNvSpPr/>
      </xdr:nvSpPr>
      <xdr:spPr>
        <a:xfrm>
          <a:off x="19544085" y="17893869"/>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25908</xdr:rowOff>
    </xdr:from>
    <xdr:to>
      <xdr:col>116</xdr:col>
      <xdr:colOff>63500</xdr:colOff>
      <xdr:row>103</xdr:row>
      <xdr:rowOff>94487</xdr:rowOff>
    </xdr:to>
    <xdr:cxnSp macro="">
      <xdr:nvCxnSpPr>
        <xdr:cNvPr id="936" name="直線コネクタ 935">
          <a:extLst>
            <a:ext uri="{FF2B5EF4-FFF2-40B4-BE49-F238E27FC236}">
              <a16:creationId xmlns:a16="http://schemas.microsoft.com/office/drawing/2014/main" id="{E7C2C570-0553-43C5-AE92-EE1A2704C4D9}"/>
            </a:ext>
          </a:extLst>
        </xdr:cNvPr>
        <xdr:cNvCxnSpPr/>
      </xdr:nvCxnSpPr>
      <xdr:spPr>
        <a:xfrm>
          <a:off x="19594885" y="17940197"/>
          <a:ext cx="760344"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125985</xdr:rowOff>
    </xdr:from>
    <xdr:to>
      <xdr:col>107</xdr:col>
      <xdr:colOff>101600</xdr:colOff>
      <xdr:row>103</xdr:row>
      <xdr:rowOff>56135</xdr:rowOff>
    </xdr:to>
    <xdr:sp macro="" textlink="">
      <xdr:nvSpPr>
        <xdr:cNvPr id="937" name="楕円 936">
          <a:extLst>
            <a:ext uri="{FF2B5EF4-FFF2-40B4-BE49-F238E27FC236}">
              <a16:creationId xmlns:a16="http://schemas.microsoft.com/office/drawing/2014/main" id="{242D0E08-323B-4480-B6AA-C2122CA7DD7C}"/>
            </a:ext>
          </a:extLst>
        </xdr:cNvPr>
        <xdr:cNvSpPr/>
      </xdr:nvSpPr>
      <xdr:spPr>
        <a:xfrm>
          <a:off x="18717370" y="17873296"/>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5335</xdr:rowOff>
    </xdr:from>
    <xdr:to>
      <xdr:col>111</xdr:col>
      <xdr:colOff>177800</xdr:colOff>
      <xdr:row>103</xdr:row>
      <xdr:rowOff>25908</xdr:rowOff>
    </xdr:to>
    <xdr:cxnSp macro="">
      <xdr:nvCxnSpPr>
        <xdr:cNvPr id="938" name="直線コネクタ 937">
          <a:extLst>
            <a:ext uri="{FF2B5EF4-FFF2-40B4-BE49-F238E27FC236}">
              <a16:creationId xmlns:a16="http://schemas.microsoft.com/office/drawing/2014/main" id="{2025ECCA-2ADD-4E38-A5EF-FF5EC52C7AE2}"/>
            </a:ext>
          </a:extLst>
        </xdr:cNvPr>
        <xdr:cNvCxnSpPr/>
      </xdr:nvCxnSpPr>
      <xdr:spPr>
        <a:xfrm>
          <a:off x="18768170" y="17919624"/>
          <a:ext cx="826715"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939" name="楕円 938">
          <a:extLst>
            <a:ext uri="{FF2B5EF4-FFF2-40B4-BE49-F238E27FC236}">
              <a16:creationId xmlns:a16="http://schemas.microsoft.com/office/drawing/2014/main" id="{5F5B01F9-D603-4A73-A483-94123051B1F4}"/>
            </a:ext>
          </a:extLst>
        </xdr:cNvPr>
        <xdr:cNvSpPr/>
      </xdr:nvSpPr>
      <xdr:spPr>
        <a:xfrm>
          <a:off x="17906227" y="1790987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5335</xdr:rowOff>
    </xdr:from>
    <xdr:to>
      <xdr:col>107</xdr:col>
      <xdr:colOff>50800</xdr:colOff>
      <xdr:row>103</xdr:row>
      <xdr:rowOff>41911</xdr:rowOff>
    </xdr:to>
    <xdr:cxnSp macro="">
      <xdr:nvCxnSpPr>
        <xdr:cNvPr id="940" name="直線コネクタ 939">
          <a:extLst>
            <a:ext uri="{FF2B5EF4-FFF2-40B4-BE49-F238E27FC236}">
              <a16:creationId xmlns:a16="http://schemas.microsoft.com/office/drawing/2014/main" id="{751989EF-7552-41F2-BAF9-DCC2260B3C6C}"/>
            </a:ext>
          </a:extLst>
        </xdr:cNvPr>
        <xdr:cNvCxnSpPr/>
      </xdr:nvCxnSpPr>
      <xdr:spPr>
        <a:xfrm flipV="1">
          <a:off x="17957027" y="17919624"/>
          <a:ext cx="811143"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169418</xdr:rowOff>
    </xdr:from>
    <xdr:to>
      <xdr:col>98</xdr:col>
      <xdr:colOff>38100</xdr:colOff>
      <xdr:row>103</xdr:row>
      <xdr:rowOff>99568</xdr:rowOff>
    </xdr:to>
    <xdr:sp macro="" textlink="">
      <xdr:nvSpPr>
        <xdr:cNvPr id="941" name="楕円 940">
          <a:extLst>
            <a:ext uri="{FF2B5EF4-FFF2-40B4-BE49-F238E27FC236}">
              <a16:creationId xmlns:a16="http://schemas.microsoft.com/office/drawing/2014/main" id="{FFE29A0A-5C95-47CD-8127-F2C4E66C7F5A}"/>
            </a:ext>
          </a:extLst>
        </xdr:cNvPr>
        <xdr:cNvSpPr/>
      </xdr:nvSpPr>
      <xdr:spPr>
        <a:xfrm>
          <a:off x="17095083" y="17916729"/>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103</xdr:row>
      <xdr:rowOff>48768</xdr:rowOff>
    </xdr:to>
    <xdr:cxnSp macro="">
      <xdr:nvCxnSpPr>
        <xdr:cNvPr id="942" name="直線コネクタ 941">
          <a:extLst>
            <a:ext uri="{FF2B5EF4-FFF2-40B4-BE49-F238E27FC236}">
              <a16:creationId xmlns:a16="http://schemas.microsoft.com/office/drawing/2014/main" id="{C46B0697-A643-4A63-A00F-B2E91344B326}"/>
            </a:ext>
          </a:extLst>
        </xdr:cNvPr>
        <xdr:cNvCxnSpPr/>
      </xdr:nvCxnSpPr>
      <xdr:spPr>
        <a:xfrm flipV="1">
          <a:off x="17145883" y="17956200"/>
          <a:ext cx="811144"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a:extLst>
            <a:ext uri="{FF2B5EF4-FFF2-40B4-BE49-F238E27FC236}">
              <a16:creationId xmlns:a16="http://schemas.microsoft.com/office/drawing/2014/main" id="{F7DC62C4-4EAE-4D5C-8154-1E5A7D1E64C1}"/>
            </a:ext>
          </a:extLst>
        </xdr:cNvPr>
        <xdr:cNvSpPr txBox="1"/>
      </xdr:nvSpPr>
      <xdr:spPr>
        <a:xfrm>
          <a:off x="19362884" y="184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a:extLst>
            <a:ext uri="{FF2B5EF4-FFF2-40B4-BE49-F238E27FC236}">
              <a16:creationId xmlns:a16="http://schemas.microsoft.com/office/drawing/2014/main" id="{AC2619D4-0694-4D6D-BEDA-47058D947D4E}"/>
            </a:ext>
          </a:extLst>
        </xdr:cNvPr>
        <xdr:cNvSpPr txBox="1"/>
      </xdr:nvSpPr>
      <xdr:spPr>
        <a:xfrm>
          <a:off x="18548869" y="1846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a:extLst>
            <a:ext uri="{FF2B5EF4-FFF2-40B4-BE49-F238E27FC236}">
              <a16:creationId xmlns:a16="http://schemas.microsoft.com/office/drawing/2014/main" id="{3ACCBDD4-DBA7-4087-BBA4-F009548AC0C2}"/>
            </a:ext>
          </a:extLst>
        </xdr:cNvPr>
        <xdr:cNvSpPr txBox="1"/>
      </xdr:nvSpPr>
      <xdr:spPr>
        <a:xfrm>
          <a:off x="17737725" y="1846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a:extLst>
            <a:ext uri="{FF2B5EF4-FFF2-40B4-BE49-F238E27FC236}">
              <a16:creationId xmlns:a16="http://schemas.microsoft.com/office/drawing/2014/main" id="{A098A102-1118-4BAD-93E8-56E1315C0ED0}"/>
            </a:ext>
          </a:extLst>
        </xdr:cNvPr>
        <xdr:cNvSpPr txBox="1"/>
      </xdr:nvSpPr>
      <xdr:spPr>
        <a:xfrm>
          <a:off x="16926582" y="184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93235</xdr:rowOff>
    </xdr:from>
    <xdr:ext cx="469744" cy="259045"/>
    <xdr:sp macro="" textlink="">
      <xdr:nvSpPr>
        <xdr:cNvPr id="947" name="n_1mainValue【公民館】&#10;一人当たり面積">
          <a:extLst>
            <a:ext uri="{FF2B5EF4-FFF2-40B4-BE49-F238E27FC236}">
              <a16:creationId xmlns:a16="http://schemas.microsoft.com/office/drawing/2014/main" id="{3B51B6AC-941C-492B-933F-F324E38F1F1B}"/>
            </a:ext>
          </a:extLst>
        </xdr:cNvPr>
        <xdr:cNvSpPr txBox="1"/>
      </xdr:nvSpPr>
      <xdr:spPr>
        <a:xfrm>
          <a:off x="19362884" y="1767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72662</xdr:rowOff>
    </xdr:from>
    <xdr:ext cx="469744" cy="259045"/>
    <xdr:sp macro="" textlink="">
      <xdr:nvSpPr>
        <xdr:cNvPr id="948" name="n_2mainValue【公民館】&#10;一人当たり面積">
          <a:extLst>
            <a:ext uri="{FF2B5EF4-FFF2-40B4-BE49-F238E27FC236}">
              <a16:creationId xmlns:a16="http://schemas.microsoft.com/office/drawing/2014/main" id="{C8A275B2-2E35-4E79-941C-CB96E80FC565}"/>
            </a:ext>
          </a:extLst>
        </xdr:cNvPr>
        <xdr:cNvSpPr txBox="1"/>
      </xdr:nvSpPr>
      <xdr:spPr>
        <a:xfrm>
          <a:off x="18548869" y="1765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949" name="n_3mainValue【公民館】&#10;一人当たり面積">
          <a:extLst>
            <a:ext uri="{FF2B5EF4-FFF2-40B4-BE49-F238E27FC236}">
              <a16:creationId xmlns:a16="http://schemas.microsoft.com/office/drawing/2014/main" id="{C2EED388-721B-4FA9-B643-35F0C2A57635}"/>
            </a:ext>
          </a:extLst>
        </xdr:cNvPr>
        <xdr:cNvSpPr txBox="1"/>
      </xdr:nvSpPr>
      <xdr:spPr>
        <a:xfrm>
          <a:off x="17737725" y="1768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116095</xdr:rowOff>
    </xdr:from>
    <xdr:ext cx="469744" cy="259045"/>
    <xdr:sp macro="" textlink="">
      <xdr:nvSpPr>
        <xdr:cNvPr id="950" name="n_4mainValue【公民館】&#10;一人当たり面積">
          <a:extLst>
            <a:ext uri="{FF2B5EF4-FFF2-40B4-BE49-F238E27FC236}">
              <a16:creationId xmlns:a16="http://schemas.microsoft.com/office/drawing/2014/main" id="{053420EF-A804-4FC4-93EF-912E0C1DBB68}"/>
            </a:ext>
          </a:extLst>
        </xdr:cNvPr>
        <xdr:cNvSpPr txBox="1"/>
      </xdr:nvSpPr>
      <xdr:spPr>
        <a:xfrm>
          <a:off x="16926582" y="1769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EC983FA4-C7A1-4621-A946-3308DA6D2CB7}"/>
            </a:ext>
          </a:extLst>
        </xdr:cNvPr>
        <xdr:cNvSpPr/>
      </xdr:nvSpPr>
      <xdr:spPr>
        <a:xfrm>
          <a:off x="699715" y="19641213"/>
          <a:ext cx="204441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D0B6ACFB-3095-42A7-931B-AA4B999F66BD}"/>
            </a:ext>
          </a:extLst>
        </xdr:cNvPr>
        <xdr:cNvSpPr/>
      </xdr:nvSpPr>
      <xdr:spPr>
        <a:xfrm>
          <a:off x="699715" y="19704713"/>
          <a:ext cx="3536674" cy="2450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3217A3AE-29E9-41C6-949B-943C724CD732}"/>
            </a:ext>
          </a:extLst>
        </xdr:cNvPr>
        <xdr:cNvSpPr txBox="1"/>
      </xdr:nvSpPr>
      <xdr:spPr>
        <a:xfrm>
          <a:off x="775915" y="19949767"/>
          <a:ext cx="20279028" cy="14501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類似団体と比較して特に有形固定資産減価償却率が高くなっている施設は、児童館である。児童館については、市内に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か所しかなく、いずれも昭和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年以前の建物であることから、有形固定資産減価償却率が高くなっている。黒部市公共施設等総合管理計画では、計画策定時点（平成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年後（令和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年）までは、長寿命化対応しながら維持する方針としている。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の有形固定資産減価償却率の伸びが大きいのは、民営化により民間に譲渡した保育所等と比較し、市が保有し運営（公営、民営含む）する施設の耐用年数の経過が大きくなっている状況であるためと考えられる。</a:t>
          </a:r>
          <a:endParaRPr lang="ja-JP" altLang="ja-JP" sz="1400">
            <a:effectLst/>
          </a:endParaRPr>
        </a:p>
        <a:p>
          <a:r>
            <a:rPr kumimoji="1" lang="ja-JP" altLang="ja-JP" sz="1100">
              <a:solidFill>
                <a:schemeClr val="dk1"/>
              </a:solidFill>
              <a:effectLst/>
              <a:latin typeface="+mn-lt"/>
              <a:ea typeface="+mn-ea"/>
              <a:cs typeface="+mn-cs"/>
            </a:rPr>
            <a:t>類似団体との比較で公民館の一人当たり面積が大きいのは、体育館等の設備を備えた公民館が多いためと考えられる。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F1858E-CC1E-4C77-A50A-0E0E115E003A}"/>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B3948A-F37D-49D6-9F73-6B1EA9D2FBFB}"/>
            </a:ext>
          </a:extLst>
        </xdr:cNvPr>
        <xdr:cNvSpPr/>
      </xdr:nvSpPr>
      <xdr:spPr>
        <a:xfrm>
          <a:off x="17492870" y="186027"/>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5245F5-E771-4A6C-882E-BE85F6A28005}"/>
            </a:ext>
          </a:extLst>
        </xdr:cNvPr>
        <xdr:cNvSpPr/>
      </xdr:nvSpPr>
      <xdr:spPr>
        <a:xfrm>
          <a:off x="17511920" y="211427"/>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96533A-2335-4943-95F5-A805F748C6BC}"/>
            </a:ext>
          </a:extLst>
        </xdr:cNvPr>
        <xdr:cNvSpPr/>
      </xdr:nvSpPr>
      <xdr:spPr>
        <a:xfrm>
          <a:off x="17537320" y="236827"/>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2D380E-FA3F-44EC-B04F-96F89BDAB729}"/>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78D339-F6BD-4019-B4F0-74A6A2809888}"/>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F20B51-21F4-4726-8EF3-785ADD586AB1}"/>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AD8CB5-CD18-494A-A1FA-648452FC2385}"/>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A91B2B-B21F-4ED9-BC66-8B495577F8B5}"/>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8FE8A3-0915-4CA3-8B94-04A5C6C78E7B}"/>
            </a:ext>
          </a:extLst>
        </xdr:cNvPr>
        <xdr:cNvSpPr/>
      </xdr:nvSpPr>
      <xdr:spPr>
        <a:xfrm>
          <a:off x="2051216" y="930192"/>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7D4178-CE00-4E34-8461-872636C7BD50}"/>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8020A7-51BE-4F47-8EDE-87A2065F3C8A}"/>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C03B06-80F3-4B82-A398-82FCEC344442}"/>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D865AE-B6C1-4339-95D6-656E57F93FA7}"/>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36964F-1BC4-4D9D-8516-E7086A60AA74}"/>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4D4054-E0B7-4F2A-A407-2A1009A4F41F}"/>
            </a:ext>
          </a:extLst>
        </xdr:cNvPr>
        <xdr:cNvSpPr/>
      </xdr:nvSpPr>
      <xdr:spPr>
        <a:xfrm>
          <a:off x="6599362" y="1741336"/>
          <a:ext cx="3148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DA1E85-F4C3-4A81-B426-52257A554A77}"/>
            </a:ext>
          </a:extLst>
        </xdr:cNvPr>
        <xdr:cNvSpPr/>
      </xdr:nvSpPr>
      <xdr:spPr>
        <a:xfrm>
          <a:off x="10171264" y="898442"/>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477517-018F-4D80-AD53-65AEFFE285AD}"/>
            </a:ext>
          </a:extLst>
        </xdr:cNvPr>
        <xdr:cNvSpPr/>
      </xdr:nvSpPr>
      <xdr:spPr>
        <a:xfrm>
          <a:off x="10416043" y="961942"/>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42A0DF9-BA0A-46A8-B891-B7E0EA04ACD1}"/>
            </a:ext>
          </a:extLst>
        </xdr:cNvPr>
        <xdr:cNvSpPr/>
      </xdr:nvSpPr>
      <xdr:spPr>
        <a:xfrm>
          <a:off x="10416043" y="1235600"/>
          <a:ext cx="122450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87A3E6-3697-424E-8376-F3548228E052}"/>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78CD2A-544E-440A-B4FC-DE3C7E45EBB5}"/>
            </a:ext>
          </a:extLst>
        </xdr:cNvPr>
        <xdr:cNvCxnSpPr/>
      </xdr:nvCxnSpPr>
      <xdr:spPr>
        <a:xfrm flipH="1">
          <a:off x="10253814" y="10543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3EF190-F574-46AF-8D31-E7EAC29AA9CE}"/>
            </a:ext>
          </a:extLst>
        </xdr:cNvPr>
        <xdr:cNvSpPr/>
      </xdr:nvSpPr>
      <xdr:spPr>
        <a:xfrm>
          <a:off x="10307789" y="1000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D1D2E6-CA09-419C-8FF0-2003EB93DD01}"/>
            </a:ext>
          </a:extLst>
        </xdr:cNvPr>
        <xdr:cNvSpPr/>
      </xdr:nvSpPr>
      <xdr:spPr>
        <a:xfrm>
          <a:off x="10307789" y="12737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70DAFC-1009-461F-ACFA-BCA8CA1AF236}"/>
            </a:ext>
          </a:extLst>
        </xdr:cNvPr>
        <xdr:cNvCxnSpPr/>
      </xdr:nvCxnSpPr>
      <xdr:spPr>
        <a:xfrm>
          <a:off x="10336668"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BA3029-7F3B-4A45-95C8-64011F5F6297}"/>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7CF645-7932-4DB4-820E-51D28EEAF7A4}"/>
            </a:ext>
          </a:extLst>
        </xdr:cNvPr>
        <xdr:cNvCxnSpPr/>
      </xdr:nvCxnSpPr>
      <xdr:spPr>
        <a:xfrm flipV="1">
          <a:off x="10336668"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8FBAC0-41AE-42F4-A577-C3340571D483}"/>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B1906B-5DD5-4772-9618-DD2D64F0CC6C}"/>
            </a:ext>
          </a:extLst>
        </xdr:cNvPr>
        <xdr:cNvSpPr txBox="1"/>
      </xdr:nvSpPr>
      <xdr:spPr>
        <a:xfrm>
          <a:off x="651786" y="28417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D205F6-EAD7-40C9-976A-DBFBB813B1A6}"/>
            </a:ext>
          </a:extLst>
        </xdr:cNvPr>
        <xdr:cNvSpPr txBox="1"/>
      </xdr:nvSpPr>
      <xdr:spPr>
        <a:xfrm>
          <a:off x="651786" y="31661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49A138-D96D-423B-9BEF-B79136BCAF0F}"/>
            </a:ext>
          </a:extLst>
        </xdr:cNvPr>
        <xdr:cNvSpPr txBox="1"/>
      </xdr:nvSpPr>
      <xdr:spPr>
        <a:xfrm>
          <a:off x="651786" y="34906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741ABD-86D3-42BA-93FE-B2C868262832}"/>
            </a:ext>
          </a:extLst>
        </xdr:cNvPr>
        <xdr:cNvSpPr txBox="1"/>
      </xdr:nvSpPr>
      <xdr:spPr>
        <a:xfrm>
          <a:off x="651786" y="381160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6A668D-F2AE-4D14-9770-1EAF66BBD0BB}"/>
            </a:ext>
          </a:extLst>
        </xdr:cNvPr>
        <xdr:cNvSpPr/>
      </xdr:nvSpPr>
      <xdr:spPr>
        <a:xfrm>
          <a:off x="69971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AAEA9F-81F0-4FF9-AB80-D58A27796D64}"/>
            </a:ext>
          </a:extLst>
        </xdr:cNvPr>
        <xdr:cNvSpPr/>
      </xdr:nvSpPr>
      <xdr:spPr>
        <a:xfrm>
          <a:off x="82671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A4FD04-DAF9-45F9-AA2E-1776F045A2C2}"/>
            </a:ext>
          </a:extLst>
        </xdr:cNvPr>
        <xdr:cNvSpPr/>
      </xdr:nvSpPr>
      <xdr:spPr>
        <a:xfrm>
          <a:off x="82671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B61BD9-F6F5-41CC-890F-F7222D0590FE}"/>
            </a:ext>
          </a:extLst>
        </xdr:cNvPr>
        <xdr:cNvSpPr/>
      </xdr:nvSpPr>
      <xdr:spPr>
        <a:xfrm>
          <a:off x="174928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2AD1BD-3707-437A-B8BF-737439339AEE}"/>
            </a:ext>
          </a:extLst>
        </xdr:cNvPr>
        <xdr:cNvSpPr/>
      </xdr:nvSpPr>
      <xdr:spPr>
        <a:xfrm>
          <a:off x="174928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8CAE5E-1C7F-4273-8DEF-94BDFA2814C7}"/>
            </a:ext>
          </a:extLst>
        </xdr:cNvPr>
        <xdr:cNvSpPr/>
      </xdr:nvSpPr>
      <xdr:spPr>
        <a:xfrm>
          <a:off x="279885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83B5E0-E105-4E3F-82D3-2AC017CCDB83}"/>
            </a:ext>
          </a:extLst>
        </xdr:cNvPr>
        <xdr:cNvSpPr/>
      </xdr:nvSpPr>
      <xdr:spPr>
        <a:xfrm>
          <a:off x="279885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C6F045-41EC-4753-8CA8-2DECA365CDF9}"/>
            </a:ext>
          </a:extLst>
        </xdr:cNvPr>
        <xdr:cNvSpPr/>
      </xdr:nvSpPr>
      <xdr:spPr>
        <a:xfrm>
          <a:off x="69971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E752A7-3E05-40AE-B90C-7B8BEF40CA91}"/>
            </a:ext>
          </a:extLst>
        </xdr:cNvPr>
        <xdr:cNvSpPr txBox="1"/>
      </xdr:nvSpPr>
      <xdr:spPr>
        <a:xfrm>
          <a:off x="677186"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0AA6A7-9035-424B-8712-4CC68F6DE42E}"/>
            </a:ext>
          </a:extLst>
        </xdr:cNvPr>
        <xdr:cNvCxnSpPr/>
      </xdr:nvCxnSpPr>
      <xdr:spPr>
        <a:xfrm>
          <a:off x="69971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28F848-4D9D-4788-B2CF-80A8A4065B9F}"/>
            </a:ext>
          </a:extLst>
        </xdr:cNvPr>
        <xdr:cNvSpPr txBox="1"/>
      </xdr:nvSpPr>
      <xdr:spPr>
        <a:xfrm>
          <a:off x="27925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733BBC7-FD1E-4480-B470-3A2F83D6F093}"/>
            </a:ext>
          </a:extLst>
        </xdr:cNvPr>
        <xdr:cNvCxnSpPr/>
      </xdr:nvCxnSpPr>
      <xdr:spPr>
        <a:xfrm>
          <a:off x="69971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BBFCD86-B041-44C8-ABFE-4D03292827B1}"/>
            </a:ext>
          </a:extLst>
        </xdr:cNvPr>
        <xdr:cNvSpPr txBox="1"/>
      </xdr:nvSpPr>
      <xdr:spPr>
        <a:xfrm>
          <a:off x="27925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27519F-A779-431D-90FD-6013C0757F20}"/>
            </a:ext>
          </a:extLst>
        </xdr:cNvPr>
        <xdr:cNvCxnSpPr/>
      </xdr:nvCxnSpPr>
      <xdr:spPr>
        <a:xfrm>
          <a:off x="69971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335449D-EBA3-4C7A-9F54-B04A597D755E}"/>
            </a:ext>
          </a:extLst>
        </xdr:cNvPr>
        <xdr:cNvSpPr txBox="1"/>
      </xdr:nvSpPr>
      <xdr:spPr>
        <a:xfrm>
          <a:off x="343370"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B8D1C7D-3578-463F-A457-75A0B3C459F1}"/>
            </a:ext>
          </a:extLst>
        </xdr:cNvPr>
        <xdr:cNvCxnSpPr/>
      </xdr:nvCxnSpPr>
      <xdr:spPr>
        <a:xfrm>
          <a:off x="69971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55EBA3F-8143-45C5-9ABA-13E5253185C5}"/>
            </a:ext>
          </a:extLst>
        </xdr:cNvPr>
        <xdr:cNvSpPr txBox="1"/>
      </xdr:nvSpPr>
      <xdr:spPr>
        <a:xfrm>
          <a:off x="343370"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E7C7C87-0E61-423B-ACEA-BA72DF93B490}"/>
            </a:ext>
          </a:extLst>
        </xdr:cNvPr>
        <xdr:cNvCxnSpPr/>
      </xdr:nvCxnSpPr>
      <xdr:spPr>
        <a:xfrm>
          <a:off x="69971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EB64C2-87AD-40C4-A2F1-8C3B2A31C0AA}"/>
            </a:ext>
          </a:extLst>
        </xdr:cNvPr>
        <xdr:cNvSpPr txBox="1"/>
      </xdr:nvSpPr>
      <xdr:spPr>
        <a:xfrm>
          <a:off x="343370"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3D00C52-B0BE-4F39-81D5-7EFF46AADC93}"/>
            </a:ext>
          </a:extLst>
        </xdr:cNvPr>
        <xdr:cNvCxnSpPr/>
      </xdr:nvCxnSpPr>
      <xdr:spPr>
        <a:xfrm>
          <a:off x="69971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298B9530-9CAC-47E7-BE14-8DA3C0C79414}"/>
            </a:ext>
          </a:extLst>
        </xdr:cNvPr>
        <xdr:cNvSpPr txBox="1"/>
      </xdr:nvSpPr>
      <xdr:spPr>
        <a:xfrm>
          <a:off x="391918" y="56761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8BC52D4-C0FE-4FB4-87C8-85E3D22779EE}"/>
            </a:ext>
          </a:extLst>
        </xdr:cNvPr>
        <xdr:cNvCxnSpPr/>
      </xdr:nvCxnSpPr>
      <xdr:spPr>
        <a:xfrm>
          <a:off x="69971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A4D386A-82A3-478C-8579-9DCDD278CA54}"/>
            </a:ext>
          </a:extLst>
        </xdr:cNvPr>
        <xdr:cNvSpPr/>
      </xdr:nvSpPr>
      <xdr:spPr>
        <a:xfrm>
          <a:off x="69971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420DB5E0-1F3E-4DEC-BAAE-49ACBB2B359A}"/>
            </a:ext>
          </a:extLst>
        </xdr:cNvPr>
        <xdr:cNvCxnSpPr/>
      </xdr:nvCxnSpPr>
      <xdr:spPr>
        <a:xfrm flipV="1">
          <a:off x="4261154" y="5821846"/>
          <a:ext cx="0" cy="129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04FD785-08DE-4D64-9DBF-26B5BC8612BE}"/>
            </a:ext>
          </a:extLst>
        </xdr:cNvPr>
        <xdr:cNvSpPr txBox="1"/>
      </xdr:nvSpPr>
      <xdr:spPr>
        <a:xfrm>
          <a:off x="4299889" y="71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2656091-6D66-4315-85F6-5DF0D777E253}"/>
            </a:ext>
          </a:extLst>
        </xdr:cNvPr>
        <xdr:cNvCxnSpPr/>
      </xdr:nvCxnSpPr>
      <xdr:spPr>
        <a:xfrm>
          <a:off x="4188460" y="71161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BEF8BE2-5959-4B3B-8171-B1474A1CDAC5}"/>
            </a:ext>
          </a:extLst>
        </xdr:cNvPr>
        <xdr:cNvSpPr txBox="1"/>
      </xdr:nvSpPr>
      <xdr:spPr>
        <a:xfrm>
          <a:off x="4299889" y="55935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11325B70-0E76-4037-AF78-FBD50AD8A4B4}"/>
            </a:ext>
          </a:extLst>
        </xdr:cNvPr>
        <xdr:cNvCxnSpPr/>
      </xdr:nvCxnSpPr>
      <xdr:spPr>
        <a:xfrm>
          <a:off x="4188460" y="582184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05E40517-0F3E-4CB0-9936-6910CA596E2A}"/>
            </a:ext>
          </a:extLst>
        </xdr:cNvPr>
        <xdr:cNvSpPr txBox="1"/>
      </xdr:nvSpPr>
      <xdr:spPr>
        <a:xfrm>
          <a:off x="4299889" y="63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F3CF6F73-04CA-419C-8B62-222F8497EAD3}"/>
            </a:ext>
          </a:extLst>
        </xdr:cNvPr>
        <xdr:cNvSpPr/>
      </xdr:nvSpPr>
      <xdr:spPr>
        <a:xfrm>
          <a:off x="4210989" y="636949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D47251A6-285C-4786-880C-6B1E4CA5AEBE}"/>
            </a:ext>
          </a:extLst>
        </xdr:cNvPr>
        <xdr:cNvSpPr/>
      </xdr:nvSpPr>
      <xdr:spPr>
        <a:xfrm>
          <a:off x="3450645" y="641140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4C103BEF-C458-46FD-A189-465FD934CB1F}"/>
            </a:ext>
          </a:extLst>
        </xdr:cNvPr>
        <xdr:cNvSpPr/>
      </xdr:nvSpPr>
      <xdr:spPr>
        <a:xfrm>
          <a:off x="2623930" y="643299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658D3CBB-A97E-4B67-8DAC-9785EF348D54}"/>
            </a:ext>
          </a:extLst>
        </xdr:cNvPr>
        <xdr:cNvSpPr/>
      </xdr:nvSpPr>
      <xdr:spPr>
        <a:xfrm>
          <a:off x="1812787" y="641521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ACF7FA0F-56F1-44D7-B2E2-39AB79F5DB4E}"/>
            </a:ext>
          </a:extLst>
        </xdr:cNvPr>
        <xdr:cNvSpPr/>
      </xdr:nvSpPr>
      <xdr:spPr>
        <a:xfrm>
          <a:off x="1001643" y="641013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2C32943-C3E4-4172-8E76-70B00F0CF5FD}"/>
            </a:ext>
          </a:extLst>
        </xdr:cNvPr>
        <xdr:cNvSpPr txBox="1"/>
      </xdr:nvSpPr>
      <xdr:spPr>
        <a:xfrm>
          <a:off x="408686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F90571-76D8-4402-A666-86317D1BBA6B}"/>
            </a:ext>
          </a:extLst>
        </xdr:cNvPr>
        <xdr:cNvSpPr txBox="1"/>
      </xdr:nvSpPr>
      <xdr:spPr>
        <a:xfrm>
          <a:off x="332651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8AB256-82E7-4968-B914-11C108067EFE}"/>
            </a:ext>
          </a:extLst>
        </xdr:cNvPr>
        <xdr:cNvSpPr txBox="1"/>
      </xdr:nvSpPr>
      <xdr:spPr>
        <a:xfrm>
          <a:off x="249980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7717D6-52D4-477B-8C05-AFF590ADB6B3}"/>
            </a:ext>
          </a:extLst>
        </xdr:cNvPr>
        <xdr:cNvSpPr txBox="1"/>
      </xdr:nvSpPr>
      <xdr:spPr>
        <a:xfrm>
          <a:off x="168865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F82300-C12F-450D-9A08-55F2C722E2A0}"/>
            </a:ext>
          </a:extLst>
        </xdr:cNvPr>
        <xdr:cNvSpPr txBox="1"/>
      </xdr:nvSpPr>
      <xdr:spPr>
        <a:xfrm>
          <a:off x="87751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78740</xdr:rowOff>
    </xdr:from>
    <xdr:to>
      <xdr:col>24</xdr:col>
      <xdr:colOff>114300</xdr:colOff>
      <xdr:row>35</xdr:row>
      <xdr:rowOff>8890</xdr:rowOff>
    </xdr:to>
    <xdr:sp macro="" textlink="">
      <xdr:nvSpPr>
        <xdr:cNvPr id="72" name="楕円 71">
          <a:extLst>
            <a:ext uri="{FF2B5EF4-FFF2-40B4-BE49-F238E27FC236}">
              <a16:creationId xmlns:a16="http://schemas.microsoft.com/office/drawing/2014/main" id="{4DF88DED-2780-48DB-BF6F-45DC872B342B}"/>
            </a:ext>
          </a:extLst>
        </xdr:cNvPr>
        <xdr:cNvSpPr/>
      </xdr:nvSpPr>
      <xdr:spPr>
        <a:xfrm>
          <a:off x="4210989" y="601836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101617</xdr:rowOff>
    </xdr:from>
    <xdr:ext cx="405111" cy="259045"/>
    <xdr:sp macro="" textlink="">
      <xdr:nvSpPr>
        <xdr:cNvPr id="73" name="【図書館】&#10;有形固定資産減価償却率該当値テキスト">
          <a:extLst>
            <a:ext uri="{FF2B5EF4-FFF2-40B4-BE49-F238E27FC236}">
              <a16:creationId xmlns:a16="http://schemas.microsoft.com/office/drawing/2014/main" id="{231114EA-7796-40A3-B4FC-A8217FA64654}"/>
            </a:ext>
          </a:extLst>
        </xdr:cNvPr>
        <xdr:cNvSpPr txBox="1"/>
      </xdr:nvSpPr>
      <xdr:spPr>
        <a:xfrm>
          <a:off x="4299889" y="586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4" name="楕円 73">
          <a:extLst>
            <a:ext uri="{FF2B5EF4-FFF2-40B4-BE49-F238E27FC236}">
              <a16:creationId xmlns:a16="http://schemas.microsoft.com/office/drawing/2014/main" id="{86E78A6D-238B-4F7E-865E-F02E9BA0A84E}"/>
            </a:ext>
          </a:extLst>
        </xdr:cNvPr>
        <xdr:cNvSpPr/>
      </xdr:nvSpPr>
      <xdr:spPr>
        <a:xfrm>
          <a:off x="3450645" y="659268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129540</xdr:rowOff>
    </xdr:from>
    <xdr:to>
      <xdr:col>24</xdr:col>
      <xdr:colOff>63500</xdr:colOff>
      <xdr:row>38</xdr:row>
      <xdr:rowOff>7620</xdr:rowOff>
    </xdr:to>
    <xdr:cxnSp macro="">
      <xdr:nvCxnSpPr>
        <xdr:cNvPr id="75" name="直線コネクタ 74">
          <a:extLst>
            <a:ext uri="{FF2B5EF4-FFF2-40B4-BE49-F238E27FC236}">
              <a16:creationId xmlns:a16="http://schemas.microsoft.com/office/drawing/2014/main" id="{4E1AAD7F-36D1-4D40-A23B-070E210BEAC5}"/>
            </a:ext>
          </a:extLst>
        </xdr:cNvPr>
        <xdr:cNvCxnSpPr/>
      </xdr:nvCxnSpPr>
      <xdr:spPr>
        <a:xfrm flipV="1">
          <a:off x="3501445" y="6069164"/>
          <a:ext cx="760344" cy="57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102870</xdr:rowOff>
    </xdr:from>
    <xdr:to>
      <xdr:col>15</xdr:col>
      <xdr:colOff>101600</xdr:colOff>
      <xdr:row>38</xdr:row>
      <xdr:rowOff>33020</xdr:rowOff>
    </xdr:to>
    <xdr:sp macro="" textlink="">
      <xdr:nvSpPr>
        <xdr:cNvPr id="76" name="楕円 75">
          <a:extLst>
            <a:ext uri="{FF2B5EF4-FFF2-40B4-BE49-F238E27FC236}">
              <a16:creationId xmlns:a16="http://schemas.microsoft.com/office/drawing/2014/main" id="{90B4B348-F400-4B10-85BE-475023586809}"/>
            </a:ext>
          </a:extLst>
        </xdr:cNvPr>
        <xdr:cNvSpPr/>
      </xdr:nvSpPr>
      <xdr:spPr>
        <a:xfrm>
          <a:off x="2623930" y="656728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153670</xdr:rowOff>
    </xdr:from>
    <xdr:to>
      <xdr:col>19</xdr:col>
      <xdr:colOff>177800</xdr:colOff>
      <xdr:row>38</xdr:row>
      <xdr:rowOff>7620</xdr:rowOff>
    </xdr:to>
    <xdr:cxnSp macro="">
      <xdr:nvCxnSpPr>
        <xdr:cNvPr id="77" name="直線コネクタ 76">
          <a:extLst>
            <a:ext uri="{FF2B5EF4-FFF2-40B4-BE49-F238E27FC236}">
              <a16:creationId xmlns:a16="http://schemas.microsoft.com/office/drawing/2014/main" id="{A67A93E9-050B-424D-824C-A2F2A1725568}"/>
            </a:ext>
          </a:extLst>
        </xdr:cNvPr>
        <xdr:cNvCxnSpPr/>
      </xdr:nvCxnSpPr>
      <xdr:spPr>
        <a:xfrm>
          <a:off x="2674730" y="6618080"/>
          <a:ext cx="826715"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77470</xdr:rowOff>
    </xdr:from>
    <xdr:to>
      <xdr:col>10</xdr:col>
      <xdr:colOff>165100</xdr:colOff>
      <xdr:row>38</xdr:row>
      <xdr:rowOff>7620</xdr:rowOff>
    </xdr:to>
    <xdr:sp macro="" textlink="">
      <xdr:nvSpPr>
        <xdr:cNvPr id="78" name="楕円 77">
          <a:extLst>
            <a:ext uri="{FF2B5EF4-FFF2-40B4-BE49-F238E27FC236}">
              <a16:creationId xmlns:a16="http://schemas.microsoft.com/office/drawing/2014/main" id="{52A5CA4D-8A95-4923-B5F7-9F3E48E7F683}"/>
            </a:ext>
          </a:extLst>
        </xdr:cNvPr>
        <xdr:cNvSpPr/>
      </xdr:nvSpPr>
      <xdr:spPr>
        <a:xfrm>
          <a:off x="1812787" y="654188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128270</xdr:rowOff>
    </xdr:from>
    <xdr:to>
      <xdr:col>15</xdr:col>
      <xdr:colOff>50800</xdr:colOff>
      <xdr:row>37</xdr:row>
      <xdr:rowOff>153670</xdr:rowOff>
    </xdr:to>
    <xdr:cxnSp macro="">
      <xdr:nvCxnSpPr>
        <xdr:cNvPr id="79" name="直線コネクタ 78">
          <a:extLst>
            <a:ext uri="{FF2B5EF4-FFF2-40B4-BE49-F238E27FC236}">
              <a16:creationId xmlns:a16="http://schemas.microsoft.com/office/drawing/2014/main" id="{9039CC15-7819-4050-B3E2-F968540A5429}"/>
            </a:ext>
          </a:extLst>
        </xdr:cNvPr>
        <xdr:cNvCxnSpPr/>
      </xdr:nvCxnSpPr>
      <xdr:spPr>
        <a:xfrm>
          <a:off x="1863587" y="6592680"/>
          <a:ext cx="811143"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0" name="楕円 79">
          <a:extLst>
            <a:ext uri="{FF2B5EF4-FFF2-40B4-BE49-F238E27FC236}">
              <a16:creationId xmlns:a16="http://schemas.microsoft.com/office/drawing/2014/main" id="{7FEB706B-4D6C-4F98-A527-2A5A14B057B0}"/>
            </a:ext>
          </a:extLst>
        </xdr:cNvPr>
        <xdr:cNvSpPr/>
      </xdr:nvSpPr>
      <xdr:spPr>
        <a:xfrm>
          <a:off x="1001643" y="651648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102870</xdr:rowOff>
    </xdr:from>
    <xdr:to>
      <xdr:col>10</xdr:col>
      <xdr:colOff>114300</xdr:colOff>
      <xdr:row>37</xdr:row>
      <xdr:rowOff>128270</xdr:rowOff>
    </xdr:to>
    <xdr:cxnSp macro="">
      <xdr:nvCxnSpPr>
        <xdr:cNvPr id="81" name="直線コネクタ 80">
          <a:extLst>
            <a:ext uri="{FF2B5EF4-FFF2-40B4-BE49-F238E27FC236}">
              <a16:creationId xmlns:a16="http://schemas.microsoft.com/office/drawing/2014/main" id="{EE7CAC2E-A365-4973-9C86-5876BE60C0F8}"/>
            </a:ext>
          </a:extLst>
        </xdr:cNvPr>
        <xdr:cNvCxnSpPr/>
      </xdr:nvCxnSpPr>
      <xdr:spPr>
        <a:xfrm>
          <a:off x="1052443" y="6567280"/>
          <a:ext cx="811144"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5C937F3E-32E3-47DC-A35B-4C8B84E2C587}"/>
            </a:ext>
          </a:extLst>
        </xdr:cNvPr>
        <xdr:cNvSpPr txBox="1"/>
      </xdr:nvSpPr>
      <xdr:spPr>
        <a:xfrm>
          <a:off x="3301761" y="6183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69078651-E7EE-4ABF-A685-3AE5852C4DD1}"/>
            </a:ext>
          </a:extLst>
        </xdr:cNvPr>
        <xdr:cNvSpPr txBox="1"/>
      </xdr:nvSpPr>
      <xdr:spPr>
        <a:xfrm>
          <a:off x="2487746" y="620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AD1865EA-C01C-4F15-A3B2-E81FED29CDBC}"/>
            </a:ext>
          </a:extLst>
        </xdr:cNvPr>
        <xdr:cNvSpPr txBox="1"/>
      </xdr:nvSpPr>
      <xdr:spPr>
        <a:xfrm>
          <a:off x="1676602" y="6186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9C53EC0E-1D6A-4674-B634-D412EF5005D0}"/>
            </a:ext>
          </a:extLst>
        </xdr:cNvPr>
        <xdr:cNvSpPr txBox="1"/>
      </xdr:nvSpPr>
      <xdr:spPr>
        <a:xfrm>
          <a:off x="865459" y="6181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6" name="n_1mainValue【図書館】&#10;有形固定資産減価償却率">
          <a:extLst>
            <a:ext uri="{FF2B5EF4-FFF2-40B4-BE49-F238E27FC236}">
              <a16:creationId xmlns:a16="http://schemas.microsoft.com/office/drawing/2014/main" id="{24F2D2B0-ACDB-4D1D-805A-C24521A370C9}"/>
            </a:ext>
          </a:extLst>
        </xdr:cNvPr>
        <xdr:cNvSpPr txBox="1"/>
      </xdr:nvSpPr>
      <xdr:spPr>
        <a:xfrm>
          <a:off x="3301761" y="668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24147</xdr:rowOff>
    </xdr:from>
    <xdr:ext cx="405111" cy="259045"/>
    <xdr:sp macro="" textlink="">
      <xdr:nvSpPr>
        <xdr:cNvPr id="87" name="n_2mainValue【図書館】&#10;有形固定資産減価償却率">
          <a:extLst>
            <a:ext uri="{FF2B5EF4-FFF2-40B4-BE49-F238E27FC236}">
              <a16:creationId xmlns:a16="http://schemas.microsoft.com/office/drawing/2014/main" id="{A065D5ED-27C3-4091-9ED6-ECDB4C5982EC}"/>
            </a:ext>
          </a:extLst>
        </xdr:cNvPr>
        <xdr:cNvSpPr txBox="1"/>
      </xdr:nvSpPr>
      <xdr:spPr>
        <a:xfrm>
          <a:off x="2487746" y="66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170197</xdr:rowOff>
    </xdr:from>
    <xdr:ext cx="405111" cy="259045"/>
    <xdr:sp macro="" textlink="">
      <xdr:nvSpPr>
        <xdr:cNvPr id="88" name="n_3mainValue【図書館】&#10;有形固定資産減価償却率">
          <a:extLst>
            <a:ext uri="{FF2B5EF4-FFF2-40B4-BE49-F238E27FC236}">
              <a16:creationId xmlns:a16="http://schemas.microsoft.com/office/drawing/2014/main" id="{A26D59F4-667D-4383-AA6B-1C405C0B1497}"/>
            </a:ext>
          </a:extLst>
        </xdr:cNvPr>
        <xdr:cNvSpPr txBox="1"/>
      </xdr:nvSpPr>
      <xdr:spPr>
        <a:xfrm>
          <a:off x="1676602" y="663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144797</xdr:rowOff>
    </xdr:from>
    <xdr:ext cx="405111" cy="259045"/>
    <xdr:sp macro="" textlink="">
      <xdr:nvSpPr>
        <xdr:cNvPr id="89" name="n_4mainValue【図書館】&#10;有形固定資産減価償却率">
          <a:extLst>
            <a:ext uri="{FF2B5EF4-FFF2-40B4-BE49-F238E27FC236}">
              <a16:creationId xmlns:a16="http://schemas.microsoft.com/office/drawing/2014/main" id="{B203018B-6F2F-4557-B9D7-B0D0CA187E12}"/>
            </a:ext>
          </a:extLst>
        </xdr:cNvPr>
        <xdr:cNvSpPr txBox="1"/>
      </xdr:nvSpPr>
      <xdr:spPr>
        <a:xfrm>
          <a:off x="865459" y="660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ECA0920-6384-4403-8D5A-22CD98049A89}"/>
            </a:ext>
          </a:extLst>
        </xdr:cNvPr>
        <xdr:cNvSpPr/>
      </xdr:nvSpPr>
      <xdr:spPr>
        <a:xfrm>
          <a:off x="6074576" y="4266537"/>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EC4A855-4DC8-493F-9A0B-9678FE45F149}"/>
            </a:ext>
          </a:extLst>
        </xdr:cNvPr>
        <xdr:cNvSpPr/>
      </xdr:nvSpPr>
      <xdr:spPr>
        <a:xfrm>
          <a:off x="6186004"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A403435-D23B-40DF-8DA9-D356C5C03D42}"/>
            </a:ext>
          </a:extLst>
        </xdr:cNvPr>
        <xdr:cNvSpPr/>
      </xdr:nvSpPr>
      <xdr:spPr>
        <a:xfrm>
          <a:off x="6186004"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9FBA368-6085-4AEF-9E77-60F52A9BD0E7}"/>
            </a:ext>
          </a:extLst>
        </xdr:cNvPr>
        <xdr:cNvSpPr/>
      </xdr:nvSpPr>
      <xdr:spPr>
        <a:xfrm>
          <a:off x="7124148"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AF1EA77-E4D1-4D03-972E-F4B6A60D9879}"/>
            </a:ext>
          </a:extLst>
        </xdr:cNvPr>
        <xdr:cNvSpPr/>
      </xdr:nvSpPr>
      <xdr:spPr>
        <a:xfrm>
          <a:off x="7124148"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5157301-CE68-4142-A464-ABE141347594}"/>
            </a:ext>
          </a:extLst>
        </xdr:cNvPr>
        <xdr:cNvSpPr/>
      </xdr:nvSpPr>
      <xdr:spPr>
        <a:xfrm>
          <a:off x="8173720"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BB8F240-B723-4DDA-A1FD-7E28BDEF6E1A}"/>
            </a:ext>
          </a:extLst>
        </xdr:cNvPr>
        <xdr:cNvSpPr/>
      </xdr:nvSpPr>
      <xdr:spPr>
        <a:xfrm>
          <a:off x="8173720"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235BDC6-A082-4FC8-AE5B-3DEDAE714649}"/>
            </a:ext>
          </a:extLst>
        </xdr:cNvPr>
        <xdr:cNvSpPr/>
      </xdr:nvSpPr>
      <xdr:spPr>
        <a:xfrm>
          <a:off x="6074576" y="5433888"/>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F354145-5FE9-453E-ABA0-68DD57C43D41}"/>
            </a:ext>
          </a:extLst>
        </xdr:cNvPr>
        <xdr:cNvSpPr txBox="1"/>
      </xdr:nvSpPr>
      <xdr:spPr>
        <a:xfrm>
          <a:off x="603647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25E696C-D04F-425C-9E82-19DBCCEF5C34}"/>
            </a:ext>
          </a:extLst>
        </xdr:cNvPr>
        <xdr:cNvCxnSpPr/>
      </xdr:nvCxnSpPr>
      <xdr:spPr>
        <a:xfrm>
          <a:off x="6074576" y="77651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AA792F0-0536-407F-A242-5AC693D6D3EF}"/>
            </a:ext>
          </a:extLst>
        </xdr:cNvPr>
        <xdr:cNvCxnSpPr/>
      </xdr:nvCxnSpPr>
      <xdr:spPr>
        <a:xfrm>
          <a:off x="6074576" y="73771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2050C59-E66B-4FE8-9AC6-CDF2FAC48323}"/>
            </a:ext>
          </a:extLst>
        </xdr:cNvPr>
        <xdr:cNvSpPr txBox="1"/>
      </xdr:nvSpPr>
      <xdr:spPr>
        <a:xfrm>
          <a:off x="5638539"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27D8239-13E8-4565-9E08-9644A247110D}"/>
            </a:ext>
          </a:extLst>
        </xdr:cNvPr>
        <xdr:cNvCxnSpPr/>
      </xdr:nvCxnSpPr>
      <xdr:spPr>
        <a:xfrm>
          <a:off x="6074576" y="698919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647C2381-DF6C-4207-9843-F06E69F7484A}"/>
            </a:ext>
          </a:extLst>
        </xdr:cNvPr>
        <xdr:cNvSpPr txBox="1"/>
      </xdr:nvSpPr>
      <xdr:spPr>
        <a:xfrm>
          <a:off x="5638539" y="6843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387CE75-5D94-404B-BB40-BD3A4A8E5D57}"/>
            </a:ext>
          </a:extLst>
        </xdr:cNvPr>
        <xdr:cNvCxnSpPr/>
      </xdr:nvCxnSpPr>
      <xdr:spPr>
        <a:xfrm>
          <a:off x="6074576" y="659776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E4F33F3-C199-4288-8BD7-C3B455850CEF}"/>
            </a:ext>
          </a:extLst>
        </xdr:cNvPr>
        <xdr:cNvSpPr txBox="1"/>
      </xdr:nvSpPr>
      <xdr:spPr>
        <a:xfrm>
          <a:off x="5638539" y="6452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E35197F-14DA-4ED3-B6CA-F15FC6514E6D}"/>
            </a:ext>
          </a:extLst>
        </xdr:cNvPr>
        <xdr:cNvCxnSpPr/>
      </xdr:nvCxnSpPr>
      <xdr:spPr>
        <a:xfrm>
          <a:off x="6074576" y="620980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463CE428-4ABB-406F-97CD-0831BA4A2C74}"/>
            </a:ext>
          </a:extLst>
        </xdr:cNvPr>
        <xdr:cNvSpPr txBox="1"/>
      </xdr:nvSpPr>
      <xdr:spPr>
        <a:xfrm>
          <a:off x="5638539" y="60641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8EC0AD2-9A33-4831-9B87-41FCFBFDBB94}"/>
            </a:ext>
          </a:extLst>
        </xdr:cNvPr>
        <xdr:cNvCxnSpPr/>
      </xdr:nvCxnSpPr>
      <xdr:spPr>
        <a:xfrm>
          <a:off x="6074576" y="58218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937711E-5000-4F64-BFD1-4BB4254643C7}"/>
            </a:ext>
          </a:extLst>
        </xdr:cNvPr>
        <xdr:cNvSpPr txBox="1"/>
      </xdr:nvSpPr>
      <xdr:spPr>
        <a:xfrm>
          <a:off x="5638539" y="56761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45666B0-3343-4503-BF15-B90815FFC1D2}"/>
            </a:ext>
          </a:extLst>
        </xdr:cNvPr>
        <xdr:cNvCxnSpPr/>
      </xdr:nvCxnSpPr>
      <xdr:spPr>
        <a:xfrm>
          <a:off x="6074576" y="543388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EB09A71-B82F-4DD5-846F-173A753D488F}"/>
            </a:ext>
          </a:extLst>
        </xdr:cNvPr>
        <xdr:cNvSpPr txBox="1"/>
      </xdr:nvSpPr>
      <xdr:spPr>
        <a:xfrm>
          <a:off x="5638539" y="528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14C4654-FC92-42E8-9CE6-C64238F36451}"/>
            </a:ext>
          </a:extLst>
        </xdr:cNvPr>
        <xdr:cNvSpPr/>
      </xdr:nvSpPr>
      <xdr:spPr>
        <a:xfrm>
          <a:off x="6074576" y="5433888"/>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9763CBDD-84B4-4F1A-952D-7C8AC9E76142}"/>
            </a:ext>
          </a:extLst>
        </xdr:cNvPr>
        <xdr:cNvCxnSpPr/>
      </xdr:nvCxnSpPr>
      <xdr:spPr>
        <a:xfrm flipV="1">
          <a:off x="9620113" y="6031064"/>
          <a:ext cx="0" cy="1220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4F396BD0-647E-401B-A107-FD38C266BFF8}"/>
            </a:ext>
          </a:extLst>
        </xdr:cNvPr>
        <xdr:cNvSpPr txBox="1"/>
      </xdr:nvSpPr>
      <xdr:spPr>
        <a:xfrm>
          <a:off x="9659178" y="725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AFD9D022-56C1-41FE-B82F-D250CFC3014B}"/>
            </a:ext>
          </a:extLst>
        </xdr:cNvPr>
        <xdr:cNvCxnSpPr/>
      </xdr:nvCxnSpPr>
      <xdr:spPr>
        <a:xfrm>
          <a:off x="9547750" y="725175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91069D4A-11A9-47D1-A99C-C8AEC2371B32}"/>
            </a:ext>
          </a:extLst>
        </xdr:cNvPr>
        <xdr:cNvSpPr txBox="1"/>
      </xdr:nvSpPr>
      <xdr:spPr>
        <a:xfrm>
          <a:off x="9659178" y="580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C5DAE3A8-4BFC-4C19-B987-5494C350EA52}"/>
            </a:ext>
          </a:extLst>
        </xdr:cNvPr>
        <xdr:cNvCxnSpPr/>
      </xdr:nvCxnSpPr>
      <xdr:spPr>
        <a:xfrm>
          <a:off x="9547750" y="603106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4B75F49E-65BC-46EA-A647-76F394606386}"/>
            </a:ext>
          </a:extLst>
        </xdr:cNvPr>
        <xdr:cNvSpPr txBox="1"/>
      </xdr:nvSpPr>
      <xdr:spPr>
        <a:xfrm>
          <a:off x="9659178" y="675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CEE5906B-C543-4AF8-B522-CB9C5939514E}"/>
            </a:ext>
          </a:extLst>
        </xdr:cNvPr>
        <xdr:cNvSpPr/>
      </xdr:nvSpPr>
      <xdr:spPr>
        <a:xfrm>
          <a:off x="9585850" y="6779039"/>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E997A756-24B3-44E8-843E-197D4318F21A}"/>
            </a:ext>
          </a:extLst>
        </xdr:cNvPr>
        <xdr:cNvSpPr/>
      </xdr:nvSpPr>
      <xdr:spPr>
        <a:xfrm>
          <a:off x="8809935" y="67942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4AE95574-F2AB-42D1-9294-AD8C6836FF2C}"/>
            </a:ext>
          </a:extLst>
        </xdr:cNvPr>
        <xdr:cNvSpPr/>
      </xdr:nvSpPr>
      <xdr:spPr>
        <a:xfrm>
          <a:off x="7998791" y="680951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8CA68E68-8183-4402-B850-F6DF5A422376}"/>
            </a:ext>
          </a:extLst>
        </xdr:cNvPr>
        <xdr:cNvSpPr/>
      </xdr:nvSpPr>
      <xdr:spPr>
        <a:xfrm>
          <a:off x="7172077" y="68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CF0F0B71-5F29-48E3-B870-F9FDAE891B64}"/>
            </a:ext>
          </a:extLst>
        </xdr:cNvPr>
        <xdr:cNvSpPr/>
      </xdr:nvSpPr>
      <xdr:spPr>
        <a:xfrm>
          <a:off x="6360933" y="685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46F828-E41C-4F36-8F65-AE24FFF78521}"/>
            </a:ext>
          </a:extLst>
        </xdr:cNvPr>
        <xdr:cNvSpPr txBox="1"/>
      </xdr:nvSpPr>
      <xdr:spPr>
        <a:xfrm>
          <a:off x="944615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B4A93B8-C320-42B4-B739-DB0F3A13289D}"/>
            </a:ext>
          </a:extLst>
        </xdr:cNvPr>
        <xdr:cNvSpPr txBox="1"/>
      </xdr:nvSpPr>
      <xdr:spPr>
        <a:xfrm>
          <a:off x="868580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F035DC5-64F1-4462-8AAE-630F85DF37C0}"/>
            </a:ext>
          </a:extLst>
        </xdr:cNvPr>
        <xdr:cNvSpPr txBox="1"/>
      </xdr:nvSpPr>
      <xdr:spPr>
        <a:xfrm>
          <a:off x="7874663"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524673-FD24-4504-A40A-0869DF27BC5D}"/>
            </a:ext>
          </a:extLst>
        </xdr:cNvPr>
        <xdr:cNvSpPr txBox="1"/>
      </xdr:nvSpPr>
      <xdr:spPr>
        <a:xfrm>
          <a:off x="704794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B6E5D3F-670F-4120-B6ED-11A6E7812D1D}"/>
            </a:ext>
          </a:extLst>
        </xdr:cNvPr>
        <xdr:cNvSpPr txBox="1"/>
      </xdr:nvSpPr>
      <xdr:spPr>
        <a:xfrm>
          <a:off x="623680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109220</xdr:rowOff>
    </xdr:from>
    <xdr:to>
      <xdr:col>55</xdr:col>
      <xdr:colOff>50800</xdr:colOff>
      <xdr:row>37</xdr:row>
      <xdr:rowOff>39370</xdr:rowOff>
    </xdr:to>
    <xdr:sp macro="" textlink="">
      <xdr:nvSpPr>
        <xdr:cNvPr id="129" name="楕円 128">
          <a:extLst>
            <a:ext uri="{FF2B5EF4-FFF2-40B4-BE49-F238E27FC236}">
              <a16:creationId xmlns:a16="http://schemas.microsoft.com/office/drawing/2014/main" id="{2C7F22CA-7F56-4663-84E1-B5A5D6CAF97A}"/>
            </a:ext>
          </a:extLst>
        </xdr:cNvPr>
        <xdr:cNvSpPr/>
      </xdr:nvSpPr>
      <xdr:spPr>
        <a:xfrm>
          <a:off x="9585850" y="6398702"/>
          <a:ext cx="86028"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132097</xdr:rowOff>
    </xdr:from>
    <xdr:ext cx="469744" cy="259045"/>
    <xdr:sp macro="" textlink="">
      <xdr:nvSpPr>
        <xdr:cNvPr id="130" name="【図書館】&#10;一人当たり面積該当値テキスト">
          <a:extLst>
            <a:ext uri="{FF2B5EF4-FFF2-40B4-BE49-F238E27FC236}">
              <a16:creationId xmlns:a16="http://schemas.microsoft.com/office/drawing/2014/main" id="{C468B056-8161-403D-BC12-FCBE4D882DF2}"/>
            </a:ext>
          </a:extLst>
        </xdr:cNvPr>
        <xdr:cNvSpPr txBox="1"/>
      </xdr:nvSpPr>
      <xdr:spPr>
        <a:xfrm>
          <a:off x="9659178" y="62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90170</xdr:rowOff>
    </xdr:from>
    <xdr:to>
      <xdr:col>50</xdr:col>
      <xdr:colOff>165100</xdr:colOff>
      <xdr:row>40</xdr:row>
      <xdr:rowOff>20320</xdr:rowOff>
    </xdr:to>
    <xdr:sp macro="" textlink="">
      <xdr:nvSpPr>
        <xdr:cNvPr id="131" name="楕円 130">
          <a:extLst>
            <a:ext uri="{FF2B5EF4-FFF2-40B4-BE49-F238E27FC236}">
              <a16:creationId xmlns:a16="http://schemas.microsoft.com/office/drawing/2014/main" id="{01E9C263-3573-4980-9F93-74670913B997}"/>
            </a:ext>
          </a:extLst>
        </xdr:cNvPr>
        <xdr:cNvSpPr/>
      </xdr:nvSpPr>
      <xdr:spPr>
        <a:xfrm>
          <a:off x="8809935" y="690443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160020</xdr:rowOff>
    </xdr:from>
    <xdr:to>
      <xdr:col>55</xdr:col>
      <xdr:colOff>0</xdr:colOff>
      <xdr:row>39</xdr:row>
      <xdr:rowOff>140970</xdr:rowOff>
    </xdr:to>
    <xdr:cxnSp macro="">
      <xdr:nvCxnSpPr>
        <xdr:cNvPr id="132" name="直線コネクタ 131">
          <a:extLst>
            <a:ext uri="{FF2B5EF4-FFF2-40B4-BE49-F238E27FC236}">
              <a16:creationId xmlns:a16="http://schemas.microsoft.com/office/drawing/2014/main" id="{5C746F2A-5488-4F06-B444-3063FC21FB54}"/>
            </a:ext>
          </a:extLst>
        </xdr:cNvPr>
        <xdr:cNvCxnSpPr/>
      </xdr:nvCxnSpPr>
      <xdr:spPr>
        <a:xfrm flipV="1">
          <a:off x="8860735" y="6449502"/>
          <a:ext cx="760343" cy="50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3" name="楕円 132">
          <a:extLst>
            <a:ext uri="{FF2B5EF4-FFF2-40B4-BE49-F238E27FC236}">
              <a16:creationId xmlns:a16="http://schemas.microsoft.com/office/drawing/2014/main" id="{C70AFB9A-D8C6-4819-BB37-39DEB701C297}"/>
            </a:ext>
          </a:extLst>
        </xdr:cNvPr>
        <xdr:cNvSpPr/>
      </xdr:nvSpPr>
      <xdr:spPr>
        <a:xfrm>
          <a:off x="7998791" y="691205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140970</xdr:rowOff>
    </xdr:from>
    <xdr:to>
      <xdr:col>50</xdr:col>
      <xdr:colOff>114300</xdr:colOff>
      <xdr:row>39</xdr:row>
      <xdr:rowOff>148590</xdr:rowOff>
    </xdr:to>
    <xdr:cxnSp macro="">
      <xdr:nvCxnSpPr>
        <xdr:cNvPr id="134" name="直線コネクタ 133">
          <a:extLst>
            <a:ext uri="{FF2B5EF4-FFF2-40B4-BE49-F238E27FC236}">
              <a16:creationId xmlns:a16="http://schemas.microsoft.com/office/drawing/2014/main" id="{674A4872-143B-41E8-AE32-A5A1100FFCEC}"/>
            </a:ext>
          </a:extLst>
        </xdr:cNvPr>
        <xdr:cNvCxnSpPr/>
      </xdr:nvCxnSpPr>
      <xdr:spPr>
        <a:xfrm flipV="1">
          <a:off x="8049591" y="6955238"/>
          <a:ext cx="811144"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5" name="楕円 134">
          <a:extLst>
            <a:ext uri="{FF2B5EF4-FFF2-40B4-BE49-F238E27FC236}">
              <a16:creationId xmlns:a16="http://schemas.microsoft.com/office/drawing/2014/main" id="{4AEA149A-E705-46F2-84D1-65FF941C9EF9}"/>
            </a:ext>
          </a:extLst>
        </xdr:cNvPr>
        <xdr:cNvSpPr/>
      </xdr:nvSpPr>
      <xdr:spPr>
        <a:xfrm>
          <a:off x="7172077" y="691205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6" name="直線コネクタ 135">
          <a:extLst>
            <a:ext uri="{FF2B5EF4-FFF2-40B4-BE49-F238E27FC236}">
              <a16:creationId xmlns:a16="http://schemas.microsoft.com/office/drawing/2014/main" id="{E29DE6BF-1E3F-4BE7-9C71-C4DC7CE36D8A}"/>
            </a:ext>
          </a:extLst>
        </xdr:cNvPr>
        <xdr:cNvCxnSpPr/>
      </xdr:nvCxnSpPr>
      <xdr:spPr>
        <a:xfrm>
          <a:off x="7222877" y="6962858"/>
          <a:ext cx="8267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a:extLst>
            <a:ext uri="{FF2B5EF4-FFF2-40B4-BE49-F238E27FC236}">
              <a16:creationId xmlns:a16="http://schemas.microsoft.com/office/drawing/2014/main" id="{A8B9C543-BA75-42A2-992C-91273775C54F}"/>
            </a:ext>
          </a:extLst>
        </xdr:cNvPr>
        <xdr:cNvSpPr/>
      </xdr:nvSpPr>
      <xdr:spPr>
        <a:xfrm>
          <a:off x="6360933" y="691967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38" name="直線コネクタ 137">
          <a:extLst>
            <a:ext uri="{FF2B5EF4-FFF2-40B4-BE49-F238E27FC236}">
              <a16:creationId xmlns:a16="http://schemas.microsoft.com/office/drawing/2014/main" id="{73A3C75C-6039-42DB-926F-5917010976D1}"/>
            </a:ext>
          </a:extLst>
        </xdr:cNvPr>
        <xdr:cNvCxnSpPr/>
      </xdr:nvCxnSpPr>
      <xdr:spPr>
        <a:xfrm flipV="1">
          <a:off x="6411733" y="6962858"/>
          <a:ext cx="811144"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18B4A933-F866-4379-A7C3-23EFE38D7D4F}"/>
            </a:ext>
          </a:extLst>
        </xdr:cNvPr>
        <xdr:cNvSpPr txBox="1"/>
      </xdr:nvSpPr>
      <xdr:spPr>
        <a:xfrm>
          <a:off x="8628733" y="656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0EE6064A-A09D-48DD-9DBE-9C748B6A63DC}"/>
            </a:ext>
          </a:extLst>
        </xdr:cNvPr>
        <xdr:cNvSpPr txBox="1"/>
      </xdr:nvSpPr>
      <xdr:spPr>
        <a:xfrm>
          <a:off x="7830290" y="658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83295E9E-A453-42CB-9EBC-14A495BBA68B}"/>
            </a:ext>
          </a:extLst>
        </xdr:cNvPr>
        <xdr:cNvSpPr txBox="1"/>
      </xdr:nvSpPr>
      <xdr:spPr>
        <a:xfrm>
          <a:off x="7003575" y="661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4FE1751F-1B5A-4AF3-93BA-536E8943943E}"/>
            </a:ext>
          </a:extLst>
        </xdr:cNvPr>
        <xdr:cNvSpPr txBox="1"/>
      </xdr:nvSpPr>
      <xdr:spPr>
        <a:xfrm>
          <a:off x="6192431" y="662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11447</xdr:rowOff>
    </xdr:from>
    <xdr:ext cx="469744" cy="259045"/>
    <xdr:sp macro="" textlink="">
      <xdr:nvSpPr>
        <xdr:cNvPr id="143" name="n_1mainValue【図書館】&#10;一人当たり面積">
          <a:extLst>
            <a:ext uri="{FF2B5EF4-FFF2-40B4-BE49-F238E27FC236}">
              <a16:creationId xmlns:a16="http://schemas.microsoft.com/office/drawing/2014/main" id="{10653A9C-8FC4-4166-9B41-171ACA7229A6}"/>
            </a:ext>
          </a:extLst>
        </xdr:cNvPr>
        <xdr:cNvSpPr txBox="1"/>
      </xdr:nvSpPr>
      <xdr:spPr>
        <a:xfrm>
          <a:off x="8628733" y="700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4" name="n_2mainValue【図書館】&#10;一人当たり面積">
          <a:extLst>
            <a:ext uri="{FF2B5EF4-FFF2-40B4-BE49-F238E27FC236}">
              <a16:creationId xmlns:a16="http://schemas.microsoft.com/office/drawing/2014/main" id="{0409385B-6F48-4F0D-B67D-0C26B778616B}"/>
            </a:ext>
          </a:extLst>
        </xdr:cNvPr>
        <xdr:cNvSpPr txBox="1"/>
      </xdr:nvSpPr>
      <xdr:spPr>
        <a:xfrm>
          <a:off x="7830290" y="700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5" name="n_3mainValue【図書館】&#10;一人当たり面積">
          <a:extLst>
            <a:ext uri="{FF2B5EF4-FFF2-40B4-BE49-F238E27FC236}">
              <a16:creationId xmlns:a16="http://schemas.microsoft.com/office/drawing/2014/main" id="{12CE22E3-4027-4BFC-9DB4-135354B5FE43}"/>
            </a:ext>
          </a:extLst>
        </xdr:cNvPr>
        <xdr:cNvSpPr txBox="1"/>
      </xdr:nvSpPr>
      <xdr:spPr>
        <a:xfrm>
          <a:off x="7003575" y="700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a:extLst>
            <a:ext uri="{FF2B5EF4-FFF2-40B4-BE49-F238E27FC236}">
              <a16:creationId xmlns:a16="http://schemas.microsoft.com/office/drawing/2014/main" id="{6B90F6FF-BECE-47BF-A041-733786F0FFE4}"/>
            </a:ext>
          </a:extLst>
        </xdr:cNvPr>
        <xdr:cNvSpPr txBox="1"/>
      </xdr:nvSpPr>
      <xdr:spPr>
        <a:xfrm>
          <a:off x="6192431" y="701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634B093-7908-4F96-8687-4921A6DD36D5}"/>
            </a:ext>
          </a:extLst>
        </xdr:cNvPr>
        <xdr:cNvSpPr/>
      </xdr:nvSpPr>
      <xdr:spPr>
        <a:xfrm>
          <a:off x="69971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015FE17-3E03-47C2-BE0F-0D145F4627B3}"/>
            </a:ext>
          </a:extLst>
        </xdr:cNvPr>
        <xdr:cNvSpPr/>
      </xdr:nvSpPr>
      <xdr:spPr>
        <a:xfrm>
          <a:off x="82671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500A64A-AF28-4D0F-ACC7-CBD93FF52102}"/>
            </a:ext>
          </a:extLst>
        </xdr:cNvPr>
        <xdr:cNvSpPr/>
      </xdr:nvSpPr>
      <xdr:spPr>
        <a:xfrm>
          <a:off x="82671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824F467-611F-4CEB-B721-E825E7735FA0}"/>
            </a:ext>
          </a:extLst>
        </xdr:cNvPr>
        <xdr:cNvSpPr/>
      </xdr:nvSpPr>
      <xdr:spPr>
        <a:xfrm>
          <a:off x="174928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8AE9EC4-6EB3-4BB7-B8A7-50372A7A4502}"/>
            </a:ext>
          </a:extLst>
        </xdr:cNvPr>
        <xdr:cNvSpPr/>
      </xdr:nvSpPr>
      <xdr:spPr>
        <a:xfrm>
          <a:off x="174928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69A04D7-BDBB-4A98-845B-A9C3CDC43D53}"/>
            </a:ext>
          </a:extLst>
        </xdr:cNvPr>
        <xdr:cNvSpPr/>
      </xdr:nvSpPr>
      <xdr:spPr>
        <a:xfrm>
          <a:off x="279885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18F8467-BEAD-403F-8D58-EA7064081E6C}"/>
            </a:ext>
          </a:extLst>
        </xdr:cNvPr>
        <xdr:cNvSpPr/>
      </xdr:nvSpPr>
      <xdr:spPr>
        <a:xfrm>
          <a:off x="279885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5CF53EC-E8E8-48D5-A6D1-E10FD1782723}"/>
            </a:ext>
          </a:extLst>
        </xdr:cNvPr>
        <xdr:cNvSpPr/>
      </xdr:nvSpPr>
      <xdr:spPr>
        <a:xfrm>
          <a:off x="69971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4E15013-A7CC-4151-9ECA-45DB0FE3D3DF}"/>
            </a:ext>
          </a:extLst>
        </xdr:cNvPr>
        <xdr:cNvSpPr txBox="1"/>
      </xdr:nvSpPr>
      <xdr:spPr>
        <a:xfrm>
          <a:off x="677186"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98A302A-8979-432E-9CF6-F8061EAC1536}"/>
            </a:ext>
          </a:extLst>
        </xdr:cNvPr>
        <xdr:cNvCxnSpPr/>
      </xdr:nvCxnSpPr>
      <xdr:spPr>
        <a:xfrm>
          <a:off x="69971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4D3DFE1-E5CF-4DC6-A8B0-68D33834FCB4}"/>
            </a:ext>
          </a:extLst>
        </xdr:cNvPr>
        <xdr:cNvSpPr txBox="1"/>
      </xdr:nvSpPr>
      <xdr:spPr>
        <a:xfrm>
          <a:off x="27925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107B87B-013D-48F0-B55E-2B61A7DF9BF5}"/>
            </a:ext>
          </a:extLst>
        </xdr:cNvPr>
        <xdr:cNvCxnSpPr/>
      </xdr:nvCxnSpPr>
      <xdr:spPr>
        <a:xfrm>
          <a:off x="699715" y="112636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4580E9E-2553-4F00-9D5D-FF5B0BEE918A}"/>
            </a:ext>
          </a:extLst>
        </xdr:cNvPr>
        <xdr:cNvSpPr txBox="1"/>
      </xdr:nvSpPr>
      <xdr:spPr>
        <a:xfrm>
          <a:off x="27925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73ED627-ABF8-496B-A681-9C3EAA10CB9F}"/>
            </a:ext>
          </a:extLst>
        </xdr:cNvPr>
        <xdr:cNvCxnSpPr/>
      </xdr:nvCxnSpPr>
      <xdr:spPr>
        <a:xfrm>
          <a:off x="699715" y="108757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C1670E5-A330-49E6-8E7C-DE4C5CE3C404}"/>
            </a:ext>
          </a:extLst>
        </xdr:cNvPr>
        <xdr:cNvSpPr txBox="1"/>
      </xdr:nvSpPr>
      <xdr:spPr>
        <a:xfrm>
          <a:off x="343370" y="107300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6C25D05-3A79-4559-B51C-A404B33B8DBE}"/>
            </a:ext>
          </a:extLst>
        </xdr:cNvPr>
        <xdr:cNvCxnSpPr/>
      </xdr:nvCxnSpPr>
      <xdr:spPr>
        <a:xfrm>
          <a:off x="699715" y="1048777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139D7D1-893E-4761-AFC5-3002C9EB3130}"/>
            </a:ext>
          </a:extLst>
        </xdr:cNvPr>
        <xdr:cNvSpPr txBox="1"/>
      </xdr:nvSpPr>
      <xdr:spPr>
        <a:xfrm>
          <a:off x="343370" y="103420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C5435DC-CE69-4FD5-971C-3FB08548AC2B}"/>
            </a:ext>
          </a:extLst>
        </xdr:cNvPr>
        <xdr:cNvCxnSpPr/>
      </xdr:nvCxnSpPr>
      <xdr:spPr>
        <a:xfrm>
          <a:off x="699715" y="10096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865EE0F-19CE-4124-8EEE-411376B1B6F6}"/>
            </a:ext>
          </a:extLst>
        </xdr:cNvPr>
        <xdr:cNvSpPr txBox="1"/>
      </xdr:nvSpPr>
      <xdr:spPr>
        <a:xfrm>
          <a:off x="343370" y="995063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2B76591-9E3E-4DED-A6D2-BCA1149509B1}"/>
            </a:ext>
          </a:extLst>
        </xdr:cNvPr>
        <xdr:cNvCxnSpPr/>
      </xdr:nvCxnSpPr>
      <xdr:spPr>
        <a:xfrm>
          <a:off x="699715" y="97083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14B3EDE-FAB1-4991-83AA-96E66F2C294A}"/>
            </a:ext>
          </a:extLst>
        </xdr:cNvPr>
        <xdr:cNvSpPr txBox="1"/>
      </xdr:nvSpPr>
      <xdr:spPr>
        <a:xfrm>
          <a:off x="343370" y="95626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27F94FC-0FDE-402D-8474-36AA3FD08D36}"/>
            </a:ext>
          </a:extLst>
        </xdr:cNvPr>
        <xdr:cNvCxnSpPr/>
      </xdr:nvCxnSpPr>
      <xdr:spPr>
        <a:xfrm>
          <a:off x="69971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DF089EE-A30D-40AC-8256-B81E906ED877}"/>
            </a:ext>
          </a:extLst>
        </xdr:cNvPr>
        <xdr:cNvSpPr txBox="1"/>
      </xdr:nvSpPr>
      <xdr:spPr>
        <a:xfrm>
          <a:off x="391918" y="91747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BB9027F-303C-4DBD-8134-B7AD29CFFB60}"/>
            </a:ext>
          </a:extLst>
        </xdr:cNvPr>
        <xdr:cNvSpPr/>
      </xdr:nvSpPr>
      <xdr:spPr>
        <a:xfrm>
          <a:off x="69971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1100AB3-78AA-40DE-9D78-6F597A5FB5C0}"/>
            </a:ext>
          </a:extLst>
        </xdr:cNvPr>
        <xdr:cNvCxnSpPr/>
      </xdr:nvCxnSpPr>
      <xdr:spPr>
        <a:xfrm flipV="1">
          <a:off x="4261154" y="9889021"/>
          <a:ext cx="0" cy="137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D31B72A-6E54-48E9-A22F-D745D7862260}"/>
            </a:ext>
          </a:extLst>
        </xdr:cNvPr>
        <xdr:cNvSpPr txBox="1"/>
      </xdr:nvSpPr>
      <xdr:spPr>
        <a:xfrm>
          <a:off x="4299889" y="112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F165CD6-DCC4-4F94-A7FD-DFC8CD5935BC}"/>
            </a:ext>
          </a:extLst>
        </xdr:cNvPr>
        <xdr:cNvCxnSpPr/>
      </xdr:nvCxnSpPr>
      <xdr:spPr>
        <a:xfrm>
          <a:off x="4188460" y="1126368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0459B49-5F11-43B2-A442-09E3B2E88096}"/>
            </a:ext>
          </a:extLst>
        </xdr:cNvPr>
        <xdr:cNvSpPr txBox="1"/>
      </xdr:nvSpPr>
      <xdr:spPr>
        <a:xfrm>
          <a:off x="4299889" y="96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B8460689-A206-4A28-BB2C-F9BA9EBF83EE}"/>
            </a:ext>
          </a:extLst>
        </xdr:cNvPr>
        <xdr:cNvCxnSpPr/>
      </xdr:nvCxnSpPr>
      <xdr:spPr>
        <a:xfrm>
          <a:off x="4188460" y="988902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D4D8248-620F-418F-A5F9-A7E8CDDA62F2}"/>
            </a:ext>
          </a:extLst>
        </xdr:cNvPr>
        <xdr:cNvSpPr txBox="1"/>
      </xdr:nvSpPr>
      <xdr:spPr>
        <a:xfrm>
          <a:off x="4299889" y="10414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96A9072F-336F-4E6C-9397-9C4B8812054B}"/>
            </a:ext>
          </a:extLst>
        </xdr:cNvPr>
        <xdr:cNvSpPr/>
      </xdr:nvSpPr>
      <xdr:spPr>
        <a:xfrm>
          <a:off x="4210989" y="1056651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C9776ABE-743F-47D6-B0EC-DC85D33E5005}"/>
            </a:ext>
          </a:extLst>
        </xdr:cNvPr>
        <xdr:cNvSpPr/>
      </xdr:nvSpPr>
      <xdr:spPr>
        <a:xfrm>
          <a:off x="3450645" y="1057603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A71C2CCA-7BE6-408D-BDF2-38D556A7E6C3}"/>
            </a:ext>
          </a:extLst>
        </xdr:cNvPr>
        <xdr:cNvSpPr/>
      </xdr:nvSpPr>
      <xdr:spPr>
        <a:xfrm>
          <a:off x="2623930" y="1056460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6C5AB5B-5609-4306-8EA0-746999B7AD1D}"/>
            </a:ext>
          </a:extLst>
        </xdr:cNvPr>
        <xdr:cNvSpPr/>
      </xdr:nvSpPr>
      <xdr:spPr>
        <a:xfrm>
          <a:off x="1812787" y="105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950F528B-D42C-4C7E-9B57-ED24E8B49716}"/>
            </a:ext>
          </a:extLst>
        </xdr:cNvPr>
        <xdr:cNvSpPr/>
      </xdr:nvSpPr>
      <xdr:spPr>
        <a:xfrm>
          <a:off x="1001643" y="1056651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A087CE1-3FCC-4E74-B680-0E3D5D5AAA30}"/>
            </a:ext>
          </a:extLst>
        </xdr:cNvPr>
        <xdr:cNvSpPr txBox="1"/>
      </xdr:nvSpPr>
      <xdr:spPr>
        <a:xfrm>
          <a:off x="408686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E8B774-3FA6-409A-AC95-0E90D4CFF1B7}"/>
            </a:ext>
          </a:extLst>
        </xdr:cNvPr>
        <xdr:cNvSpPr txBox="1"/>
      </xdr:nvSpPr>
      <xdr:spPr>
        <a:xfrm>
          <a:off x="332651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FD93A2-4AE7-4669-A5C1-A3C44C71F87B}"/>
            </a:ext>
          </a:extLst>
        </xdr:cNvPr>
        <xdr:cNvSpPr txBox="1"/>
      </xdr:nvSpPr>
      <xdr:spPr>
        <a:xfrm>
          <a:off x="249980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4E1DDF-F51B-4FD3-8FAD-3A0FB7EE7C43}"/>
            </a:ext>
          </a:extLst>
        </xdr:cNvPr>
        <xdr:cNvSpPr txBox="1"/>
      </xdr:nvSpPr>
      <xdr:spPr>
        <a:xfrm>
          <a:off x="168865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3A07C4-052F-4820-8C2F-607012C7E855}"/>
            </a:ext>
          </a:extLst>
        </xdr:cNvPr>
        <xdr:cNvSpPr txBox="1"/>
      </xdr:nvSpPr>
      <xdr:spPr>
        <a:xfrm>
          <a:off x="87751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xdr:rowOff>
    </xdr:from>
    <xdr:to>
      <xdr:col>24</xdr:col>
      <xdr:colOff>114300</xdr:colOff>
      <xdr:row>61</xdr:row>
      <xdr:rowOff>113665</xdr:rowOff>
    </xdr:to>
    <xdr:sp macro="" textlink="">
      <xdr:nvSpPr>
        <xdr:cNvPr id="187" name="楕円 186">
          <a:extLst>
            <a:ext uri="{FF2B5EF4-FFF2-40B4-BE49-F238E27FC236}">
              <a16:creationId xmlns:a16="http://schemas.microsoft.com/office/drawing/2014/main" id="{3F62DDF1-325C-4B5C-B7E4-4F40C79CD9B8}"/>
            </a:ext>
          </a:extLst>
        </xdr:cNvPr>
        <xdr:cNvSpPr/>
      </xdr:nvSpPr>
      <xdr:spPr>
        <a:xfrm>
          <a:off x="4210989" y="106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161942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63717D5-A4B6-4FD4-914D-51575C5D760A}"/>
            </a:ext>
          </a:extLst>
        </xdr:cNvPr>
        <xdr:cNvSpPr txBox="1"/>
      </xdr:nvSpPr>
      <xdr:spPr>
        <a:xfrm>
          <a:off x="4299889" y="1064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89" name="楕円 188">
          <a:extLst>
            <a:ext uri="{FF2B5EF4-FFF2-40B4-BE49-F238E27FC236}">
              <a16:creationId xmlns:a16="http://schemas.microsoft.com/office/drawing/2014/main" id="{50D0366B-DCC5-4EBB-B7B1-FB6D7D478C43}"/>
            </a:ext>
          </a:extLst>
        </xdr:cNvPr>
        <xdr:cNvSpPr/>
      </xdr:nvSpPr>
      <xdr:spPr>
        <a:xfrm>
          <a:off x="3450645" y="1064080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62865</xdr:rowOff>
    </xdr:to>
    <xdr:cxnSp macro="">
      <xdr:nvCxnSpPr>
        <xdr:cNvPr id="190" name="直線コネクタ 189">
          <a:extLst>
            <a:ext uri="{FF2B5EF4-FFF2-40B4-BE49-F238E27FC236}">
              <a16:creationId xmlns:a16="http://schemas.microsoft.com/office/drawing/2014/main" id="{F409130D-16D3-4641-B5E1-17869598D4C8}"/>
            </a:ext>
          </a:extLst>
        </xdr:cNvPr>
        <xdr:cNvCxnSpPr/>
      </xdr:nvCxnSpPr>
      <xdr:spPr>
        <a:xfrm>
          <a:off x="3501445" y="10695084"/>
          <a:ext cx="760344"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1" name="楕円 190">
          <a:extLst>
            <a:ext uri="{FF2B5EF4-FFF2-40B4-BE49-F238E27FC236}">
              <a16:creationId xmlns:a16="http://schemas.microsoft.com/office/drawing/2014/main" id="{0D5C6844-BCBD-4A0B-A915-C812261C23B1}"/>
            </a:ext>
          </a:extLst>
        </xdr:cNvPr>
        <xdr:cNvSpPr/>
      </xdr:nvSpPr>
      <xdr:spPr>
        <a:xfrm>
          <a:off x="2623930" y="1061223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32385</xdr:rowOff>
    </xdr:to>
    <xdr:cxnSp macro="">
      <xdr:nvCxnSpPr>
        <xdr:cNvPr id="192" name="直線コネクタ 191">
          <a:extLst>
            <a:ext uri="{FF2B5EF4-FFF2-40B4-BE49-F238E27FC236}">
              <a16:creationId xmlns:a16="http://schemas.microsoft.com/office/drawing/2014/main" id="{9B73A8EE-6EF2-47B0-959B-FBDF3C38D77A}"/>
            </a:ext>
          </a:extLst>
        </xdr:cNvPr>
        <xdr:cNvCxnSpPr/>
      </xdr:nvCxnSpPr>
      <xdr:spPr>
        <a:xfrm>
          <a:off x="2674730" y="10666509"/>
          <a:ext cx="82671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3" name="楕円 192">
          <a:extLst>
            <a:ext uri="{FF2B5EF4-FFF2-40B4-BE49-F238E27FC236}">
              <a16:creationId xmlns:a16="http://schemas.microsoft.com/office/drawing/2014/main" id="{B834D450-3D2F-433D-A18F-D7B0B91BBB1D}"/>
            </a:ext>
          </a:extLst>
        </xdr:cNvPr>
        <xdr:cNvSpPr/>
      </xdr:nvSpPr>
      <xdr:spPr>
        <a:xfrm>
          <a:off x="1812787" y="1056270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61</xdr:row>
      <xdr:rowOff>3810</xdr:rowOff>
    </xdr:to>
    <xdr:cxnSp macro="">
      <xdr:nvCxnSpPr>
        <xdr:cNvPr id="194" name="直線コネクタ 193">
          <a:extLst>
            <a:ext uri="{FF2B5EF4-FFF2-40B4-BE49-F238E27FC236}">
              <a16:creationId xmlns:a16="http://schemas.microsoft.com/office/drawing/2014/main" id="{E39DF695-B3E6-471F-8245-D602E6A81809}"/>
            </a:ext>
          </a:extLst>
        </xdr:cNvPr>
        <xdr:cNvCxnSpPr/>
      </xdr:nvCxnSpPr>
      <xdr:spPr>
        <a:xfrm>
          <a:off x="1863587" y="10613500"/>
          <a:ext cx="811143" cy="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5" name="楕円 194">
          <a:extLst>
            <a:ext uri="{FF2B5EF4-FFF2-40B4-BE49-F238E27FC236}">
              <a16:creationId xmlns:a16="http://schemas.microsoft.com/office/drawing/2014/main" id="{8341550D-EE02-4FC4-AF4F-B3A5ED471A63}"/>
            </a:ext>
          </a:extLst>
        </xdr:cNvPr>
        <xdr:cNvSpPr/>
      </xdr:nvSpPr>
      <xdr:spPr>
        <a:xfrm>
          <a:off x="1001643" y="1050364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125730</xdr:rowOff>
    </xdr:to>
    <xdr:cxnSp macro="">
      <xdr:nvCxnSpPr>
        <xdr:cNvPr id="196" name="直線コネクタ 195">
          <a:extLst>
            <a:ext uri="{FF2B5EF4-FFF2-40B4-BE49-F238E27FC236}">
              <a16:creationId xmlns:a16="http://schemas.microsoft.com/office/drawing/2014/main" id="{FD015245-6266-4339-8D4A-17081FE2D6CF}"/>
            </a:ext>
          </a:extLst>
        </xdr:cNvPr>
        <xdr:cNvCxnSpPr/>
      </xdr:nvCxnSpPr>
      <xdr:spPr>
        <a:xfrm>
          <a:off x="1052443" y="10554445"/>
          <a:ext cx="811144"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FC63F6C8-1EFB-4CBF-A2A8-26E53F9D1417}"/>
            </a:ext>
          </a:extLst>
        </xdr:cNvPr>
        <xdr:cNvSpPr txBox="1"/>
      </xdr:nvSpPr>
      <xdr:spPr>
        <a:xfrm>
          <a:off x="3301761" y="10347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196F63F8-3852-4220-9C19-B709E1BC53F9}"/>
            </a:ext>
          </a:extLst>
        </xdr:cNvPr>
        <xdr:cNvSpPr txBox="1"/>
      </xdr:nvSpPr>
      <xdr:spPr>
        <a:xfrm>
          <a:off x="2487746" y="1033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B012F5CB-BD68-4768-A0F7-2DDCEF790B2A}"/>
            </a:ext>
          </a:extLst>
        </xdr:cNvPr>
        <xdr:cNvSpPr txBox="1"/>
      </xdr:nvSpPr>
      <xdr:spPr>
        <a:xfrm>
          <a:off x="1676602" y="1031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6A5AD18D-0675-4A3F-AC98-9EB572285740}"/>
            </a:ext>
          </a:extLst>
        </xdr:cNvPr>
        <xdr:cNvSpPr txBox="1"/>
      </xdr:nvSpPr>
      <xdr:spPr>
        <a:xfrm>
          <a:off x="865459" y="1066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201" name="n_1mainValue【体育館・プール】&#10;有形固定資産減価償却率">
          <a:extLst>
            <a:ext uri="{FF2B5EF4-FFF2-40B4-BE49-F238E27FC236}">
              <a16:creationId xmlns:a16="http://schemas.microsoft.com/office/drawing/2014/main" id="{6920418D-D6A5-43D5-B692-3C034BBA5C92}"/>
            </a:ext>
          </a:extLst>
        </xdr:cNvPr>
        <xdr:cNvSpPr txBox="1"/>
      </xdr:nvSpPr>
      <xdr:spPr>
        <a:xfrm>
          <a:off x="3301761" y="1073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82D93FE3-12D5-487C-AAF3-FBE5B58FBD9B}"/>
            </a:ext>
          </a:extLst>
        </xdr:cNvPr>
        <xdr:cNvSpPr txBox="1"/>
      </xdr:nvSpPr>
      <xdr:spPr>
        <a:xfrm>
          <a:off x="2487746" y="1070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203" name="n_3mainValue【体育館・プール】&#10;有形固定資産減価償却率">
          <a:extLst>
            <a:ext uri="{FF2B5EF4-FFF2-40B4-BE49-F238E27FC236}">
              <a16:creationId xmlns:a16="http://schemas.microsoft.com/office/drawing/2014/main" id="{C06D6ECA-01FB-457D-96F4-D7B12E851E27}"/>
            </a:ext>
          </a:extLst>
        </xdr:cNvPr>
        <xdr:cNvSpPr txBox="1"/>
      </xdr:nvSpPr>
      <xdr:spPr>
        <a:xfrm>
          <a:off x="1676602" y="1065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134002</xdr:rowOff>
    </xdr:from>
    <xdr:ext cx="405111" cy="259045"/>
    <xdr:sp macro="" textlink="">
      <xdr:nvSpPr>
        <xdr:cNvPr id="204" name="n_4mainValue【体育館・プール】&#10;有形固定資産減価償却率">
          <a:extLst>
            <a:ext uri="{FF2B5EF4-FFF2-40B4-BE49-F238E27FC236}">
              <a16:creationId xmlns:a16="http://schemas.microsoft.com/office/drawing/2014/main" id="{A0F7F269-AE4B-47E9-9CF6-26B1064D3C43}"/>
            </a:ext>
          </a:extLst>
        </xdr:cNvPr>
        <xdr:cNvSpPr txBox="1"/>
      </xdr:nvSpPr>
      <xdr:spPr>
        <a:xfrm>
          <a:off x="865459" y="1027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F71722-5FD0-4813-B0A3-3D2C0DF600D2}"/>
            </a:ext>
          </a:extLst>
        </xdr:cNvPr>
        <xdr:cNvSpPr/>
      </xdr:nvSpPr>
      <xdr:spPr>
        <a:xfrm>
          <a:off x="6074576" y="815306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87D1426-5795-4E96-A98E-DEA367E7D41E}"/>
            </a:ext>
          </a:extLst>
        </xdr:cNvPr>
        <xdr:cNvSpPr/>
      </xdr:nvSpPr>
      <xdr:spPr>
        <a:xfrm>
          <a:off x="6186004"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97D8211-5D5B-43A5-92E6-3B92661D7F7E}"/>
            </a:ext>
          </a:extLst>
        </xdr:cNvPr>
        <xdr:cNvSpPr/>
      </xdr:nvSpPr>
      <xdr:spPr>
        <a:xfrm>
          <a:off x="6186004"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356B219-AE8E-4222-8965-6794D3A32D13}"/>
            </a:ext>
          </a:extLst>
        </xdr:cNvPr>
        <xdr:cNvSpPr/>
      </xdr:nvSpPr>
      <xdr:spPr>
        <a:xfrm>
          <a:off x="7124148"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6112948-3563-4211-904F-9F0EB3C4903A}"/>
            </a:ext>
          </a:extLst>
        </xdr:cNvPr>
        <xdr:cNvSpPr/>
      </xdr:nvSpPr>
      <xdr:spPr>
        <a:xfrm>
          <a:off x="7124148"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AE11DE9-E332-48FA-AE74-9F9D2D0BC8E7}"/>
            </a:ext>
          </a:extLst>
        </xdr:cNvPr>
        <xdr:cNvSpPr/>
      </xdr:nvSpPr>
      <xdr:spPr>
        <a:xfrm>
          <a:off x="8173720"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7126DA7-1BB4-4445-9CC4-443611F29F99}"/>
            </a:ext>
          </a:extLst>
        </xdr:cNvPr>
        <xdr:cNvSpPr/>
      </xdr:nvSpPr>
      <xdr:spPr>
        <a:xfrm>
          <a:off x="8173720"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A8839F2-60C0-4338-BFC7-04506224BD3C}"/>
            </a:ext>
          </a:extLst>
        </xdr:cNvPr>
        <xdr:cNvSpPr/>
      </xdr:nvSpPr>
      <xdr:spPr>
        <a:xfrm>
          <a:off x="6074576" y="932042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BCB75E6-10B6-492A-96FE-09FDFCCDE709}"/>
            </a:ext>
          </a:extLst>
        </xdr:cNvPr>
        <xdr:cNvSpPr txBox="1"/>
      </xdr:nvSpPr>
      <xdr:spPr>
        <a:xfrm>
          <a:off x="603647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3310C60-5FB8-4CBC-9D48-9F59A280A6B3}"/>
            </a:ext>
          </a:extLst>
        </xdr:cNvPr>
        <xdr:cNvCxnSpPr/>
      </xdr:nvCxnSpPr>
      <xdr:spPr>
        <a:xfrm>
          <a:off x="6074576" y="1165164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56D83D-06CC-4105-AF45-7F8FEE9DC2FD}"/>
            </a:ext>
          </a:extLst>
        </xdr:cNvPr>
        <xdr:cNvCxnSpPr/>
      </xdr:nvCxnSpPr>
      <xdr:spPr>
        <a:xfrm>
          <a:off x="6074576" y="1126368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EE5ED9C-E938-402A-8EF9-7295FE25DCB2}"/>
            </a:ext>
          </a:extLst>
        </xdr:cNvPr>
        <xdr:cNvSpPr txBox="1"/>
      </xdr:nvSpPr>
      <xdr:spPr>
        <a:xfrm>
          <a:off x="5638539"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18756E9-23CD-4D82-987A-833926214477}"/>
            </a:ext>
          </a:extLst>
        </xdr:cNvPr>
        <xdr:cNvCxnSpPr/>
      </xdr:nvCxnSpPr>
      <xdr:spPr>
        <a:xfrm>
          <a:off x="6074576" y="1087572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F205BD4-30A7-4FB8-9904-3920FFE08AC9}"/>
            </a:ext>
          </a:extLst>
        </xdr:cNvPr>
        <xdr:cNvSpPr txBox="1"/>
      </xdr:nvSpPr>
      <xdr:spPr>
        <a:xfrm>
          <a:off x="5638539" y="107300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36A8A1A-A982-43F1-9997-E7A8435F09B2}"/>
            </a:ext>
          </a:extLst>
        </xdr:cNvPr>
        <xdr:cNvCxnSpPr/>
      </xdr:nvCxnSpPr>
      <xdr:spPr>
        <a:xfrm>
          <a:off x="6074576" y="1048777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5AAFAF5-A8D5-47BF-9ADE-92EE0A33A209}"/>
            </a:ext>
          </a:extLst>
        </xdr:cNvPr>
        <xdr:cNvSpPr txBox="1"/>
      </xdr:nvSpPr>
      <xdr:spPr>
        <a:xfrm>
          <a:off x="5638539" y="10342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C70A38A-49C4-4F3A-9818-DF99B5FE4A3A}"/>
            </a:ext>
          </a:extLst>
        </xdr:cNvPr>
        <xdr:cNvCxnSpPr/>
      </xdr:nvCxnSpPr>
      <xdr:spPr>
        <a:xfrm>
          <a:off x="6074576" y="1009633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52935CB-6167-412F-84B9-942402232AEA}"/>
            </a:ext>
          </a:extLst>
        </xdr:cNvPr>
        <xdr:cNvSpPr txBox="1"/>
      </xdr:nvSpPr>
      <xdr:spPr>
        <a:xfrm>
          <a:off x="5638539" y="9950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FEA6C97-0C96-4C71-8094-E744268E8C7A}"/>
            </a:ext>
          </a:extLst>
        </xdr:cNvPr>
        <xdr:cNvCxnSpPr/>
      </xdr:nvCxnSpPr>
      <xdr:spPr>
        <a:xfrm>
          <a:off x="6074576" y="970837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98BBE07-079D-4DEB-B881-7DAED0AC8CC7}"/>
            </a:ext>
          </a:extLst>
        </xdr:cNvPr>
        <xdr:cNvSpPr txBox="1"/>
      </xdr:nvSpPr>
      <xdr:spPr>
        <a:xfrm>
          <a:off x="5638539" y="95626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6B25C9F-D97B-438C-A4D4-81CFE0EEC0DF}"/>
            </a:ext>
          </a:extLst>
        </xdr:cNvPr>
        <xdr:cNvCxnSpPr/>
      </xdr:nvCxnSpPr>
      <xdr:spPr>
        <a:xfrm>
          <a:off x="6074576" y="932042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4968234-F07A-4632-8F53-6373C63A2B5E}"/>
            </a:ext>
          </a:extLst>
        </xdr:cNvPr>
        <xdr:cNvSpPr txBox="1"/>
      </xdr:nvSpPr>
      <xdr:spPr>
        <a:xfrm>
          <a:off x="5638539" y="91747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029A7C2-97B5-4349-913C-694D6187C16D}"/>
            </a:ext>
          </a:extLst>
        </xdr:cNvPr>
        <xdr:cNvSpPr/>
      </xdr:nvSpPr>
      <xdr:spPr>
        <a:xfrm>
          <a:off x="6074576" y="932042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221731BC-6B4E-4DFF-8264-EE82029BF7F4}"/>
            </a:ext>
          </a:extLst>
        </xdr:cNvPr>
        <xdr:cNvCxnSpPr/>
      </xdr:nvCxnSpPr>
      <xdr:spPr>
        <a:xfrm flipV="1">
          <a:off x="9620113" y="9841396"/>
          <a:ext cx="0" cy="139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20DC4B5-FF72-4A85-91F4-B57747DF3E78}"/>
            </a:ext>
          </a:extLst>
        </xdr:cNvPr>
        <xdr:cNvSpPr txBox="1"/>
      </xdr:nvSpPr>
      <xdr:spPr>
        <a:xfrm>
          <a:off x="9659178" y="1124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D10B6096-5026-4FD2-9914-E4BC96FBD433}"/>
            </a:ext>
          </a:extLst>
        </xdr:cNvPr>
        <xdr:cNvCxnSpPr/>
      </xdr:nvCxnSpPr>
      <xdr:spPr>
        <a:xfrm>
          <a:off x="9547750" y="1123955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862C5722-4131-4AFE-AD30-0CDAE76017C6}"/>
            </a:ext>
          </a:extLst>
        </xdr:cNvPr>
        <xdr:cNvSpPr txBox="1"/>
      </xdr:nvSpPr>
      <xdr:spPr>
        <a:xfrm>
          <a:off x="9659178" y="961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F84872AA-2063-4390-BE5B-728535668155}"/>
            </a:ext>
          </a:extLst>
        </xdr:cNvPr>
        <xdr:cNvCxnSpPr/>
      </xdr:nvCxnSpPr>
      <xdr:spPr>
        <a:xfrm>
          <a:off x="9547750" y="984139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5921D1DD-7488-40F2-8143-56753A744333}"/>
            </a:ext>
          </a:extLst>
        </xdr:cNvPr>
        <xdr:cNvSpPr txBox="1"/>
      </xdr:nvSpPr>
      <xdr:spPr>
        <a:xfrm>
          <a:off x="9659178" y="1079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39FAC896-92A4-4973-A0FC-FE1CED7B278E}"/>
            </a:ext>
          </a:extLst>
        </xdr:cNvPr>
        <xdr:cNvSpPr/>
      </xdr:nvSpPr>
      <xdr:spPr>
        <a:xfrm>
          <a:off x="9585850" y="10812559"/>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658D4DDB-9400-4F6B-ABF3-7A20B31F30A9}"/>
            </a:ext>
          </a:extLst>
        </xdr:cNvPr>
        <xdr:cNvSpPr/>
      </xdr:nvSpPr>
      <xdr:spPr>
        <a:xfrm>
          <a:off x="8809935" y="1081636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211CCA4F-19F0-448E-ACF0-C7EEB11F46DE}"/>
            </a:ext>
          </a:extLst>
        </xdr:cNvPr>
        <xdr:cNvSpPr/>
      </xdr:nvSpPr>
      <xdr:spPr>
        <a:xfrm>
          <a:off x="7998791" y="1081128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6B981B51-3A3D-4CAE-9BC2-DF222CB5B9CE}"/>
            </a:ext>
          </a:extLst>
        </xdr:cNvPr>
        <xdr:cNvSpPr/>
      </xdr:nvSpPr>
      <xdr:spPr>
        <a:xfrm>
          <a:off x="7172077" y="108201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4E50E5C7-96C0-4932-978E-CF439174C12A}"/>
            </a:ext>
          </a:extLst>
        </xdr:cNvPr>
        <xdr:cNvSpPr/>
      </xdr:nvSpPr>
      <xdr:spPr>
        <a:xfrm>
          <a:off x="6360933" y="1083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223CD41-EA62-4EA1-9045-55AB77EB1466}"/>
            </a:ext>
          </a:extLst>
        </xdr:cNvPr>
        <xdr:cNvSpPr txBox="1"/>
      </xdr:nvSpPr>
      <xdr:spPr>
        <a:xfrm>
          <a:off x="944615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E8E74DC-A18C-4CE8-8A4F-A60CA10B18AE}"/>
            </a:ext>
          </a:extLst>
        </xdr:cNvPr>
        <xdr:cNvSpPr txBox="1"/>
      </xdr:nvSpPr>
      <xdr:spPr>
        <a:xfrm>
          <a:off x="868580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409C598-4D35-4DAD-A0F9-C351BE50A31E}"/>
            </a:ext>
          </a:extLst>
        </xdr:cNvPr>
        <xdr:cNvSpPr txBox="1"/>
      </xdr:nvSpPr>
      <xdr:spPr>
        <a:xfrm>
          <a:off x="7874663"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9739D19-B1CF-481C-964E-2F1F2CA12E1F}"/>
            </a:ext>
          </a:extLst>
        </xdr:cNvPr>
        <xdr:cNvSpPr txBox="1"/>
      </xdr:nvSpPr>
      <xdr:spPr>
        <a:xfrm>
          <a:off x="704794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1EC30D2-D458-4F05-99E2-3FB5275B6D67}"/>
            </a:ext>
          </a:extLst>
        </xdr:cNvPr>
        <xdr:cNvSpPr txBox="1"/>
      </xdr:nvSpPr>
      <xdr:spPr>
        <a:xfrm>
          <a:off x="623680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74930</xdr:rowOff>
    </xdr:from>
    <xdr:to>
      <xdr:col>55</xdr:col>
      <xdr:colOff>50800</xdr:colOff>
      <xdr:row>59</xdr:row>
      <xdr:rowOff>5080</xdr:rowOff>
    </xdr:to>
    <xdr:sp macro="" textlink="">
      <xdr:nvSpPr>
        <xdr:cNvPr id="244" name="楕円 243">
          <a:extLst>
            <a:ext uri="{FF2B5EF4-FFF2-40B4-BE49-F238E27FC236}">
              <a16:creationId xmlns:a16="http://schemas.microsoft.com/office/drawing/2014/main" id="{6AF92EA2-C6C9-40CC-85CD-8B545D2F5319}"/>
            </a:ext>
          </a:extLst>
        </xdr:cNvPr>
        <xdr:cNvSpPr/>
      </xdr:nvSpPr>
      <xdr:spPr>
        <a:xfrm>
          <a:off x="9585850" y="10212843"/>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97807</xdr:rowOff>
    </xdr:from>
    <xdr:ext cx="469744" cy="259045"/>
    <xdr:sp macro="" textlink="">
      <xdr:nvSpPr>
        <xdr:cNvPr id="245" name="【体育館・プール】&#10;一人当たり面積該当値テキスト">
          <a:extLst>
            <a:ext uri="{FF2B5EF4-FFF2-40B4-BE49-F238E27FC236}">
              <a16:creationId xmlns:a16="http://schemas.microsoft.com/office/drawing/2014/main" id="{7E25DAB5-C99E-4F00-A0C6-20C5EA9D77E4}"/>
            </a:ext>
          </a:extLst>
        </xdr:cNvPr>
        <xdr:cNvSpPr txBox="1"/>
      </xdr:nvSpPr>
      <xdr:spPr>
        <a:xfrm>
          <a:off x="9659178" y="1006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85090</xdr:rowOff>
    </xdr:from>
    <xdr:to>
      <xdr:col>50</xdr:col>
      <xdr:colOff>165100</xdr:colOff>
      <xdr:row>59</xdr:row>
      <xdr:rowOff>15240</xdr:rowOff>
    </xdr:to>
    <xdr:sp macro="" textlink="">
      <xdr:nvSpPr>
        <xdr:cNvPr id="246" name="楕円 245">
          <a:extLst>
            <a:ext uri="{FF2B5EF4-FFF2-40B4-BE49-F238E27FC236}">
              <a16:creationId xmlns:a16="http://schemas.microsoft.com/office/drawing/2014/main" id="{78F3E007-3A0A-4FE5-8CAD-B4094813E0D1}"/>
            </a:ext>
          </a:extLst>
        </xdr:cNvPr>
        <xdr:cNvSpPr/>
      </xdr:nvSpPr>
      <xdr:spPr>
        <a:xfrm>
          <a:off x="8809935" y="1022300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125730</xdr:rowOff>
    </xdr:from>
    <xdr:to>
      <xdr:col>55</xdr:col>
      <xdr:colOff>0</xdr:colOff>
      <xdr:row>58</xdr:row>
      <xdr:rowOff>135890</xdr:rowOff>
    </xdr:to>
    <xdr:cxnSp macro="">
      <xdr:nvCxnSpPr>
        <xdr:cNvPr id="247" name="直線コネクタ 246">
          <a:extLst>
            <a:ext uri="{FF2B5EF4-FFF2-40B4-BE49-F238E27FC236}">
              <a16:creationId xmlns:a16="http://schemas.microsoft.com/office/drawing/2014/main" id="{500BA684-8F2A-4E88-9D2E-9E67DAAC5B6C}"/>
            </a:ext>
          </a:extLst>
        </xdr:cNvPr>
        <xdr:cNvCxnSpPr/>
      </xdr:nvCxnSpPr>
      <xdr:spPr>
        <a:xfrm flipV="1">
          <a:off x="8860735" y="10263643"/>
          <a:ext cx="760343"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95250</xdr:rowOff>
    </xdr:from>
    <xdr:to>
      <xdr:col>46</xdr:col>
      <xdr:colOff>38100</xdr:colOff>
      <xdr:row>59</xdr:row>
      <xdr:rowOff>25400</xdr:rowOff>
    </xdr:to>
    <xdr:sp macro="" textlink="">
      <xdr:nvSpPr>
        <xdr:cNvPr id="248" name="楕円 247">
          <a:extLst>
            <a:ext uri="{FF2B5EF4-FFF2-40B4-BE49-F238E27FC236}">
              <a16:creationId xmlns:a16="http://schemas.microsoft.com/office/drawing/2014/main" id="{2ED713B4-80CA-4C48-B723-05165CB2A61D}"/>
            </a:ext>
          </a:extLst>
        </xdr:cNvPr>
        <xdr:cNvSpPr/>
      </xdr:nvSpPr>
      <xdr:spPr>
        <a:xfrm>
          <a:off x="7998791" y="1023316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135890</xdr:rowOff>
    </xdr:from>
    <xdr:to>
      <xdr:col>50</xdr:col>
      <xdr:colOff>114300</xdr:colOff>
      <xdr:row>58</xdr:row>
      <xdr:rowOff>146050</xdr:rowOff>
    </xdr:to>
    <xdr:cxnSp macro="">
      <xdr:nvCxnSpPr>
        <xdr:cNvPr id="249" name="直線コネクタ 248">
          <a:extLst>
            <a:ext uri="{FF2B5EF4-FFF2-40B4-BE49-F238E27FC236}">
              <a16:creationId xmlns:a16="http://schemas.microsoft.com/office/drawing/2014/main" id="{4355688B-9E2B-454F-AF4C-EE57B1115CE9}"/>
            </a:ext>
          </a:extLst>
        </xdr:cNvPr>
        <xdr:cNvCxnSpPr/>
      </xdr:nvCxnSpPr>
      <xdr:spPr>
        <a:xfrm flipV="1">
          <a:off x="8049591" y="10273803"/>
          <a:ext cx="811144"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19050</xdr:rowOff>
    </xdr:from>
    <xdr:to>
      <xdr:col>41</xdr:col>
      <xdr:colOff>101600</xdr:colOff>
      <xdr:row>59</xdr:row>
      <xdr:rowOff>120650</xdr:rowOff>
    </xdr:to>
    <xdr:sp macro="" textlink="">
      <xdr:nvSpPr>
        <xdr:cNvPr id="250" name="楕円 249">
          <a:extLst>
            <a:ext uri="{FF2B5EF4-FFF2-40B4-BE49-F238E27FC236}">
              <a16:creationId xmlns:a16="http://schemas.microsoft.com/office/drawing/2014/main" id="{B4811BDB-0C3C-488C-B310-278F23477CEB}"/>
            </a:ext>
          </a:extLst>
        </xdr:cNvPr>
        <xdr:cNvSpPr/>
      </xdr:nvSpPr>
      <xdr:spPr>
        <a:xfrm>
          <a:off x="7172077" y="103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146050</xdr:rowOff>
    </xdr:from>
    <xdr:to>
      <xdr:col>45</xdr:col>
      <xdr:colOff>177800</xdr:colOff>
      <xdr:row>59</xdr:row>
      <xdr:rowOff>69850</xdr:rowOff>
    </xdr:to>
    <xdr:cxnSp macro="">
      <xdr:nvCxnSpPr>
        <xdr:cNvPr id="251" name="直線コネクタ 250">
          <a:extLst>
            <a:ext uri="{FF2B5EF4-FFF2-40B4-BE49-F238E27FC236}">
              <a16:creationId xmlns:a16="http://schemas.microsoft.com/office/drawing/2014/main" id="{A520F781-D47C-403A-B13A-F0638CFB1308}"/>
            </a:ext>
          </a:extLst>
        </xdr:cNvPr>
        <xdr:cNvCxnSpPr/>
      </xdr:nvCxnSpPr>
      <xdr:spPr>
        <a:xfrm flipV="1">
          <a:off x="7222877" y="10283963"/>
          <a:ext cx="826714" cy="9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25400</xdr:rowOff>
    </xdr:from>
    <xdr:to>
      <xdr:col>36</xdr:col>
      <xdr:colOff>165100</xdr:colOff>
      <xdr:row>59</xdr:row>
      <xdr:rowOff>127000</xdr:rowOff>
    </xdr:to>
    <xdr:sp macro="" textlink="">
      <xdr:nvSpPr>
        <xdr:cNvPr id="252" name="楕円 251">
          <a:extLst>
            <a:ext uri="{FF2B5EF4-FFF2-40B4-BE49-F238E27FC236}">
              <a16:creationId xmlns:a16="http://schemas.microsoft.com/office/drawing/2014/main" id="{29020F89-A085-4C18-B350-500D93D7264E}"/>
            </a:ext>
          </a:extLst>
        </xdr:cNvPr>
        <xdr:cNvSpPr/>
      </xdr:nvSpPr>
      <xdr:spPr>
        <a:xfrm>
          <a:off x="6360933" y="103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69850</xdr:rowOff>
    </xdr:from>
    <xdr:to>
      <xdr:col>41</xdr:col>
      <xdr:colOff>50800</xdr:colOff>
      <xdr:row>59</xdr:row>
      <xdr:rowOff>76200</xdr:rowOff>
    </xdr:to>
    <xdr:cxnSp macro="">
      <xdr:nvCxnSpPr>
        <xdr:cNvPr id="253" name="直線コネクタ 252">
          <a:extLst>
            <a:ext uri="{FF2B5EF4-FFF2-40B4-BE49-F238E27FC236}">
              <a16:creationId xmlns:a16="http://schemas.microsoft.com/office/drawing/2014/main" id="{109436B1-AE84-4984-B7B6-CE767F26A90C}"/>
            </a:ext>
          </a:extLst>
        </xdr:cNvPr>
        <xdr:cNvCxnSpPr/>
      </xdr:nvCxnSpPr>
      <xdr:spPr>
        <a:xfrm flipV="1">
          <a:off x="6411733" y="10382692"/>
          <a:ext cx="811144"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533C2BFB-07F4-4DC1-BD11-1632C8460DF9}"/>
            </a:ext>
          </a:extLst>
        </xdr:cNvPr>
        <xdr:cNvSpPr txBox="1"/>
      </xdr:nvSpPr>
      <xdr:spPr>
        <a:xfrm>
          <a:off x="8628733" y="1091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EA300CC6-C409-43DF-8383-3D27A2BCB366}"/>
            </a:ext>
          </a:extLst>
        </xdr:cNvPr>
        <xdr:cNvSpPr txBox="1"/>
      </xdr:nvSpPr>
      <xdr:spPr>
        <a:xfrm>
          <a:off x="7830290" y="1090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53BAD02B-882C-48BC-B8DF-63A2A5472702}"/>
            </a:ext>
          </a:extLst>
        </xdr:cNvPr>
        <xdr:cNvSpPr txBox="1"/>
      </xdr:nvSpPr>
      <xdr:spPr>
        <a:xfrm>
          <a:off x="7003575" y="109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BB45879C-D49D-4D96-A6CF-596316875751}"/>
            </a:ext>
          </a:extLst>
        </xdr:cNvPr>
        <xdr:cNvSpPr txBox="1"/>
      </xdr:nvSpPr>
      <xdr:spPr>
        <a:xfrm>
          <a:off x="6192431" y="1093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31767</xdr:rowOff>
    </xdr:from>
    <xdr:ext cx="469744" cy="259045"/>
    <xdr:sp macro="" textlink="">
      <xdr:nvSpPr>
        <xdr:cNvPr id="258" name="n_1mainValue【体育館・プール】&#10;一人当たり面積">
          <a:extLst>
            <a:ext uri="{FF2B5EF4-FFF2-40B4-BE49-F238E27FC236}">
              <a16:creationId xmlns:a16="http://schemas.microsoft.com/office/drawing/2014/main" id="{12179F79-8F61-4575-B628-06E3BA1F3D31}"/>
            </a:ext>
          </a:extLst>
        </xdr:cNvPr>
        <xdr:cNvSpPr txBox="1"/>
      </xdr:nvSpPr>
      <xdr:spPr>
        <a:xfrm>
          <a:off x="8628733" y="999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41927</xdr:rowOff>
    </xdr:from>
    <xdr:ext cx="469744" cy="259045"/>
    <xdr:sp macro="" textlink="">
      <xdr:nvSpPr>
        <xdr:cNvPr id="259" name="n_2mainValue【体育館・プール】&#10;一人当たり面積">
          <a:extLst>
            <a:ext uri="{FF2B5EF4-FFF2-40B4-BE49-F238E27FC236}">
              <a16:creationId xmlns:a16="http://schemas.microsoft.com/office/drawing/2014/main" id="{5EE692DD-4034-4B12-BF2E-B41100768D52}"/>
            </a:ext>
          </a:extLst>
        </xdr:cNvPr>
        <xdr:cNvSpPr txBox="1"/>
      </xdr:nvSpPr>
      <xdr:spPr>
        <a:xfrm>
          <a:off x="7830290" y="1000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137177</xdr:rowOff>
    </xdr:from>
    <xdr:ext cx="469744" cy="259045"/>
    <xdr:sp macro="" textlink="">
      <xdr:nvSpPr>
        <xdr:cNvPr id="260" name="n_3mainValue【体育館・プール】&#10;一人当たり面積">
          <a:extLst>
            <a:ext uri="{FF2B5EF4-FFF2-40B4-BE49-F238E27FC236}">
              <a16:creationId xmlns:a16="http://schemas.microsoft.com/office/drawing/2014/main" id="{B11DB55B-90F8-4809-8DF9-FEE1E422B72A}"/>
            </a:ext>
          </a:extLst>
        </xdr:cNvPr>
        <xdr:cNvSpPr txBox="1"/>
      </xdr:nvSpPr>
      <xdr:spPr>
        <a:xfrm>
          <a:off x="7003575" y="101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143527</xdr:rowOff>
    </xdr:from>
    <xdr:ext cx="469744" cy="259045"/>
    <xdr:sp macro="" textlink="">
      <xdr:nvSpPr>
        <xdr:cNvPr id="261" name="n_4mainValue【体育館・プール】&#10;一人当たり面積">
          <a:extLst>
            <a:ext uri="{FF2B5EF4-FFF2-40B4-BE49-F238E27FC236}">
              <a16:creationId xmlns:a16="http://schemas.microsoft.com/office/drawing/2014/main" id="{DAFF7DA1-887A-4D81-848F-4D2178077BFE}"/>
            </a:ext>
          </a:extLst>
        </xdr:cNvPr>
        <xdr:cNvSpPr txBox="1"/>
      </xdr:nvSpPr>
      <xdr:spPr>
        <a:xfrm>
          <a:off x="6192431" y="1010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937B501-8E68-42F8-BEB7-F742179F90D9}"/>
            </a:ext>
          </a:extLst>
        </xdr:cNvPr>
        <xdr:cNvSpPr/>
      </xdr:nvSpPr>
      <xdr:spPr>
        <a:xfrm>
          <a:off x="69971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BDF9285-DFCC-4F78-AC91-75ED4C771CAF}"/>
            </a:ext>
          </a:extLst>
        </xdr:cNvPr>
        <xdr:cNvSpPr/>
      </xdr:nvSpPr>
      <xdr:spPr>
        <a:xfrm>
          <a:off x="82671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51A7C79-03E3-401F-8C47-518160CD535A}"/>
            </a:ext>
          </a:extLst>
        </xdr:cNvPr>
        <xdr:cNvSpPr/>
      </xdr:nvSpPr>
      <xdr:spPr>
        <a:xfrm>
          <a:off x="82671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43106F6-1559-47E7-BFE9-298489F04F93}"/>
            </a:ext>
          </a:extLst>
        </xdr:cNvPr>
        <xdr:cNvSpPr/>
      </xdr:nvSpPr>
      <xdr:spPr>
        <a:xfrm>
          <a:off x="174928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C30D3F5-3E4F-4671-9B6D-410FE3F8D783}"/>
            </a:ext>
          </a:extLst>
        </xdr:cNvPr>
        <xdr:cNvSpPr/>
      </xdr:nvSpPr>
      <xdr:spPr>
        <a:xfrm>
          <a:off x="174928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B116A4E-288C-481B-8505-E46ACC52B54B}"/>
            </a:ext>
          </a:extLst>
        </xdr:cNvPr>
        <xdr:cNvSpPr/>
      </xdr:nvSpPr>
      <xdr:spPr>
        <a:xfrm>
          <a:off x="279885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36812DC-1171-4C15-B752-1ADC4502FF70}"/>
            </a:ext>
          </a:extLst>
        </xdr:cNvPr>
        <xdr:cNvSpPr/>
      </xdr:nvSpPr>
      <xdr:spPr>
        <a:xfrm>
          <a:off x="279885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F77C318-7ED8-4B8F-8354-C4814586FD78}"/>
            </a:ext>
          </a:extLst>
        </xdr:cNvPr>
        <xdr:cNvSpPr/>
      </xdr:nvSpPr>
      <xdr:spPr>
        <a:xfrm>
          <a:off x="69971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CA18A38-AE3B-4D5C-9AF8-001BD5F3C3BD}"/>
            </a:ext>
          </a:extLst>
        </xdr:cNvPr>
        <xdr:cNvSpPr txBox="1"/>
      </xdr:nvSpPr>
      <xdr:spPr>
        <a:xfrm>
          <a:off x="677186"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586EA5B-86FA-448B-9450-3123C8013E0C}"/>
            </a:ext>
          </a:extLst>
        </xdr:cNvPr>
        <xdr:cNvCxnSpPr/>
      </xdr:nvCxnSpPr>
      <xdr:spPr>
        <a:xfrm>
          <a:off x="69971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36DD21A-535F-40D1-8D43-6A38EC7BECCB}"/>
            </a:ext>
          </a:extLst>
        </xdr:cNvPr>
        <xdr:cNvSpPr txBox="1"/>
      </xdr:nvSpPr>
      <xdr:spPr>
        <a:xfrm>
          <a:off x="27925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985C1F7-3199-478F-B6C7-315CF75F497D}"/>
            </a:ext>
          </a:extLst>
        </xdr:cNvPr>
        <xdr:cNvCxnSpPr/>
      </xdr:nvCxnSpPr>
      <xdr:spPr>
        <a:xfrm>
          <a:off x="699715" y="151502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20403E3-C611-4123-AAEA-8435217AC65A}"/>
            </a:ext>
          </a:extLst>
        </xdr:cNvPr>
        <xdr:cNvSpPr txBox="1"/>
      </xdr:nvSpPr>
      <xdr:spPr>
        <a:xfrm>
          <a:off x="27925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5AD4CDE-B58E-4756-9CBC-85DB688F052A}"/>
            </a:ext>
          </a:extLst>
        </xdr:cNvPr>
        <xdr:cNvCxnSpPr/>
      </xdr:nvCxnSpPr>
      <xdr:spPr>
        <a:xfrm>
          <a:off x="699715" y="1476225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6DCFD42-4AD5-4169-B477-422693D3DB2A}"/>
            </a:ext>
          </a:extLst>
        </xdr:cNvPr>
        <xdr:cNvSpPr txBox="1"/>
      </xdr:nvSpPr>
      <xdr:spPr>
        <a:xfrm>
          <a:off x="343370" y="14616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3E0B070-FDC1-48D0-8BAA-47957D13F095}"/>
            </a:ext>
          </a:extLst>
        </xdr:cNvPr>
        <xdr:cNvCxnSpPr/>
      </xdr:nvCxnSpPr>
      <xdr:spPr>
        <a:xfrm>
          <a:off x="699715" y="143743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0036BEB-6E18-40A3-831A-8116A3F5BCF2}"/>
            </a:ext>
          </a:extLst>
        </xdr:cNvPr>
        <xdr:cNvSpPr txBox="1"/>
      </xdr:nvSpPr>
      <xdr:spPr>
        <a:xfrm>
          <a:off x="343370" y="142286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5E766C5-49EC-4415-980C-BA728ACFF494}"/>
            </a:ext>
          </a:extLst>
        </xdr:cNvPr>
        <xdr:cNvCxnSpPr/>
      </xdr:nvCxnSpPr>
      <xdr:spPr>
        <a:xfrm>
          <a:off x="699715" y="139863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11C4D6A-492E-498A-88A3-0BD40C6E2DBC}"/>
            </a:ext>
          </a:extLst>
        </xdr:cNvPr>
        <xdr:cNvSpPr txBox="1"/>
      </xdr:nvSpPr>
      <xdr:spPr>
        <a:xfrm>
          <a:off x="343370" y="13840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C608B63-DC7D-40CB-B2B8-EF5D4CCA19FC}"/>
            </a:ext>
          </a:extLst>
        </xdr:cNvPr>
        <xdr:cNvCxnSpPr/>
      </xdr:nvCxnSpPr>
      <xdr:spPr>
        <a:xfrm>
          <a:off x="699715" y="13594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7F7CD92-08E9-4CA9-9C97-9D662ACCEEBD}"/>
            </a:ext>
          </a:extLst>
        </xdr:cNvPr>
        <xdr:cNvSpPr txBox="1"/>
      </xdr:nvSpPr>
      <xdr:spPr>
        <a:xfrm>
          <a:off x="343370" y="134492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8CA4650-D946-451C-BA7F-4C3CE57D5455}"/>
            </a:ext>
          </a:extLst>
        </xdr:cNvPr>
        <xdr:cNvCxnSpPr/>
      </xdr:nvCxnSpPr>
      <xdr:spPr>
        <a:xfrm>
          <a:off x="69971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A9A722-603F-41BE-9BA9-265080BD8AB8}"/>
            </a:ext>
          </a:extLst>
        </xdr:cNvPr>
        <xdr:cNvSpPr txBox="1"/>
      </xdr:nvSpPr>
      <xdr:spPr>
        <a:xfrm>
          <a:off x="391918" y="130612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F87D44D-6AB4-41D7-8702-62CAD2DBCE29}"/>
            </a:ext>
          </a:extLst>
        </xdr:cNvPr>
        <xdr:cNvSpPr/>
      </xdr:nvSpPr>
      <xdr:spPr>
        <a:xfrm>
          <a:off x="69971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84552507-8165-4530-A9BF-49A99B2E0DBB}"/>
            </a:ext>
          </a:extLst>
        </xdr:cNvPr>
        <xdr:cNvCxnSpPr/>
      </xdr:nvCxnSpPr>
      <xdr:spPr>
        <a:xfrm flipV="1">
          <a:off x="4261154" y="13621578"/>
          <a:ext cx="0" cy="151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CAE66B27-35C1-47DF-BF20-4EC95646CBB1}"/>
            </a:ext>
          </a:extLst>
        </xdr:cNvPr>
        <xdr:cNvSpPr txBox="1"/>
      </xdr:nvSpPr>
      <xdr:spPr>
        <a:xfrm>
          <a:off x="4299889" y="1514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4D2C1C45-0C2F-40A2-8F56-46187229D083}"/>
            </a:ext>
          </a:extLst>
        </xdr:cNvPr>
        <xdr:cNvCxnSpPr/>
      </xdr:nvCxnSpPr>
      <xdr:spPr>
        <a:xfrm>
          <a:off x="4188460" y="1514069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5AED7B5-A5B3-4C29-A4C4-41E9FC8DEBA0}"/>
            </a:ext>
          </a:extLst>
        </xdr:cNvPr>
        <xdr:cNvSpPr txBox="1"/>
      </xdr:nvSpPr>
      <xdr:spPr>
        <a:xfrm>
          <a:off x="4299889" y="133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84403728-74C7-4839-93EE-19A9904DBA6B}"/>
            </a:ext>
          </a:extLst>
        </xdr:cNvPr>
        <xdr:cNvCxnSpPr/>
      </xdr:nvCxnSpPr>
      <xdr:spPr>
        <a:xfrm>
          <a:off x="4188460" y="1362157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AAB62C1-225E-489D-9B5D-DD9188ADDE09}"/>
            </a:ext>
          </a:extLst>
        </xdr:cNvPr>
        <xdr:cNvSpPr txBox="1"/>
      </xdr:nvSpPr>
      <xdr:spPr>
        <a:xfrm>
          <a:off x="4299889" y="14131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1144AC04-CC2D-47EC-A2DE-33B564E281FC}"/>
            </a:ext>
          </a:extLst>
        </xdr:cNvPr>
        <xdr:cNvSpPr/>
      </xdr:nvSpPr>
      <xdr:spPr>
        <a:xfrm>
          <a:off x="4210989" y="1428382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58AD81A9-F641-412F-AC43-23B7F317CC44}"/>
            </a:ext>
          </a:extLst>
        </xdr:cNvPr>
        <xdr:cNvSpPr/>
      </xdr:nvSpPr>
      <xdr:spPr>
        <a:xfrm>
          <a:off x="3450645" y="1426858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F7C22C1A-A275-44B2-BF43-152886635A2E}"/>
            </a:ext>
          </a:extLst>
        </xdr:cNvPr>
        <xdr:cNvSpPr/>
      </xdr:nvSpPr>
      <xdr:spPr>
        <a:xfrm>
          <a:off x="2623930" y="1425906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ED0188E8-15DC-464B-8723-75577B20F7AF}"/>
            </a:ext>
          </a:extLst>
        </xdr:cNvPr>
        <xdr:cNvSpPr/>
      </xdr:nvSpPr>
      <xdr:spPr>
        <a:xfrm>
          <a:off x="1812787" y="1426477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86FC9620-0D24-43E2-BEB8-CD8B1FBE5D06}"/>
            </a:ext>
          </a:extLst>
        </xdr:cNvPr>
        <xdr:cNvSpPr/>
      </xdr:nvSpPr>
      <xdr:spPr>
        <a:xfrm>
          <a:off x="1001643" y="1425715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932D525-4C78-4A65-8159-5BA93FCB4511}"/>
            </a:ext>
          </a:extLst>
        </xdr:cNvPr>
        <xdr:cNvSpPr txBox="1"/>
      </xdr:nvSpPr>
      <xdr:spPr>
        <a:xfrm>
          <a:off x="408686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B4DB97-CFDB-4D9D-83E6-B1DFDA1C24AA}"/>
            </a:ext>
          </a:extLst>
        </xdr:cNvPr>
        <xdr:cNvSpPr txBox="1"/>
      </xdr:nvSpPr>
      <xdr:spPr>
        <a:xfrm>
          <a:off x="332651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D30C4E-CFB8-4C0B-88BA-7AC678FA5DF0}"/>
            </a:ext>
          </a:extLst>
        </xdr:cNvPr>
        <xdr:cNvSpPr txBox="1"/>
      </xdr:nvSpPr>
      <xdr:spPr>
        <a:xfrm>
          <a:off x="249980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5D86E9-A102-4431-A5AC-A4836D6BECC0}"/>
            </a:ext>
          </a:extLst>
        </xdr:cNvPr>
        <xdr:cNvSpPr txBox="1"/>
      </xdr:nvSpPr>
      <xdr:spPr>
        <a:xfrm>
          <a:off x="168865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2B0C692-F697-4B43-9DF7-1BF482DD7100}"/>
            </a:ext>
          </a:extLst>
        </xdr:cNvPr>
        <xdr:cNvSpPr txBox="1"/>
      </xdr:nvSpPr>
      <xdr:spPr>
        <a:xfrm>
          <a:off x="87751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76836</xdr:rowOff>
    </xdr:from>
    <xdr:to>
      <xdr:col>24</xdr:col>
      <xdr:colOff>114300</xdr:colOff>
      <xdr:row>86</xdr:row>
      <xdr:rowOff>6986</xdr:rowOff>
    </xdr:to>
    <xdr:sp macro="" textlink="">
      <xdr:nvSpPr>
        <xdr:cNvPr id="302" name="楕円 301">
          <a:extLst>
            <a:ext uri="{FF2B5EF4-FFF2-40B4-BE49-F238E27FC236}">
              <a16:creationId xmlns:a16="http://schemas.microsoft.com/office/drawing/2014/main" id="{BAAF0006-9026-4447-91B7-3AE1E5EAC8BC}"/>
            </a:ext>
          </a:extLst>
        </xdr:cNvPr>
        <xdr:cNvSpPr/>
      </xdr:nvSpPr>
      <xdr:spPr>
        <a:xfrm>
          <a:off x="4210989" y="1493782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55263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286B640-C253-4441-9E93-9674F483FF7F}"/>
            </a:ext>
          </a:extLst>
        </xdr:cNvPr>
        <xdr:cNvSpPr txBox="1"/>
      </xdr:nvSpPr>
      <xdr:spPr>
        <a:xfrm>
          <a:off x="4299889" y="1491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304" name="楕円 303">
          <a:extLst>
            <a:ext uri="{FF2B5EF4-FFF2-40B4-BE49-F238E27FC236}">
              <a16:creationId xmlns:a16="http://schemas.microsoft.com/office/drawing/2014/main" id="{BF9F0110-29C8-413E-B5F5-FBA0C6A3BD58}"/>
            </a:ext>
          </a:extLst>
        </xdr:cNvPr>
        <xdr:cNvSpPr/>
      </xdr:nvSpPr>
      <xdr:spPr>
        <a:xfrm>
          <a:off x="3450645" y="1489210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127636</xdr:rowOff>
    </xdr:to>
    <xdr:cxnSp macro="">
      <xdr:nvCxnSpPr>
        <xdr:cNvPr id="305" name="直線コネクタ 304">
          <a:extLst>
            <a:ext uri="{FF2B5EF4-FFF2-40B4-BE49-F238E27FC236}">
              <a16:creationId xmlns:a16="http://schemas.microsoft.com/office/drawing/2014/main" id="{C4370FF0-8746-42A2-9239-FCD7E7B884CF}"/>
            </a:ext>
          </a:extLst>
        </xdr:cNvPr>
        <xdr:cNvCxnSpPr/>
      </xdr:nvCxnSpPr>
      <xdr:spPr>
        <a:xfrm>
          <a:off x="3501445" y="14942902"/>
          <a:ext cx="760344"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50164</xdr:rowOff>
    </xdr:from>
    <xdr:to>
      <xdr:col>15</xdr:col>
      <xdr:colOff>101600</xdr:colOff>
      <xdr:row>85</xdr:row>
      <xdr:rowOff>151764</xdr:rowOff>
    </xdr:to>
    <xdr:sp macro="" textlink="">
      <xdr:nvSpPr>
        <xdr:cNvPr id="306" name="楕円 305">
          <a:extLst>
            <a:ext uri="{FF2B5EF4-FFF2-40B4-BE49-F238E27FC236}">
              <a16:creationId xmlns:a16="http://schemas.microsoft.com/office/drawing/2014/main" id="{B390C017-E044-44CF-AC64-5FBC9C5EBBEF}"/>
            </a:ext>
          </a:extLst>
        </xdr:cNvPr>
        <xdr:cNvSpPr/>
      </xdr:nvSpPr>
      <xdr:spPr>
        <a:xfrm>
          <a:off x="2623930" y="149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81914</xdr:rowOff>
    </xdr:from>
    <xdr:to>
      <xdr:col>19</xdr:col>
      <xdr:colOff>177800</xdr:colOff>
      <xdr:row>85</xdr:row>
      <xdr:rowOff>100964</xdr:rowOff>
    </xdr:to>
    <xdr:cxnSp macro="">
      <xdr:nvCxnSpPr>
        <xdr:cNvPr id="307" name="直線コネクタ 306">
          <a:extLst>
            <a:ext uri="{FF2B5EF4-FFF2-40B4-BE49-F238E27FC236}">
              <a16:creationId xmlns:a16="http://schemas.microsoft.com/office/drawing/2014/main" id="{78FACE83-63B6-4129-B091-76167A697917}"/>
            </a:ext>
          </a:extLst>
        </xdr:cNvPr>
        <xdr:cNvCxnSpPr/>
      </xdr:nvCxnSpPr>
      <xdr:spPr>
        <a:xfrm flipV="1">
          <a:off x="2674730" y="14942902"/>
          <a:ext cx="82671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xdr:rowOff>
    </xdr:from>
    <xdr:to>
      <xdr:col>10</xdr:col>
      <xdr:colOff>165100</xdr:colOff>
      <xdr:row>85</xdr:row>
      <xdr:rowOff>109855</xdr:rowOff>
    </xdr:to>
    <xdr:sp macro="" textlink="">
      <xdr:nvSpPr>
        <xdr:cNvPr id="308" name="楕円 307">
          <a:extLst>
            <a:ext uri="{FF2B5EF4-FFF2-40B4-BE49-F238E27FC236}">
              <a16:creationId xmlns:a16="http://schemas.microsoft.com/office/drawing/2014/main" id="{FD057BFB-6A49-497C-A4CA-318E4028B566}"/>
            </a:ext>
          </a:extLst>
        </xdr:cNvPr>
        <xdr:cNvSpPr/>
      </xdr:nvSpPr>
      <xdr:spPr>
        <a:xfrm>
          <a:off x="1812787" y="148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59055</xdr:rowOff>
    </xdr:from>
    <xdr:to>
      <xdr:col>15</xdr:col>
      <xdr:colOff>50800</xdr:colOff>
      <xdr:row>85</xdr:row>
      <xdr:rowOff>100964</xdr:rowOff>
    </xdr:to>
    <xdr:cxnSp macro="">
      <xdr:nvCxnSpPr>
        <xdr:cNvPr id="309" name="直線コネクタ 308">
          <a:extLst>
            <a:ext uri="{FF2B5EF4-FFF2-40B4-BE49-F238E27FC236}">
              <a16:creationId xmlns:a16="http://schemas.microsoft.com/office/drawing/2014/main" id="{F591DF17-2B1D-4853-99CE-3694567DD884}"/>
            </a:ext>
          </a:extLst>
        </xdr:cNvPr>
        <xdr:cNvCxnSpPr/>
      </xdr:nvCxnSpPr>
      <xdr:spPr>
        <a:xfrm>
          <a:off x="1863587" y="14920043"/>
          <a:ext cx="811143"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137795</xdr:rowOff>
    </xdr:from>
    <xdr:to>
      <xdr:col>6</xdr:col>
      <xdr:colOff>38100</xdr:colOff>
      <xdr:row>85</xdr:row>
      <xdr:rowOff>67945</xdr:rowOff>
    </xdr:to>
    <xdr:sp macro="" textlink="">
      <xdr:nvSpPr>
        <xdr:cNvPr id="310" name="楕円 309">
          <a:extLst>
            <a:ext uri="{FF2B5EF4-FFF2-40B4-BE49-F238E27FC236}">
              <a16:creationId xmlns:a16="http://schemas.microsoft.com/office/drawing/2014/main" id="{82AF98C2-4C9B-4DED-A045-AFCDE0D10510}"/>
            </a:ext>
          </a:extLst>
        </xdr:cNvPr>
        <xdr:cNvSpPr/>
      </xdr:nvSpPr>
      <xdr:spPr>
        <a:xfrm>
          <a:off x="1001643" y="1482385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17145</xdr:rowOff>
    </xdr:from>
    <xdr:to>
      <xdr:col>10</xdr:col>
      <xdr:colOff>114300</xdr:colOff>
      <xdr:row>85</xdr:row>
      <xdr:rowOff>59055</xdr:rowOff>
    </xdr:to>
    <xdr:cxnSp macro="">
      <xdr:nvCxnSpPr>
        <xdr:cNvPr id="311" name="直線コネクタ 310">
          <a:extLst>
            <a:ext uri="{FF2B5EF4-FFF2-40B4-BE49-F238E27FC236}">
              <a16:creationId xmlns:a16="http://schemas.microsoft.com/office/drawing/2014/main" id="{CF82C0C6-8447-4B69-A87E-B8B81E694787}"/>
            </a:ext>
          </a:extLst>
        </xdr:cNvPr>
        <xdr:cNvCxnSpPr/>
      </xdr:nvCxnSpPr>
      <xdr:spPr>
        <a:xfrm>
          <a:off x="1052443" y="14878133"/>
          <a:ext cx="811144"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4900076A-3AA6-4476-8400-6B8A44472B4C}"/>
            </a:ext>
          </a:extLst>
        </xdr:cNvPr>
        <xdr:cNvSpPr txBox="1"/>
      </xdr:nvSpPr>
      <xdr:spPr>
        <a:xfrm>
          <a:off x="3301761" y="1404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0C14FDE8-3427-4CB6-AA3E-AA9B1F6D9CED}"/>
            </a:ext>
          </a:extLst>
        </xdr:cNvPr>
        <xdr:cNvSpPr txBox="1"/>
      </xdr:nvSpPr>
      <xdr:spPr>
        <a:xfrm>
          <a:off x="2487746" y="1403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FF789CC-3EA1-4275-BC42-8E141C5FC6BC}"/>
            </a:ext>
          </a:extLst>
        </xdr:cNvPr>
        <xdr:cNvSpPr txBox="1"/>
      </xdr:nvSpPr>
      <xdr:spPr>
        <a:xfrm>
          <a:off x="1676602" y="14036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F0A06A94-C66C-4F4A-884A-3900E2F06763}"/>
            </a:ext>
          </a:extLst>
        </xdr:cNvPr>
        <xdr:cNvSpPr txBox="1"/>
      </xdr:nvSpPr>
      <xdr:spPr>
        <a:xfrm>
          <a:off x="865459" y="1402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316" name="n_1mainValue【福祉施設】&#10;有形固定資産減価償却率">
          <a:extLst>
            <a:ext uri="{FF2B5EF4-FFF2-40B4-BE49-F238E27FC236}">
              <a16:creationId xmlns:a16="http://schemas.microsoft.com/office/drawing/2014/main" id="{BD9773C7-8196-4AE3-B618-2DF59A377093}"/>
            </a:ext>
          </a:extLst>
        </xdr:cNvPr>
        <xdr:cNvSpPr txBox="1"/>
      </xdr:nvSpPr>
      <xdr:spPr>
        <a:xfrm>
          <a:off x="3301761" y="1498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142891</xdr:rowOff>
    </xdr:from>
    <xdr:ext cx="405111" cy="259045"/>
    <xdr:sp macro="" textlink="">
      <xdr:nvSpPr>
        <xdr:cNvPr id="317" name="n_2mainValue【福祉施設】&#10;有形固定資産減価償却率">
          <a:extLst>
            <a:ext uri="{FF2B5EF4-FFF2-40B4-BE49-F238E27FC236}">
              <a16:creationId xmlns:a16="http://schemas.microsoft.com/office/drawing/2014/main" id="{44B87B8A-90E3-47E3-A3AE-8CFBB70914C6}"/>
            </a:ext>
          </a:extLst>
        </xdr:cNvPr>
        <xdr:cNvSpPr txBox="1"/>
      </xdr:nvSpPr>
      <xdr:spPr>
        <a:xfrm>
          <a:off x="2487746" y="1500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100982</xdr:rowOff>
    </xdr:from>
    <xdr:ext cx="405111" cy="259045"/>
    <xdr:sp macro="" textlink="">
      <xdr:nvSpPr>
        <xdr:cNvPr id="318" name="n_3mainValue【福祉施設】&#10;有形固定資産減価償却率">
          <a:extLst>
            <a:ext uri="{FF2B5EF4-FFF2-40B4-BE49-F238E27FC236}">
              <a16:creationId xmlns:a16="http://schemas.microsoft.com/office/drawing/2014/main" id="{9C4C508D-DE00-4733-BBDF-8F05D50EB725}"/>
            </a:ext>
          </a:extLst>
        </xdr:cNvPr>
        <xdr:cNvSpPr txBox="1"/>
      </xdr:nvSpPr>
      <xdr:spPr>
        <a:xfrm>
          <a:off x="1676602" y="1496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59072</xdr:rowOff>
    </xdr:from>
    <xdr:ext cx="405111" cy="259045"/>
    <xdr:sp macro="" textlink="">
      <xdr:nvSpPr>
        <xdr:cNvPr id="319" name="n_4mainValue【福祉施設】&#10;有形固定資産減価償却率">
          <a:extLst>
            <a:ext uri="{FF2B5EF4-FFF2-40B4-BE49-F238E27FC236}">
              <a16:creationId xmlns:a16="http://schemas.microsoft.com/office/drawing/2014/main" id="{446781B7-A2E5-40AE-A3C6-0A7DCD7AC3B1}"/>
            </a:ext>
          </a:extLst>
        </xdr:cNvPr>
        <xdr:cNvSpPr txBox="1"/>
      </xdr:nvSpPr>
      <xdr:spPr>
        <a:xfrm>
          <a:off x="865459" y="1492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4D39B58-811A-4122-ADBE-F22C532EDEDE}"/>
            </a:ext>
          </a:extLst>
        </xdr:cNvPr>
        <xdr:cNvSpPr/>
      </xdr:nvSpPr>
      <xdr:spPr>
        <a:xfrm>
          <a:off x="6074576" y="1203960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075FE33-B929-4332-BA0F-19DD596A628D}"/>
            </a:ext>
          </a:extLst>
        </xdr:cNvPr>
        <xdr:cNvSpPr/>
      </xdr:nvSpPr>
      <xdr:spPr>
        <a:xfrm>
          <a:off x="6186004"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5DDDF94-0414-4414-A47E-40D3E81217B3}"/>
            </a:ext>
          </a:extLst>
        </xdr:cNvPr>
        <xdr:cNvSpPr/>
      </xdr:nvSpPr>
      <xdr:spPr>
        <a:xfrm>
          <a:off x="6186004"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A4CF919-6CFD-473C-96D7-4A42F36725A2}"/>
            </a:ext>
          </a:extLst>
        </xdr:cNvPr>
        <xdr:cNvSpPr/>
      </xdr:nvSpPr>
      <xdr:spPr>
        <a:xfrm>
          <a:off x="7124148"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114AF00-9E9C-4FE6-97D5-88FE13A81A80}"/>
            </a:ext>
          </a:extLst>
        </xdr:cNvPr>
        <xdr:cNvSpPr/>
      </xdr:nvSpPr>
      <xdr:spPr>
        <a:xfrm>
          <a:off x="7124148"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7867AE5-6D23-46AA-93FB-84445C0CD89A}"/>
            </a:ext>
          </a:extLst>
        </xdr:cNvPr>
        <xdr:cNvSpPr/>
      </xdr:nvSpPr>
      <xdr:spPr>
        <a:xfrm>
          <a:off x="8173720"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27D31B1-AEA9-4CA1-BFF5-FC8690A8094E}"/>
            </a:ext>
          </a:extLst>
        </xdr:cNvPr>
        <xdr:cNvSpPr/>
      </xdr:nvSpPr>
      <xdr:spPr>
        <a:xfrm>
          <a:off x="8173720"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D8B87DB-C9A1-41C5-9984-6DB9D4140830}"/>
            </a:ext>
          </a:extLst>
        </xdr:cNvPr>
        <xdr:cNvSpPr/>
      </xdr:nvSpPr>
      <xdr:spPr>
        <a:xfrm>
          <a:off x="6074576" y="1320695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248694F-B5DF-4B31-996A-65859FCE82F9}"/>
            </a:ext>
          </a:extLst>
        </xdr:cNvPr>
        <xdr:cNvSpPr txBox="1"/>
      </xdr:nvSpPr>
      <xdr:spPr>
        <a:xfrm>
          <a:off x="603647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A64D5E6-A93A-4992-8D99-63BF837D9EFC}"/>
            </a:ext>
          </a:extLst>
        </xdr:cNvPr>
        <xdr:cNvCxnSpPr/>
      </xdr:nvCxnSpPr>
      <xdr:spPr>
        <a:xfrm>
          <a:off x="6074576" y="15538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A8DB354D-6074-4149-B3D6-4FB79261260E}"/>
            </a:ext>
          </a:extLst>
        </xdr:cNvPr>
        <xdr:cNvCxnSpPr/>
      </xdr:nvCxnSpPr>
      <xdr:spPr>
        <a:xfrm>
          <a:off x="6074576" y="152046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1B20EF2F-EEC7-486D-BE70-87FDDEA9D317}"/>
            </a:ext>
          </a:extLst>
        </xdr:cNvPr>
        <xdr:cNvSpPr txBox="1"/>
      </xdr:nvSpPr>
      <xdr:spPr>
        <a:xfrm>
          <a:off x="5638539" y="150624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C0D48BC5-AE69-48CC-900B-157917B4EC12}"/>
            </a:ext>
          </a:extLst>
        </xdr:cNvPr>
        <xdr:cNvCxnSpPr/>
      </xdr:nvCxnSpPr>
      <xdr:spPr>
        <a:xfrm>
          <a:off x="6074576" y="1487459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DB423F24-9F1B-48F5-94F7-2BCC1BC7D578}"/>
            </a:ext>
          </a:extLst>
        </xdr:cNvPr>
        <xdr:cNvSpPr txBox="1"/>
      </xdr:nvSpPr>
      <xdr:spPr>
        <a:xfrm>
          <a:off x="5638539" y="147288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EA7DEA12-3CBE-44A7-9E63-321FBE4A48B4}"/>
            </a:ext>
          </a:extLst>
        </xdr:cNvPr>
        <xdr:cNvCxnSpPr/>
      </xdr:nvCxnSpPr>
      <xdr:spPr>
        <a:xfrm>
          <a:off x="6074576" y="1454106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89A3FFD4-196D-4435-9036-1C0E94DE6354}"/>
            </a:ext>
          </a:extLst>
        </xdr:cNvPr>
        <xdr:cNvSpPr txBox="1"/>
      </xdr:nvSpPr>
      <xdr:spPr>
        <a:xfrm>
          <a:off x="5638539" y="143953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C515447A-2275-4474-B491-7A200B84AB1D}"/>
            </a:ext>
          </a:extLst>
        </xdr:cNvPr>
        <xdr:cNvCxnSpPr/>
      </xdr:nvCxnSpPr>
      <xdr:spPr>
        <a:xfrm>
          <a:off x="6074576" y="1420753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22AC162-10B0-427D-8C3B-DB1B0F2228BD}"/>
            </a:ext>
          </a:extLst>
        </xdr:cNvPr>
        <xdr:cNvSpPr txBox="1"/>
      </xdr:nvSpPr>
      <xdr:spPr>
        <a:xfrm>
          <a:off x="5638539" y="140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E470AEA5-C3D5-405D-8815-5283B7B576BD}"/>
            </a:ext>
          </a:extLst>
        </xdr:cNvPr>
        <xdr:cNvCxnSpPr/>
      </xdr:nvCxnSpPr>
      <xdr:spPr>
        <a:xfrm>
          <a:off x="6074576" y="1387400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D368B014-ACE7-4E02-8FA0-350649403CE7}"/>
            </a:ext>
          </a:extLst>
        </xdr:cNvPr>
        <xdr:cNvSpPr txBox="1"/>
      </xdr:nvSpPr>
      <xdr:spPr>
        <a:xfrm>
          <a:off x="5638539" y="13728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5D0E2C63-26AB-425C-8134-73A4C3118843}"/>
            </a:ext>
          </a:extLst>
        </xdr:cNvPr>
        <xdr:cNvCxnSpPr/>
      </xdr:nvCxnSpPr>
      <xdr:spPr>
        <a:xfrm>
          <a:off x="6074576" y="1354047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345AE502-9FE4-42D7-8EF3-38C886089E3A}"/>
            </a:ext>
          </a:extLst>
        </xdr:cNvPr>
        <xdr:cNvSpPr txBox="1"/>
      </xdr:nvSpPr>
      <xdr:spPr>
        <a:xfrm>
          <a:off x="5638539" y="133947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0686B6A-FEF5-4177-9BED-3EA15A80A890}"/>
            </a:ext>
          </a:extLst>
        </xdr:cNvPr>
        <xdr:cNvCxnSpPr/>
      </xdr:nvCxnSpPr>
      <xdr:spPr>
        <a:xfrm>
          <a:off x="6074576" y="1320695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8B5E1D7-CFD7-4A37-8B40-928B2D69BDBD}"/>
            </a:ext>
          </a:extLst>
        </xdr:cNvPr>
        <xdr:cNvSpPr txBox="1"/>
      </xdr:nvSpPr>
      <xdr:spPr>
        <a:xfrm>
          <a:off x="5638539"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AEB42CB-4F27-48D8-A4A9-AE23E1EA375C}"/>
            </a:ext>
          </a:extLst>
        </xdr:cNvPr>
        <xdr:cNvSpPr/>
      </xdr:nvSpPr>
      <xdr:spPr>
        <a:xfrm>
          <a:off x="6074576" y="1320695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CA5670AD-4476-4ADE-A4CF-67D56A4D1FB6}"/>
            </a:ext>
          </a:extLst>
        </xdr:cNvPr>
        <xdr:cNvCxnSpPr/>
      </xdr:nvCxnSpPr>
      <xdr:spPr>
        <a:xfrm flipV="1">
          <a:off x="9620113" y="13547010"/>
          <a:ext cx="0" cy="16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1F749062-A3DD-4676-8003-CB1A1FE20DF1}"/>
            </a:ext>
          </a:extLst>
        </xdr:cNvPr>
        <xdr:cNvSpPr txBox="1"/>
      </xdr:nvSpPr>
      <xdr:spPr>
        <a:xfrm>
          <a:off x="9659178" y="151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66C85042-DF1D-4981-A93E-FAE8743A6C2D}"/>
            </a:ext>
          </a:extLst>
        </xdr:cNvPr>
        <xdr:cNvCxnSpPr/>
      </xdr:nvCxnSpPr>
      <xdr:spPr>
        <a:xfrm>
          <a:off x="9547750" y="1519484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2F412E4E-E75D-4490-B3DC-076DD380269B}"/>
            </a:ext>
          </a:extLst>
        </xdr:cNvPr>
        <xdr:cNvSpPr txBox="1"/>
      </xdr:nvSpPr>
      <xdr:spPr>
        <a:xfrm>
          <a:off x="9659178" y="1331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18738FD9-5360-4AF3-BF93-6B0DBE4B563D}"/>
            </a:ext>
          </a:extLst>
        </xdr:cNvPr>
        <xdr:cNvCxnSpPr/>
      </xdr:nvCxnSpPr>
      <xdr:spPr>
        <a:xfrm>
          <a:off x="9547750" y="13547010"/>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F7D8741D-63AD-449C-9D81-5768F3A26889}"/>
            </a:ext>
          </a:extLst>
        </xdr:cNvPr>
        <xdr:cNvSpPr txBox="1"/>
      </xdr:nvSpPr>
      <xdr:spPr>
        <a:xfrm>
          <a:off x="9659178" y="1452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33E9FB0D-546D-4866-86CA-2E500F179160}"/>
            </a:ext>
          </a:extLst>
        </xdr:cNvPr>
        <xdr:cNvSpPr/>
      </xdr:nvSpPr>
      <xdr:spPr>
        <a:xfrm>
          <a:off x="9585850" y="14676411"/>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D8004E51-8763-4904-9CFE-6C39D795EB84}"/>
            </a:ext>
          </a:extLst>
        </xdr:cNvPr>
        <xdr:cNvSpPr/>
      </xdr:nvSpPr>
      <xdr:spPr>
        <a:xfrm>
          <a:off x="8809935" y="1467967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1B5382E1-0D3D-475E-B30F-676AEF215A77}"/>
            </a:ext>
          </a:extLst>
        </xdr:cNvPr>
        <xdr:cNvSpPr/>
      </xdr:nvSpPr>
      <xdr:spPr>
        <a:xfrm>
          <a:off x="7998791" y="1469622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C14D61D5-8D7E-4A5E-A58B-84195026E7A6}"/>
            </a:ext>
          </a:extLst>
        </xdr:cNvPr>
        <xdr:cNvSpPr/>
      </xdr:nvSpPr>
      <xdr:spPr>
        <a:xfrm>
          <a:off x="7172077" y="1463722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F3FD148C-EC0D-472C-869B-00B64736D263}"/>
            </a:ext>
          </a:extLst>
        </xdr:cNvPr>
        <xdr:cNvSpPr/>
      </xdr:nvSpPr>
      <xdr:spPr>
        <a:xfrm>
          <a:off x="6360933" y="1464701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843C1FC-C157-4BFA-BD4D-A7FF005E9D26}"/>
            </a:ext>
          </a:extLst>
        </xdr:cNvPr>
        <xdr:cNvSpPr txBox="1"/>
      </xdr:nvSpPr>
      <xdr:spPr>
        <a:xfrm>
          <a:off x="944615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92C099-FBDC-4951-96C7-C36B24BFED35}"/>
            </a:ext>
          </a:extLst>
        </xdr:cNvPr>
        <xdr:cNvSpPr txBox="1"/>
      </xdr:nvSpPr>
      <xdr:spPr>
        <a:xfrm>
          <a:off x="868580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D6D0924-CAF2-4FBB-BAC5-672670468464}"/>
            </a:ext>
          </a:extLst>
        </xdr:cNvPr>
        <xdr:cNvSpPr txBox="1"/>
      </xdr:nvSpPr>
      <xdr:spPr>
        <a:xfrm>
          <a:off x="7874663"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95630C3-F399-4376-87AC-DD9516BAC692}"/>
            </a:ext>
          </a:extLst>
        </xdr:cNvPr>
        <xdr:cNvSpPr txBox="1"/>
      </xdr:nvSpPr>
      <xdr:spPr>
        <a:xfrm>
          <a:off x="704794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93BA1D6-72E9-4A26-AE40-9905B10DAA1A}"/>
            </a:ext>
          </a:extLst>
        </xdr:cNvPr>
        <xdr:cNvSpPr txBox="1"/>
      </xdr:nvSpPr>
      <xdr:spPr>
        <a:xfrm>
          <a:off x="623680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33020</xdr:rowOff>
    </xdr:from>
    <xdr:to>
      <xdr:col>55</xdr:col>
      <xdr:colOff>50800</xdr:colOff>
      <xdr:row>86</xdr:row>
      <xdr:rowOff>134620</xdr:rowOff>
    </xdr:to>
    <xdr:sp macro="" textlink="">
      <xdr:nvSpPr>
        <xdr:cNvPr id="361" name="楕円 360">
          <a:extLst>
            <a:ext uri="{FF2B5EF4-FFF2-40B4-BE49-F238E27FC236}">
              <a16:creationId xmlns:a16="http://schemas.microsoft.com/office/drawing/2014/main" id="{319DD13A-1F45-452A-ADE8-78598ADEE0C1}"/>
            </a:ext>
          </a:extLst>
        </xdr:cNvPr>
        <xdr:cNvSpPr/>
      </xdr:nvSpPr>
      <xdr:spPr>
        <a:xfrm>
          <a:off x="9585850" y="15068937"/>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119397</xdr:rowOff>
    </xdr:from>
    <xdr:ext cx="469744" cy="259045"/>
    <xdr:sp macro="" textlink="">
      <xdr:nvSpPr>
        <xdr:cNvPr id="362" name="【福祉施設】&#10;一人当たり面積該当値テキスト">
          <a:extLst>
            <a:ext uri="{FF2B5EF4-FFF2-40B4-BE49-F238E27FC236}">
              <a16:creationId xmlns:a16="http://schemas.microsoft.com/office/drawing/2014/main" id="{B7251DCF-50FA-49C1-8C62-92D22FD0CC85}"/>
            </a:ext>
          </a:extLst>
        </xdr:cNvPr>
        <xdr:cNvSpPr txBox="1"/>
      </xdr:nvSpPr>
      <xdr:spPr>
        <a:xfrm>
          <a:off x="9659178" y="1498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36286</xdr:rowOff>
    </xdr:from>
    <xdr:to>
      <xdr:col>50</xdr:col>
      <xdr:colOff>165100</xdr:colOff>
      <xdr:row>86</xdr:row>
      <xdr:rowOff>137886</xdr:rowOff>
    </xdr:to>
    <xdr:sp macro="" textlink="">
      <xdr:nvSpPr>
        <xdr:cNvPr id="363" name="楕円 362">
          <a:extLst>
            <a:ext uri="{FF2B5EF4-FFF2-40B4-BE49-F238E27FC236}">
              <a16:creationId xmlns:a16="http://schemas.microsoft.com/office/drawing/2014/main" id="{2E5EBBF8-209E-4776-86E8-E0A6632B1981}"/>
            </a:ext>
          </a:extLst>
        </xdr:cNvPr>
        <xdr:cNvSpPr/>
      </xdr:nvSpPr>
      <xdr:spPr>
        <a:xfrm>
          <a:off x="8809935" y="150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83820</xdr:rowOff>
    </xdr:from>
    <xdr:to>
      <xdr:col>55</xdr:col>
      <xdr:colOff>0</xdr:colOff>
      <xdr:row>86</xdr:row>
      <xdr:rowOff>87086</xdr:rowOff>
    </xdr:to>
    <xdr:cxnSp macro="">
      <xdr:nvCxnSpPr>
        <xdr:cNvPr id="364" name="直線コネクタ 363">
          <a:extLst>
            <a:ext uri="{FF2B5EF4-FFF2-40B4-BE49-F238E27FC236}">
              <a16:creationId xmlns:a16="http://schemas.microsoft.com/office/drawing/2014/main" id="{74A312C1-07B9-4A0A-B0B6-B9C074F35E5B}"/>
            </a:ext>
          </a:extLst>
        </xdr:cNvPr>
        <xdr:cNvCxnSpPr/>
      </xdr:nvCxnSpPr>
      <xdr:spPr>
        <a:xfrm flipV="1">
          <a:off x="8860735" y="15119737"/>
          <a:ext cx="760343"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36286</xdr:rowOff>
    </xdr:from>
    <xdr:to>
      <xdr:col>46</xdr:col>
      <xdr:colOff>38100</xdr:colOff>
      <xdr:row>86</xdr:row>
      <xdr:rowOff>137886</xdr:rowOff>
    </xdr:to>
    <xdr:sp macro="" textlink="">
      <xdr:nvSpPr>
        <xdr:cNvPr id="365" name="楕円 364">
          <a:extLst>
            <a:ext uri="{FF2B5EF4-FFF2-40B4-BE49-F238E27FC236}">
              <a16:creationId xmlns:a16="http://schemas.microsoft.com/office/drawing/2014/main" id="{511C5A5E-0398-4830-8C04-D964080CFC7A}"/>
            </a:ext>
          </a:extLst>
        </xdr:cNvPr>
        <xdr:cNvSpPr/>
      </xdr:nvSpPr>
      <xdr:spPr>
        <a:xfrm>
          <a:off x="7998791" y="15072203"/>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87086</xdr:rowOff>
    </xdr:from>
    <xdr:to>
      <xdr:col>50</xdr:col>
      <xdr:colOff>114300</xdr:colOff>
      <xdr:row>86</xdr:row>
      <xdr:rowOff>87086</xdr:rowOff>
    </xdr:to>
    <xdr:cxnSp macro="">
      <xdr:nvCxnSpPr>
        <xdr:cNvPr id="366" name="直線コネクタ 365">
          <a:extLst>
            <a:ext uri="{FF2B5EF4-FFF2-40B4-BE49-F238E27FC236}">
              <a16:creationId xmlns:a16="http://schemas.microsoft.com/office/drawing/2014/main" id="{ABACD4E3-A20D-449A-B500-6F631B05E5E8}"/>
            </a:ext>
          </a:extLst>
        </xdr:cNvPr>
        <xdr:cNvCxnSpPr/>
      </xdr:nvCxnSpPr>
      <xdr:spPr>
        <a:xfrm>
          <a:off x="8049591" y="15123003"/>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36286</xdr:rowOff>
    </xdr:from>
    <xdr:to>
      <xdr:col>41</xdr:col>
      <xdr:colOff>101600</xdr:colOff>
      <xdr:row>86</xdr:row>
      <xdr:rowOff>137886</xdr:rowOff>
    </xdr:to>
    <xdr:sp macro="" textlink="">
      <xdr:nvSpPr>
        <xdr:cNvPr id="367" name="楕円 366">
          <a:extLst>
            <a:ext uri="{FF2B5EF4-FFF2-40B4-BE49-F238E27FC236}">
              <a16:creationId xmlns:a16="http://schemas.microsoft.com/office/drawing/2014/main" id="{0F5BF522-BFC0-494D-8286-145693ECEAD0}"/>
            </a:ext>
          </a:extLst>
        </xdr:cNvPr>
        <xdr:cNvSpPr/>
      </xdr:nvSpPr>
      <xdr:spPr>
        <a:xfrm>
          <a:off x="7172077" y="150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87086</xdr:rowOff>
    </xdr:from>
    <xdr:to>
      <xdr:col>45</xdr:col>
      <xdr:colOff>177800</xdr:colOff>
      <xdr:row>86</xdr:row>
      <xdr:rowOff>87086</xdr:rowOff>
    </xdr:to>
    <xdr:cxnSp macro="">
      <xdr:nvCxnSpPr>
        <xdr:cNvPr id="368" name="直線コネクタ 367">
          <a:extLst>
            <a:ext uri="{FF2B5EF4-FFF2-40B4-BE49-F238E27FC236}">
              <a16:creationId xmlns:a16="http://schemas.microsoft.com/office/drawing/2014/main" id="{0466333C-2ADC-4A98-BD93-3CE53A207D71}"/>
            </a:ext>
          </a:extLst>
        </xdr:cNvPr>
        <xdr:cNvCxnSpPr/>
      </xdr:nvCxnSpPr>
      <xdr:spPr>
        <a:xfrm>
          <a:off x="7222877" y="15123003"/>
          <a:ext cx="8267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73842</xdr:rowOff>
    </xdr:from>
    <xdr:to>
      <xdr:col>36</xdr:col>
      <xdr:colOff>165100</xdr:colOff>
      <xdr:row>86</xdr:row>
      <xdr:rowOff>3992</xdr:rowOff>
    </xdr:to>
    <xdr:sp macro="" textlink="">
      <xdr:nvSpPr>
        <xdr:cNvPr id="369" name="楕円 368">
          <a:extLst>
            <a:ext uri="{FF2B5EF4-FFF2-40B4-BE49-F238E27FC236}">
              <a16:creationId xmlns:a16="http://schemas.microsoft.com/office/drawing/2014/main" id="{5D908494-157A-4620-871F-F7EE1F0F895C}"/>
            </a:ext>
          </a:extLst>
        </xdr:cNvPr>
        <xdr:cNvSpPr/>
      </xdr:nvSpPr>
      <xdr:spPr>
        <a:xfrm>
          <a:off x="6360933" y="1493483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86</xdr:row>
      <xdr:rowOff>87086</xdr:rowOff>
    </xdr:to>
    <xdr:cxnSp macro="">
      <xdr:nvCxnSpPr>
        <xdr:cNvPr id="370" name="直線コネクタ 369">
          <a:extLst>
            <a:ext uri="{FF2B5EF4-FFF2-40B4-BE49-F238E27FC236}">
              <a16:creationId xmlns:a16="http://schemas.microsoft.com/office/drawing/2014/main" id="{1CB40D67-B84F-49FA-8FE9-55FAC66053AB}"/>
            </a:ext>
          </a:extLst>
        </xdr:cNvPr>
        <xdr:cNvCxnSpPr/>
      </xdr:nvCxnSpPr>
      <xdr:spPr>
        <a:xfrm>
          <a:off x="6411733" y="14985630"/>
          <a:ext cx="811144" cy="13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7BB2496C-5C2B-4E46-A447-1EA0512CF31A}"/>
            </a:ext>
          </a:extLst>
        </xdr:cNvPr>
        <xdr:cNvSpPr txBox="1"/>
      </xdr:nvSpPr>
      <xdr:spPr>
        <a:xfrm>
          <a:off x="8628733" y="144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F07829D8-CCE6-4842-A5E2-2238E6A72B49}"/>
            </a:ext>
          </a:extLst>
        </xdr:cNvPr>
        <xdr:cNvSpPr txBox="1"/>
      </xdr:nvSpPr>
      <xdr:spPr>
        <a:xfrm>
          <a:off x="7830290" y="1446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B88C5F78-8733-4A93-97B4-FDF39A760394}"/>
            </a:ext>
          </a:extLst>
        </xdr:cNvPr>
        <xdr:cNvSpPr txBox="1"/>
      </xdr:nvSpPr>
      <xdr:spPr>
        <a:xfrm>
          <a:off x="7003575" y="144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B230F1EB-B252-4102-83BF-3AB08C762460}"/>
            </a:ext>
          </a:extLst>
        </xdr:cNvPr>
        <xdr:cNvSpPr txBox="1"/>
      </xdr:nvSpPr>
      <xdr:spPr>
        <a:xfrm>
          <a:off x="6192431" y="144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129013</xdr:rowOff>
    </xdr:from>
    <xdr:ext cx="469744" cy="259045"/>
    <xdr:sp macro="" textlink="">
      <xdr:nvSpPr>
        <xdr:cNvPr id="375" name="n_1mainValue【福祉施設】&#10;一人当たり面積">
          <a:extLst>
            <a:ext uri="{FF2B5EF4-FFF2-40B4-BE49-F238E27FC236}">
              <a16:creationId xmlns:a16="http://schemas.microsoft.com/office/drawing/2014/main" id="{ACA9BCF0-7859-4B5B-95C7-680C42D1FBCC}"/>
            </a:ext>
          </a:extLst>
        </xdr:cNvPr>
        <xdr:cNvSpPr txBox="1"/>
      </xdr:nvSpPr>
      <xdr:spPr>
        <a:xfrm>
          <a:off x="8628733" y="1516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129013</xdr:rowOff>
    </xdr:from>
    <xdr:ext cx="469744" cy="259045"/>
    <xdr:sp macro="" textlink="">
      <xdr:nvSpPr>
        <xdr:cNvPr id="376" name="n_2mainValue【福祉施設】&#10;一人当たり面積">
          <a:extLst>
            <a:ext uri="{FF2B5EF4-FFF2-40B4-BE49-F238E27FC236}">
              <a16:creationId xmlns:a16="http://schemas.microsoft.com/office/drawing/2014/main" id="{659112CA-580E-4171-BD6D-8795CACE7B53}"/>
            </a:ext>
          </a:extLst>
        </xdr:cNvPr>
        <xdr:cNvSpPr txBox="1"/>
      </xdr:nvSpPr>
      <xdr:spPr>
        <a:xfrm>
          <a:off x="7830290" y="1516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129013</xdr:rowOff>
    </xdr:from>
    <xdr:ext cx="469744" cy="259045"/>
    <xdr:sp macro="" textlink="">
      <xdr:nvSpPr>
        <xdr:cNvPr id="377" name="n_3mainValue【福祉施設】&#10;一人当たり面積">
          <a:extLst>
            <a:ext uri="{FF2B5EF4-FFF2-40B4-BE49-F238E27FC236}">
              <a16:creationId xmlns:a16="http://schemas.microsoft.com/office/drawing/2014/main" id="{E7876B4B-028A-4DF3-90F5-8EE62D28BE5D}"/>
            </a:ext>
          </a:extLst>
        </xdr:cNvPr>
        <xdr:cNvSpPr txBox="1"/>
      </xdr:nvSpPr>
      <xdr:spPr>
        <a:xfrm>
          <a:off x="7003575" y="1516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166569</xdr:rowOff>
    </xdr:from>
    <xdr:ext cx="469744" cy="259045"/>
    <xdr:sp macro="" textlink="">
      <xdr:nvSpPr>
        <xdr:cNvPr id="378" name="n_4mainValue【福祉施設】&#10;一人当たり面積">
          <a:extLst>
            <a:ext uri="{FF2B5EF4-FFF2-40B4-BE49-F238E27FC236}">
              <a16:creationId xmlns:a16="http://schemas.microsoft.com/office/drawing/2014/main" id="{ACEC03D8-7ECB-4FBD-971F-8371F99FD273}"/>
            </a:ext>
          </a:extLst>
        </xdr:cNvPr>
        <xdr:cNvSpPr txBox="1"/>
      </xdr:nvSpPr>
      <xdr:spPr>
        <a:xfrm>
          <a:off x="6192431" y="150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9AF695E-D843-413E-A920-F94DD9AB6140}"/>
            </a:ext>
          </a:extLst>
        </xdr:cNvPr>
        <xdr:cNvSpPr/>
      </xdr:nvSpPr>
      <xdr:spPr>
        <a:xfrm>
          <a:off x="69971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6237417-333A-4AAE-8191-B60DEE63C008}"/>
            </a:ext>
          </a:extLst>
        </xdr:cNvPr>
        <xdr:cNvSpPr/>
      </xdr:nvSpPr>
      <xdr:spPr>
        <a:xfrm>
          <a:off x="82671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915F90D-49B9-43E3-B127-4DE84F4ADE1D}"/>
            </a:ext>
          </a:extLst>
        </xdr:cNvPr>
        <xdr:cNvSpPr/>
      </xdr:nvSpPr>
      <xdr:spPr>
        <a:xfrm>
          <a:off x="82671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E3EDAA4-8AF5-42E7-AA6F-5C8055F48F34}"/>
            </a:ext>
          </a:extLst>
        </xdr:cNvPr>
        <xdr:cNvSpPr/>
      </xdr:nvSpPr>
      <xdr:spPr>
        <a:xfrm>
          <a:off x="174928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3ED1747-AF01-4623-8302-45D0977617EB}"/>
            </a:ext>
          </a:extLst>
        </xdr:cNvPr>
        <xdr:cNvSpPr/>
      </xdr:nvSpPr>
      <xdr:spPr>
        <a:xfrm>
          <a:off x="174928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7F7D1BE-2B30-402D-8DB0-F82DFFFDA9F1}"/>
            </a:ext>
          </a:extLst>
        </xdr:cNvPr>
        <xdr:cNvSpPr/>
      </xdr:nvSpPr>
      <xdr:spPr>
        <a:xfrm>
          <a:off x="279885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7763D9C-1E55-4A72-AFB8-FBD072D88DBC}"/>
            </a:ext>
          </a:extLst>
        </xdr:cNvPr>
        <xdr:cNvSpPr/>
      </xdr:nvSpPr>
      <xdr:spPr>
        <a:xfrm>
          <a:off x="279885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970E72E-8EB0-46FB-A427-6DF7887E8A82}"/>
            </a:ext>
          </a:extLst>
        </xdr:cNvPr>
        <xdr:cNvSpPr/>
      </xdr:nvSpPr>
      <xdr:spPr>
        <a:xfrm>
          <a:off x="69971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E10F3E3-5ADF-411B-82D7-D3EEFF264583}"/>
            </a:ext>
          </a:extLst>
        </xdr:cNvPr>
        <xdr:cNvSpPr txBox="1"/>
      </xdr:nvSpPr>
      <xdr:spPr>
        <a:xfrm>
          <a:off x="677186"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5C71BF7-9D7F-4C7B-97BC-961A0006CC41}"/>
            </a:ext>
          </a:extLst>
        </xdr:cNvPr>
        <xdr:cNvCxnSpPr/>
      </xdr:nvCxnSpPr>
      <xdr:spPr>
        <a:xfrm>
          <a:off x="69971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E174943-BB54-4920-B085-88F8BE98FDD2}"/>
            </a:ext>
          </a:extLst>
        </xdr:cNvPr>
        <xdr:cNvSpPr txBox="1"/>
      </xdr:nvSpPr>
      <xdr:spPr>
        <a:xfrm>
          <a:off x="27925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2B8C5CD-02D0-4A74-B353-57CE47E70CA8}"/>
            </a:ext>
          </a:extLst>
        </xdr:cNvPr>
        <xdr:cNvCxnSpPr/>
      </xdr:nvCxnSpPr>
      <xdr:spPr>
        <a:xfrm>
          <a:off x="699715" y="1895153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44A7BC18-98E3-420E-8932-D7D2D0F75A21}"/>
            </a:ext>
          </a:extLst>
        </xdr:cNvPr>
        <xdr:cNvSpPr txBox="1"/>
      </xdr:nvSpPr>
      <xdr:spPr>
        <a:xfrm>
          <a:off x="27925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CF9DB88-7CC1-4D9F-B99A-B713A94FB3EC}"/>
            </a:ext>
          </a:extLst>
        </xdr:cNvPr>
        <xdr:cNvCxnSpPr/>
      </xdr:nvCxnSpPr>
      <xdr:spPr>
        <a:xfrm>
          <a:off x="699715" y="1863390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3B885DD-386C-4BC6-BA73-D3AFDCE2AB44}"/>
            </a:ext>
          </a:extLst>
        </xdr:cNvPr>
        <xdr:cNvSpPr txBox="1"/>
      </xdr:nvSpPr>
      <xdr:spPr>
        <a:xfrm>
          <a:off x="343370"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629288C-1A72-44CD-A175-7F32AE92BBD4}"/>
            </a:ext>
          </a:extLst>
        </xdr:cNvPr>
        <xdr:cNvCxnSpPr/>
      </xdr:nvCxnSpPr>
      <xdr:spPr>
        <a:xfrm>
          <a:off x="699715" y="183162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5F355E8-2A4F-4F0A-9794-E35F9A80E882}"/>
            </a:ext>
          </a:extLst>
        </xdr:cNvPr>
        <xdr:cNvSpPr txBox="1"/>
      </xdr:nvSpPr>
      <xdr:spPr>
        <a:xfrm>
          <a:off x="343370"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71EBCCAF-E434-4138-B7E6-813F59175363}"/>
            </a:ext>
          </a:extLst>
        </xdr:cNvPr>
        <xdr:cNvCxnSpPr/>
      </xdr:nvCxnSpPr>
      <xdr:spPr>
        <a:xfrm>
          <a:off x="699715" y="1799865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1FC6CF3A-A65E-4055-A0C2-CC2A3891DAB3}"/>
            </a:ext>
          </a:extLst>
        </xdr:cNvPr>
        <xdr:cNvSpPr txBox="1"/>
      </xdr:nvSpPr>
      <xdr:spPr>
        <a:xfrm>
          <a:off x="343370"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2AC07406-21AC-48A2-A6F4-854D4DA2D338}"/>
            </a:ext>
          </a:extLst>
        </xdr:cNvPr>
        <xdr:cNvCxnSpPr/>
      </xdr:nvCxnSpPr>
      <xdr:spPr>
        <a:xfrm>
          <a:off x="699715" y="1768102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FA77DC1-BA42-43CE-BDFD-1DF57DEB730E}"/>
            </a:ext>
          </a:extLst>
        </xdr:cNvPr>
        <xdr:cNvSpPr txBox="1"/>
      </xdr:nvSpPr>
      <xdr:spPr>
        <a:xfrm>
          <a:off x="343370"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0967D8B-2DAC-4220-A4DD-966DFF9A9C07}"/>
            </a:ext>
          </a:extLst>
        </xdr:cNvPr>
        <xdr:cNvCxnSpPr/>
      </xdr:nvCxnSpPr>
      <xdr:spPr>
        <a:xfrm>
          <a:off x="699715" y="173634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82AEDA7-7FDC-40B7-B261-8E8FADC98C6A}"/>
            </a:ext>
          </a:extLst>
        </xdr:cNvPr>
        <xdr:cNvSpPr txBox="1"/>
      </xdr:nvSpPr>
      <xdr:spPr>
        <a:xfrm>
          <a:off x="391918"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87F294E-DEF9-4B56-B949-D94AC9F15F01}"/>
            </a:ext>
          </a:extLst>
        </xdr:cNvPr>
        <xdr:cNvCxnSpPr/>
      </xdr:nvCxnSpPr>
      <xdr:spPr>
        <a:xfrm>
          <a:off x="69971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86BC8368-8025-4685-902E-AADE7F4ED8C1}"/>
            </a:ext>
          </a:extLst>
        </xdr:cNvPr>
        <xdr:cNvSpPr/>
      </xdr:nvSpPr>
      <xdr:spPr>
        <a:xfrm>
          <a:off x="69971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295CE988-6130-469B-B32C-F231897D3046}"/>
            </a:ext>
          </a:extLst>
        </xdr:cNvPr>
        <xdr:cNvCxnSpPr/>
      </xdr:nvCxnSpPr>
      <xdr:spPr>
        <a:xfrm flipV="1">
          <a:off x="4261154" y="17430775"/>
          <a:ext cx="0" cy="1520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8E0F345-E6D7-4FB0-882A-D08987646072}"/>
            </a:ext>
          </a:extLst>
        </xdr:cNvPr>
        <xdr:cNvSpPr txBox="1"/>
      </xdr:nvSpPr>
      <xdr:spPr>
        <a:xfrm>
          <a:off x="4299889" y="1895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351F377D-4EE4-4175-AD64-1193FA425EAA}"/>
            </a:ext>
          </a:extLst>
        </xdr:cNvPr>
        <xdr:cNvCxnSpPr/>
      </xdr:nvCxnSpPr>
      <xdr:spPr>
        <a:xfrm>
          <a:off x="4188460" y="189515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CC5A6378-B43E-4C08-8080-B36271596B95}"/>
            </a:ext>
          </a:extLst>
        </xdr:cNvPr>
        <xdr:cNvSpPr txBox="1"/>
      </xdr:nvSpPr>
      <xdr:spPr>
        <a:xfrm>
          <a:off x="4299889" y="17214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625A4738-43E1-4FAB-8895-1F07291C779D}"/>
            </a:ext>
          </a:extLst>
        </xdr:cNvPr>
        <xdr:cNvCxnSpPr/>
      </xdr:nvCxnSpPr>
      <xdr:spPr>
        <a:xfrm>
          <a:off x="4188460" y="1743077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C4B8953-88EA-4CF4-BDBB-5CED3CD764F2}"/>
            </a:ext>
          </a:extLst>
        </xdr:cNvPr>
        <xdr:cNvSpPr txBox="1"/>
      </xdr:nvSpPr>
      <xdr:spPr>
        <a:xfrm>
          <a:off x="4299889" y="18212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8E8BD257-ACC9-4393-95AA-53B62AED3E5C}"/>
            </a:ext>
          </a:extLst>
        </xdr:cNvPr>
        <xdr:cNvSpPr/>
      </xdr:nvSpPr>
      <xdr:spPr>
        <a:xfrm>
          <a:off x="4210989" y="18234029"/>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8C25EB98-1D20-4771-B6E4-E76B328B9717}"/>
            </a:ext>
          </a:extLst>
        </xdr:cNvPr>
        <xdr:cNvSpPr/>
      </xdr:nvSpPr>
      <xdr:spPr>
        <a:xfrm>
          <a:off x="3450645" y="18225865"/>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67111654-481C-41EE-BFBD-A6A572417A22}"/>
            </a:ext>
          </a:extLst>
        </xdr:cNvPr>
        <xdr:cNvSpPr/>
      </xdr:nvSpPr>
      <xdr:spPr>
        <a:xfrm>
          <a:off x="2623930" y="18171980"/>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D0CD862B-24A0-4EA2-B260-8B5B28AAB930}"/>
            </a:ext>
          </a:extLst>
        </xdr:cNvPr>
        <xdr:cNvSpPr/>
      </xdr:nvSpPr>
      <xdr:spPr>
        <a:xfrm>
          <a:off x="1812787" y="18163816"/>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F30701D8-1109-45CA-9907-201745A93391}"/>
            </a:ext>
          </a:extLst>
        </xdr:cNvPr>
        <xdr:cNvSpPr/>
      </xdr:nvSpPr>
      <xdr:spPr>
        <a:xfrm>
          <a:off x="1001643" y="18194840"/>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B19AED8-0FC9-4647-B27C-7E55B5ED576E}"/>
            </a:ext>
          </a:extLst>
        </xdr:cNvPr>
        <xdr:cNvSpPr txBox="1"/>
      </xdr:nvSpPr>
      <xdr:spPr>
        <a:xfrm>
          <a:off x="408686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FA32A99-B782-4FDE-895F-082F648D7A3D}"/>
            </a:ext>
          </a:extLst>
        </xdr:cNvPr>
        <xdr:cNvSpPr txBox="1"/>
      </xdr:nvSpPr>
      <xdr:spPr>
        <a:xfrm>
          <a:off x="332651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6568FC7-A2A2-47DA-B0B2-3B3F35A63997}"/>
            </a:ext>
          </a:extLst>
        </xdr:cNvPr>
        <xdr:cNvSpPr txBox="1"/>
      </xdr:nvSpPr>
      <xdr:spPr>
        <a:xfrm>
          <a:off x="249980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ED25EC7-C1FE-4161-B297-8DCF52479407}"/>
            </a:ext>
          </a:extLst>
        </xdr:cNvPr>
        <xdr:cNvSpPr txBox="1"/>
      </xdr:nvSpPr>
      <xdr:spPr>
        <a:xfrm>
          <a:off x="168865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1F0771E-2A7E-4343-8EEC-C9E0CC6B81A4}"/>
            </a:ext>
          </a:extLst>
        </xdr:cNvPr>
        <xdr:cNvSpPr txBox="1"/>
      </xdr:nvSpPr>
      <xdr:spPr>
        <a:xfrm>
          <a:off x="87751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120106</xdr:rowOff>
    </xdr:from>
    <xdr:to>
      <xdr:col>24</xdr:col>
      <xdr:colOff>114300</xdr:colOff>
      <xdr:row>104</xdr:row>
      <xdr:rowOff>50256</xdr:rowOff>
    </xdr:to>
    <xdr:sp macro="" textlink="">
      <xdr:nvSpPr>
        <xdr:cNvPr id="420" name="楕円 419">
          <a:extLst>
            <a:ext uri="{FF2B5EF4-FFF2-40B4-BE49-F238E27FC236}">
              <a16:creationId xmlns:a16="http://schemas.microsoft.com/office/drawing/2014/main" id="{F58AE867-59DC-492B-9403-06E580F2AFB7}"/>
            </a:ext>
          </a:extLst>
        </xdr:cNvPr>
        <xdr:cNvSpPr/>
      </xdr:nvSpPr>
      <xdr:spPr>
        <a:xfrm>
          <a:off x="4210989" y="18034395"/>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142983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783EE65-2DB1-4CFA-A78D-3AF593C497D9}"/>
            </a:ext>
          </a:extLst>
        </xdr:cNvPr>
        <xdr:cNvSpPr txBox="1"/>
      </xdr:nvSpPr>
      <xdr:spPr>
        <a:xfrm>
          <a:off x="4299889" y="178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422" name="楕円 421">
          <a:extLst>
            <a:ext uri="{FF2B5EF4-FFF2-40B4-BE49-F238E27FC236}">
              <a16:creationId xmlns:a16="http://schemas.microsoft.com/office/drawing/2014/main" id="{35804AC3-3475-4882-A748-FE4F9A63B28A}"/>
            </a:ext>
          </a:extLst>
        </xdr:cNvPr>
        <xdr:cNvSpPr/>
      </xdr:nvSpPr>
      <xdr:spPr>
        <a:xfrm>
          <a:off x="3450645" y="18178511"/>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170906</xdr:rowOff>
    </xdr:from>
    <xdr:to>
      <xdr:col>24</xdr:col>
      <xdr:colOff>63500</xdr:colOff>
      <xdr:row>104</xdr:row>
      <xdr:rowOff>148045</xdr:rowOff>
    </xdr:to>
    <xdr:cxnSp macro="">
      <xdr:nvCxnSpPr>
        <xdr:cNvPr id="423" name="直線コネクタ 422">
          <a:extLst>
            <a:ext uri="{FF2B5EF4-FFF2-40B4-BE49-F238E27FC236}">
              <a16:creationId xmlns:a16="http://schemas.microsoft.com/office/drawing/2014/main" id="{6650C0E3-F438-4899-93A1-6341099D04D5}"/>
            </a:ext>
          </a:extLst>
        </xdr:cNvPr>
        <xdr:cNvCxnSpPr/>
      </xdr:nvCxnSpPr>
      <xdr:spPr>
        <a:xfrm flipV="1">
          <a:off x="3501445" y="18085195"/>
          <a:ext cx="760344" cy="1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64588</xdr:rowOff>
    </xdr:from>
    <xdr:to>
      <xdr:col>15</xdr:col>
      <xdr:colOff>101600</xdr:colOff>
      <xdr:row>104</xdr:row>
      <xdr:rowOff>166188</xdr:rowOff>
    </xdr:to>
    <xdr:sp macro="" textlink="">
      <xdr:nvSpPr>
        <xdr:cNvPr id="424" name="楕円 423">
          <a:extLst>
            <a:ext uri="{FF2B5EF4-FFF2-40B4-BE49-F238E27FC236}">
              <a16:creationId xmlns:a16="http://schemas.microsoft.com/office/drawing/2014/main" id="{61D2B40B-D31A-4DB2-BCD6-277924A824FB}"/>
            </a:ext>
          </a:extLst>
        </xdr:cNvPr>
        <xdr:cNvSpPr/>
      </xdr:nvSpPr>
      <xdr:spPr>
        <a:xfrm>
          <a:off x="2623930" y="181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115388</xdr:rowOff>
    </xdr:from>
    <xdr:to>
      <xdr:col>19</xdr:col>
      <xdr:colOff>177800</xdr:colOff>
      <xdr:row>104</xdr:row>
      <xdr:rowOff>148045</xdr:rowOff>
    </xdr:to>
    <xdr:cxnSp macro="">
      <xdr:nvCxnSpPr>
        <xdr:cNvPr id="425" name="直線コネクタ 424">
          <a:extLst>
            <a:ext uri="{FF2B5EF4-FFF2-40B4-BE49-F238E27FC236}">
              <a16:creationId xmlns:a16="http://schemas.microsoft.com/office/drawing/2014/main" id="{C5397E68-8094-4B0F-9BF6-6D883B40DB71}"/>
            </a:ext>
          </a:extLst>
        </xdr:cNvPr>
        <xdr:cNvCxnSpPr/>
      </xdr:nvCxnSpPr>
      <xdr:spPr>
        <a:xfrm>
          <a:off x="2674730" y="18196654"/>
          <a:ext cx="82671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426" name="楕円 425">
          <a:extLst>
            <a:ext uri="{FF2B5EF4-FFF2-40B4-BE49-F238E27FC236}">
              <a16:creationId xmlns:a16="http://schemas.microsoft.com/office/drawing/2014/main" id="{24E79147-1A76-44FC-8623-A6228EB5042A}"/>
            </a:ext>
          </a:extLst>
        </xdr:cNvPr>
        <xdr:cNvSpPr/>
      </xdr:nvSpPr>
      <xdr:spPr>
        <a:xfrm>
          <a:off x="1812787" y="1809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115388</xdr:rowOff>
    </xdr:to>
    <xdr:cxnSp macro="">
      <xdr:nvCxnSpPr>
        <xdr:cNvPr id="427" name="直線コネクタ 426">
          <a:extLst>
            <a:ext uri="{FF2B5EF4-FFF2-40B4-BE49-F238E27FC236}">
              <a16:creationId xmlns:a16="http://schemas.microsoft.com/office/drawing/2014/main" id="{DB8A37C9-4A71-4EE7-BEAE-19D1AC76208F}"/>
            </a:ext>
          </a:extLst>
        </xdr:cNvPr>
        <xdr:cNvCxnSpPr/>
      </xdr:nvCxnSpPr>
      <xdr:spPr>
        <a:xfrm>
          <a:off x="1863587" y="18149302"/>
          <a:ext cx="811143"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18869</xdr:rowOff>
    </xdr:from>
    <xdr:to>
      <xdr:col>6</xdr:col>
      <xdr:colOff>38100</xdr:colOff>
      <xdr:row>104</xdr:row>
      <xdr:rowOff>120469</xdr:rowOff>
    </xdr:to>
    <xdr:sp macro="" textlink="">
      <xdr:nvSpPr>
        <xdr:cNvPr id="428" name="楕円 427">
          <a:extLst>
            <a:ext uri="{FF2B5EF4-FFF2-40B4-BE49-F238E27FC236}">
              <a16:creationId xmlns:a16="http://schemas.microsoft.com/office/drawing/2014/main" id="{93D1D395-D830-499D-8264-198CB9393752}"/>
            </a:ext>
          </a:extLst>
        </xdr:cNvPr>
        <xdr:cNvSpPr/>
      </xdr:nvSpPr>
      <xdr:spPr>
        <a:xfrm>
          <a:off x="1001643" y="1810013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104</xdr:row>
      <xdr:rowOff>69669</xdr:rowOff>
    </xdr:to>
    <xdr:cxnSp macro="">
      <xdr:nvCxnSpPr>
        <xdr:cNvPr id="429" name="直線コネクタ 428">
          <a:extLst>
            <a:ext uri="{FF2B5EF4-FFF2-40B4-BE49-F238E27FC236}">
              <a16:creationId xmlns:a16="http://schemas.microsoft.com/office/drawing/2014/main" id="{BDDB5490-F4DA-4E1D-B058-09F23E874552}"/>
            </a:ext>
          </a:extLst>
        </xdr:cNvPr>
        <xdr:cNvCxnSpPr/>
      </xdr:nvCxnSpPr>
      <xdr:spPr>
        <a:xfrm flipV="1">
          <a:off x="1052443" y="18149302"/>
          <a:ext cx="811144"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34BF1D30-BD5B-4DE4-8CF3-4827484A52B2}"/>
            </a:ext>
          </a:extLst>
        </xdr:cNvPr>
        <xdr:cNvSpPr txBox="1"/>
      </xdr:nvSpPr>
      <xdr:spPr>
        <a:xfrm>
          <a:off x="3301761" y="1831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D0E06971-E0DD-4DE2-8969-755AA6460CA9}"/>
            </a:ext>
          </a:extLst>
        </xdr:cNvPr>
        <xdr:cNvSpPr txBox="1"/>
      </xdr:nvSpPr>
      <xdr:spPr>
        <a:xfrm>
          <a:off x="2487746" y="1826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2773DE91-1908-4205-9945-060DA05BD22F}"/>
            </a:ext>
          </a:extLst>
        </xdr:cNvPr>
        <xdr:cNvSpPr txBox="1"/>
      </xdr:nvSpPr>
      <xdr:spPr>
        <a:xfrm>
          <a:off x="1676602" y="1825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9CF59607-B3C3-435D-B07E-E423CF08640E}"/>
            </a:ext>
          </a:extLst>
        </xdr:cNvPr>
        <xdr:cNvSpPr txBox="1"/>
      </xdr:nvSpPr>
      <xdr:spPr>
        <a:xfrm>
          <a:off x="865459" y="1828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43922</xdr:rowOff>
    </xdr:from>
    <xdr:ext cx="405111" cy="259045"/>
    <xdr:sp macro="" textlink="">
      <xdr:nvSpPr>
        <xdr:cNvPr id="434" name="n_1mainValue【市民会館】&#10;有形固定資産減価償却率">
          <a:extLst>
            <a:ext uri="{FF2B5EF4-FFF2-40B4-BE49-F238E27FC236}">
              <a16:creationId xmlns:a16="http://schemas.microsoft.com/office/drawing/2014/main" id="{D4BAAE4E-5088-42AE-BF34-DE1ED1334BDF}"/>
            </a:ext>
          </a:extLst>
        </xdr:cNvPr>
        <xdr:cNvSpPr txBox="1"/>
      </xdr:nvSpPr>
      <xdr:spPr>
        <a:xfrm>
          <a:off x="3301761" y="1795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mainValue【市民会館】&#10;有形固定資産減価償却率">
          <a:extLst>
            <a:ext uri="{FF2B5EF4-FFF2-40B4-BE49-F238E27FC236}">
              <a16:creationId xmlns:a16="http://schemas.microsoft.com/office/drawing/2014/main" id="{A92BB0F6-757B-4E3A-8A2F-FE64BF30204D}"/>
            </a:ext>
          </a:extLst>
        </xdr:cNvPr>
        <xdr:cNvSpPr txBox="1"/>
      </xdr:nvSpPr>
      <xdr:spPr>
        <a:xfrm>
          <a:off x="2487746" y="1792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436" name="n_3mainValue【市民会館】&#10;有形固定資産減価償却率">
          <a:extLst>
            <a:ext uri="{FF2B5EF4-FFF2-40B4-BE49-F238E27FC236}">
              <a16:creationId xmlns:a16="http://schemas.microsoft.com/office/drawing/2014/main" id="{0C739F69-83DA-4F58-BED0-441CC75B6348}"/>
            </a:ext>
          </a:extLst>
        </xdr:cNvPr>
        <xdr:cNvSpPr txBox="1"/>
      </xdr:nvSpPr>
      <xdr:spPr>
        <a:xfrm>
          <a:off x="1676602" y="178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437" name="n_4mainValue【市民会館】&#10;有形固定資産減価償却率">
          <a:extLst>
            <a:ext uri="{FF2B5EF4-FFF2-40B4-BE49-F238E27FC236}">
              <a16:creationId xmlns:a16="http://schemas.microsoft.com/office/drawing/2014/main" id="{AA5E7048-006A-494C-B0B9-F937CB9CF18A}"/>
            </a:ext>
          </a:extLst>
        </xdr:cNvPr>
        <xdr:cNvSpPr txBox="1"/>
      </xdr:nvSpPr>
      <xdr:spPr>
        <a:xfrm>
          <a:off x="865459" y="178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BD27D22-C333-4942-AE7E-EC55D7A73256}"/>
            </a:ext>
          </a:extLst>
        </xdr:cNvPr>
        <xdr:cNvSpPr/>
      </xdr:nvSpPr>
      <xdr:spPr>
        <a:xfrm>
          <a:off x="6074576" y="15929610"/>
          <a:ext cx="4335117"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2B1535F-8A3E-4E6A-89F5-7804E0056C94}"/>
            </a:ext>
          </a:extLst>
        </xdr:cNvPr>
        <xdr:cNvSpPr/>
      </xdr:nvSpPr>
      <xdr:spPr>
        <a:xfrm>
          <a:off x="6186004"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5B5D4EE-A9CF-49E0-95D7-31F21279E26D}"/>
            </a:ext>
          </a:extLst>
        </xdr:cNvPr>
        <xdr:cNvSpPr/>
      </xdr:nvSpPr>
      <xdr:spPr>
        <a:xfrm>
          <a:off x="6186004"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48746582-196C-4510-948D-DCFD0E2BDEBB}"/>
            </a:ext>
          </a:extLst>
        </xdr:cNvPr>
        <xdr:cNvSpPr/>
      </xdr:nvSpPr>
      <xdr:spPr>
        <a:xfrm>
          <a:off x="7124148"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BE7664B-9127-418D-92F2-C7F247E7C5F1}"/>
            </a:ext>
          </a:extLst>
        </xdr:cNvPr>
        <xdr:cNvSpPr/>
      </xdr:nvSpPr>
      <xdr:spPr>
        <a:xfrm>
          <a:off x="7124148"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24988B2-105D-4DF7-A5B1-374620466B59}"/>
            </a:ext>
          </a:extLst>
        </xdr:cNvPr>
        <xdr:cNvSpPr/>
      </xdr:nvSpPr>
      <xdr:spPr>
        <a:xfrm>
          <a:off x="8173720"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689FB1A7-AA2B-4C82-A513-64FF198FE566}"/>
            </a:ext>
          </a:extLst>
        </xdr:cNvPr>
        <xdr:cNvSpPr/>
      </xdr:nvSpPr>
      <xdr:spPr>
        <a:xfrm>
          <a:off x="8173720"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BB1E574-C3DF-498A-ADEE-306FE021E812}"/>
            </a:ext>
          </a:extLst>
        </xdr:cNvPr>
        <xdr:cNvSpPr/>
      </xdr:nvSpPr>
      <xdr:spPr>
        <a:xfrm>
          <a:off x="6074576" y="17045774"/>
          <a:ext cx="4335117"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62D3111-2AD5-483B-AB26-0ADE510900FC}"/>
            </a:ext>
          </a:extLst>
        </xdr:cNvPr>
        <xdr:cNvSpPr txBox="1"/>
      </xdr:nvSpPr>
      <xdr:spPr>
        <a:xfrm>
          <a:off x="603647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957C794-DC5A-4864-BFCA-B0CB9E69D197}"/>
            </a:ext>
          </a:extLst>
        </xdr:cNvPr>
        <xdr:cNvCxnSpPr/>
      </xdr:nvCxnSpPr>
      <xdr:spPr>
        <a:xfrm>
          <a:off x="6074576" y="1926915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24F24A5-B54F-4ECA-B8FC-74B0EE5D3B49}"/>
            </a:ext>
          </a:extLst>
        </xdr:cNvPr>
        <xdr:cNvCxnSpPr/>
      </xdr:nvCxnSpPr>
      <xdr:spPr>
        <a:xfrm>
          <a:off x="6074576" y="1890157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9D5A76B8-1F56-4546-8B01-5D5674A4A01D}"/>
            </a:ext>
          </a:extLst>
        </xdr:cNvPr>
        <xdr:cNvSpPr txBox="1"/>
      </xdr:nvSpPr>
      <xdr:spPr>
        <a:xfrm>
          <a:off x="5638539"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32F489D-BEB3-4AF3-9E3F-184C2F501D1B}"/>
            </a:ext>
          </a:extLst>
        </xdr:cNvPr>
        <xdr:cNvCxnSpPr/>
      </xdr:nvCxnSpPr>
      <xdr:spPr>
        <a:xfrm>
          <a:off x="6074576" y="1852952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A6208A5-E04A-43C7-9DCC-54BE8488C45E}"/>
            </a:ext>
          </a:extLst>
        </xdr:cNvPr>
        <xdr:cNvSpPr txBox="1"/>
      </xdr:nvSpPr>
      <xdr:spPr>
        <a:xfrm>
          <a:off x="5638539" y="183917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22BCF04-F192-428D-8F5C-8ECB3FEC91FF}"/>
            </a:ext>
          </a:extLst>
        </xdr:cNvPr>
        <xdr:cNvCxnSpPr/>
      </xdr:nvCxnSpPr>
      <xdr:spPr>
        <a:xfrm>
          <a:off x="6074576" y="1815746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B5AA7C28-4DE4-46B1-B1CF-4EDA24B75C0A}"/>
            </a:ext>
          </a:extLst>
        </xdr:cNvPr>
        <xdr:cNvSpPr txBox="1"/>
      </xdr:nvSpPr>
      <xdr:spPr>
        <a:xfrm>
          <a:off x="5638539" y="18019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1A9544C-6799-4A96-BD46-FED434F0595D}"/>
            </a:ext>
          </a:extLst>
        </xdr:cNvPr>
        <xdr:cNvCxnSpPr/>
      </xdr:nvCxnSpPr>
      <xdr:spPr>
        <a:xfrm>
          <a:off x="6074576" y="177854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1086D7E6-6EBE-408C-BC7C-612C2846AC22}"/>
            </a:ext>
          </a:extLst>
        </xdr:cNvPr>
        <xdr:cNvSpPr txBox="1"/>
      </xdr:nvSpPr>
      <xdr:spPr>
        <a:xfrm>
          <a:off x="5638539" y="17647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958ABBC-AA11-4202-AED0-6D01D4CB5689}"/>
            </a:ext>
          </a:extLst>
        </xdr:cNvPr>
        <xdr:cNvCxnSpPr/>
      </xdr:nvCxnSpPr>
      <xdr:spPr>
        <a:xfrm>
          <a:off x="6074576" y="1741335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902CC432-C9AE-4826-A6E3-82F6B5A85EEC}"/>
            </a:ext>
          </a:extLst>
        </xdr:cNvPr>
        <xdr:cNvSpPr txBox="1"/>
      </xdr:nvSpPr>
      <xdr:spPr>
        <a:xfrm>
          <a:off x="5638539" y="172756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128316B-17D5-4945-AB33-81E1340B97E5}"/>
            </a:ext>
          </a:extLst>
        </xdr:cNvPr>
        <xdr:cNvCxnSpPr/>
      </xdr:nvCxnSpPr>
      <xdr:spPr>
        <a:xfrm>
          <a:off x="6074576" y="170457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90C6C82-E258-46EA-9EA0-2A3CCF0BC71E}"/>
            </a:ext>
          </a:extLst>
        </xdr:cNvPr>
        <xdr:cNvSpPr txBox="1"/>
      </xdr:nvSpPr>
      <xdr:spPr>
        <a:xfrm>
          <a:off x="5638539"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C7322858-2D11-4E88-A637-989D98228BF9}"/>
            </a:ext>
          </a:extLst>
        </xdr:cNvPr>
        <xdr:cNvSpPr/>
      </xdr:nvSpPr>
      <xdr:spPr>
        <a:xfrm>
          <a:off x="6074576" y="17045774"/>
          <a:ext cx="4335117"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70FC0119-79D9-40C0-AA09-862611E2D7DD}"/>
            </a:ext>
          </a:extLst>
        </xdr:cNvPr>
        <xdr:cNvCxnSpPr/>
      </xdr:nvCxnSpPr>
      <xdr:spPr>
        <a:xfrm flipV="1">
          <a:off x="9620113" y="17347343"/>
          <a:ext cx="0" cy="149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C883951B-B095-4FE0-8D6B-62A7E15DA4A8}"/>
            </a:ext>
          </a:extLst>
        </xdr:cNvPr>
        <xdr:cNvSpPr txBox="1"/>
      </xdr:nvSpPr>
      <xdr:spPr>
        <a:xfrm>
          <a:off x="9659178" y="1884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43D2B1A8-7A3E-4757-BA05-FBD43A71D426}"/>
            </a:ext>
          </a:extLst>
        </xdr:cNvPr>
        <xdr:cNvCxnSpPr/>
      </xdr:nvCxnSpPr>
      <xdr:spPr>
        <a:xfrm>
          <a:off x="9547750" y="1883871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3320D23D-6EFF-4634-BCC8-D06CB6C6FFBD}"/>
            </a:ext>
          </a:extLst>
        </xdr:cNvPr>
        <xdr:cNvSpPr txBox="1"/>
      </xdr:nvSpPr>
      <xdr:spPr>
        <a:xfrm>
          <a:off x="9659178" y="1712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8B130A90-781F-49E3-B043-1CEEB4310173}"/>
            </a:ext>
          </a:extLst>
        </xdr:cNvPr>
        <xdr:cNvCxnSpPr/>
      </xdr:nvCxnSpPr>
      <xdr:spPr>
        <a:xfrm>
          <a:off x="9547750" y="1734734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EF7CA55F-B9F6-4A79-9652-61D1C18A757A}"/>
            </a:ext>
          </a:extLst>
        </xdr:cNvPr>
        <xdr:cNvSpPr txBox="1"/>
      </xdr:nvSpPr>
      <xdr:spPr>
        <a:xfrm>
          <a:off x="9659178" y="1845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CD589C6E-84E6-44EB-B7F4-A41E14CD445C}"/>
            </a:ext>
          </a:extLst>
        </xdr:cNvPr>
        <xdr:cNvSpPr/>
      </xdr:nvSpPr>
      <xdr:spPr>
        <a:xfrm>
          <a:off x="9585850" y="18476816"/>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98FD80A6-DD40-44E9-8C83-305EB6D4ED76}"/>
            </a:ext>
          </a:extLst>
        </xdr:cNvPr>
        <xdr:cNvSpPr/>
      </xdr:nvSpPr>
      <xdr:spPr>
        <a:xfrm>
          <a:off x="8809935" y="184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1A4665C3-9499-45EC-880E-43C7A25F8AC3}"/>
            </a:ext>
          </a:extLst>
        </xdr:cNvPr>
        <xdr:cNvSpPr/>
      </xdr:nvSpPr>
      <xdr:spPr>
        <a:xfrm>
          <a:off x="7998791" y="1848443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5B522AF7-DB1F-4E24-9467-F98D353B2643}"/>
            </a:ext>
          </a:extLst>
        </xdr:cNvPr>
        <xdr:cNvSpPr/>
      </xdr:nvSpPr>
      <xdr:spPr>
        <a:xfrm>
          <a:off x="7172077" y="18501582"/>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48B5B0D4-BEBE-416C-A5F9-04E8786C218E}"/>
            </a:ext>
          </a:extLst>
        </xdr:cNvPr>
        <xdr:cNvSpPr/>
      </xdr:nvSpPr>
      <xdr:spPr>
        <a:xfrm>
          <a:off x="6360933" y="18518726"/>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3474689-7759-484B-91DE-BA6C8F3E3444}"/>
            </a:ext>
          </a:extLst>
        </xdr:cNvPr>
        <xdr:cNvSpPr txBox="1"/>
      </xdr:nvSpPr>
      <xdr:spPr>
        <a:xfrm>
          <a:off x="944615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5A60CA0-BB33-473A-99D1-AE32C970B706}"/>
            </a:ext>
          </a:extLst>
        </xdr:cNvPr>
        <xdr:cNvSpPr txBox="1"/>
      </xdr:nvSpPr>
      <xdr:spPr>
        <a:xfrm>
          <a:off x="868580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016B2C4-51E1-4A31-B82E-D4C5F5D7588C}"/>
            </a:ext>
          </a:extLst>
        </xdr:cNvPr>
        <xdr:cNvSpPr txBox="1"/>
      </xdr:nvSpPr>
      <xdr:spPr>
        <a:xfrm>
          <a:off x="7874663"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CDFB6F1-3535-4FDC-B2D7-CC5A1D83E36B}"/>
            </a:ext>
          </a:extLst>
        </xdr:cNvPr>
        <xdr:cNvSpPr txBox="1"/>
      </xdr:nvSpPr>
      <xdr:spPr>
        <a:xfrm>
          <a:off x="704794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CDA076D-A99D-48E0-9B22-BA68D50C2014}"/>
            </a:ext>
          </a:extLst>
        </xdr:cNvPr>
        <xdr:cNvSpPr txBox="1"/>
      </xdr:nvSpPr>
      <xdr:spPr>
        <a:xfrm>
          <a:off x="623680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84455</xdr:rowOff>
    </xdr:from>
    <xdr:to>
      <xdr:col>55</xdr:col>
      <xdr:colOff>50800</xdr:colOff>
      <xdr:row>104</xdr:row>
      <xdr:rowOff>14605</xdr:rowOff>
    </xdr:to>
    <xdr:sp macro="" textlink="">
      <xdr:nvSpPr>
        <xdr:cNvPr id="477" name="楕円 476">
          <a:extLst>
            <a:ext uri="{FF2B5EF4-FFF2-40B4-BE49-F238E27FC236}">
              <a16:creationId xmlns:a16="http://schemas.microsoft.com/office/drawing/2014/main" id="{12F53484-EBF8-4ECE-B301-E71CB43E6C0A}"/>
            </a:ext>
          </a:extLst>
        </xdr:cNvPr>
        <xdr:cNvSpPr/>
      </xdr:nvSpPr>
      <xdr:spPr>
        <a:xfrm>
          <a:off x="9585850" y="17998744"/>
          <a:ext cx="86028"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107332</xdr:rowOff>
    </xdr:from>
    <xdr:ext cx="469744" cy="259045"/>
    <xdr:sp macro="" textlink="">
      <xdr:nvSpPr>
        <xdr:cNvPr id="478" name="【市民会館】&#10;一人当たり面積該当値テキスト">
          <a:extLst>
            <a:ext uri="{FF2B5EF4-FFF2-40B4-BE49-F238E27FC236}">
              <a16:creationId xmlns:a16="http://schemas.microsoft.com/office/drawing/2014/main" id="{16A75E60-5C94-4292-A7CC-A299AE0F1275}"/>
            </a:ext>
          </a:extLst>
        </xdr:cNvPr>
        <xdr:cNvSpPr txBox="1"/>
      </xdr:nvSpPr>
      <xdr:spPr>
        <a:xfrm>
          <a:off x="9659178" y="1785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118745</xdr:rowOff>
    </xdr:from>
    <xdr:to>
      <xdr:col>50</xdr:col>
      <xdr:colOff>165100</xdr:colOff>
      <xdr:row>104</xdr:row>
      <xdr:rowOff>48895</xdr:rowOff>
    </xdr:to>
    <xdr:sp macro="" textlink="">
      <xdr:nvSpPr>
        <xdr:cNvPr id="479" name="楕円 478">
          <a:extLst>
            <a:ext uri="{FF2B5EF4-FFF2-40B4-BE49-F238E27FC236}">
              <a16:creationId xmlns:a16="http://schemas.microsoft.com/office/drawing/2014/main" id="{00093398-11D4-4A6B-A8F5-A4E2C7AEA7CE}"/>
            </a:ext>
          </a:extLst>
        </xdr:cNvPr>
        <xdr:cNvSpPr/>
      </xdr:nvSpPr>
      <xdr:spPr>
        <a:xfrm>
          <a:off x="8809935" y="18033034"/>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135255</xdr:rowOff>
    </xdr:from>
    <xdr:to>
      <xdr:col>55</xdr:col>
      <xdr:colOff>0</xdr:colOff>
      <xdr:row>103</xdr:row>
      <xdr:rowOff>169545</xdr:rowOff>
    </xdr:to>
    <xdr:cxnSp macro="">
      <xdr:nvCxnSpPr>
        <xdr:cNvPr id="480" name="直線コネクタ 479">
          <a:extLst>
            <a:ext uri="{FF2B5EF4-FFF2-40B4-BE49-F238E27FC236}">
              <a16:creationId xmlns:a16="http://schemas.microsoft.com/office/drawing/2014/main" id="{6E64ECE2-CCDB-4283-AB13-1EB193FCD77E}"/>
            </a:ext>
          </a:extLst>
        </xdr:cNvPr>
        <xdr:cNvCxnSpPr/>
      </xdr:nvCxnSpPr>
      <xdr:spPr>
        <a:xfrm flipV="1">
          <a:off x="8860735" y="18049544"/>
          <a:ext cx="760343"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126364</xdr:rowOff>
    </xdr:from>
    <xdr:to>
      <xdr:col>46</xdr:col>
      <xdr:colOff>38100</xdr:colOff>
      <xdr:row>104</xdr:row>
      <xdr:rowOff>56514</xdr:rowOff>
    </xdr:to>
    <xdr:sp macro="" textlink="">
      <xdr:nvSpPr>
        <xdr:cNvPr id="481" name="楕円 480">
          <a:extLst>
            <a:ext uri="{FF2B5EF4-FFF2-40B4-BE49-F238E27FC236}">
              <a16:creationId xmlns:a16="http://schemas.microsoft.com/office/drawing/2014/main" id="{5F3949A0-BE0F-4AEC-8BF8-E83A731EEB5B}"/>
            </a:ext>
          </a:extLst>
        </xdr:cNvPr>
        <xdr:cNvSpPr/>
      </xdr:nvSpPr>
      <xdr:spPr>
        <a:xfrm>
          <a:off x="7998791" y="18040653"/>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169545</xdr:rowOff>
    </xdr:from>
    <xdr:to>
      <xdr:col>50</xdr:col>
      <xdr:colOff>114300</xdr:colOff>
      <xdr:row>104</xdr:row>
      <xdr:rowOff>5714</xdr:rowOff>
    </xdr:to>
    <xdr:cxnSp macro="">
      <xdr:nvCxnSpPr>
        <xdr:cNvPr id="482" name="直線コネクタ 481">
          <a:extLst>
            <a:ext uri="{FF2B5EF4-FFF2-40B4-BE49-F238E27FC236}">
              <a16:creationId xmlns:a16="http://schemas.microsoft.com/office/drawing/2014/main" id="{D54ACF61-BC53-48D6-8220-DF67C6A4CC1F}"/>
            </a:ext>
          </a:extLst>
        </xdr:cNvPr>
        <xdr:cNvCxnSpPr/>
      </xdr:nvCxnSpPr>
      <xdr:spPr>
        <a:xfrm flipV="1">
          <a:off x="8049591" y="18083834"/>
          <a:ext cx="811144"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133986</xdr:rowOff>
    </xdr:from>
    <xdr:to>
      <xdr:col>41</xdr:col>
      <xdr:colOff>101600</xdr:colOff>
      <xdr:row>104</xdr:row>
      <xdr:rowOff>64136</xdr:rowOff>
    </xdr:to>
    <xdr:sp macro="" textlink="">
      <xdr:nvSpPr>
        <xdr:cNvPr id="483" name="楕円 482">
          <a:extLst>
            <a:ext uri="{FF2B5EF4-FFF2-40B4-BE49-F238E27FC236}">
              <a16:creationId xmlns:a16="http://schemas.microsoft.com/office/drawing/2014/main" id="{BA88284C-3F06-40FF-B6B0-5AA949C4E123}"/>
            </a:ext>
          </a:extLst>
        </xdr:cNvPr>
        <xdr:cNvSpPr/>
      </xdr:nvSpPr>
      <xdr:spPr>
        <a:xfrm>
          <a:off x="7172077" y="18048275"/>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5714</xdr:rowOff>
    </xdr:from>
    <xdr:to>
      <xdr:col>45</xdr:col>
      <xdr:colOff>177800</xdr:colOff>
      <xdr:row>104</xdr:row>
      <xdr:rowOff>13336</xdr:rowOff>
    </xdr:to>
    <xdr:cxnSp macro="">
      <xdr:nvCxnSpPr>
        <xdr:cNvPr id="484" name="直線コネクタ 483">
          <a:extLst>
            <a:ext uri="{FF2B5EF4-FFF2-40B4-BE49-F238E27FC236}">
              <a16:creationId xmlns:a16="http://schemas.microsoft.com/office/drawing/2014/main" id="{C86781C7-BF9C-42EA-8B75-67E3547F2B37}"/>
            </a:ext>
          </a:extLst>
        </xdr:cNvPr>
        <xdr:cNvCxnSpPr/>
      </xdr:nvCxnSpPr>
      <xdr:spPr>
        <a:xfrm flipV="1">
          <a:off x="7222877" y="18086980"/>
          <a:ext cx="826714"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139700</xdr:rowOff>
    </xdr:from>
    <xdr:to>
      <xdr:col>36</xdr:col>
      <xdr:colOff>165100</xdr:colOff>
      <xdr:row>104</xdr:row>
      <xdr:rowOff>69850</xdr:rowOff>
    </xdr:to>
    <xdr:sp macro="" textlink="">
      <xdr:nvSpPr>
        <xdr:cNvPr id="485" name="楕円 484">
          <a:extLst>
            <a:ext uri="{FF2B5EF4-FFF2-40B4-BE49-F238E27FC236}">
              <a16:creationId xmlns:a16="http://schemas.microsoft.com/office/drawing/2014/main" id="{ADDDE7CF-1E9A-4015-89A6-053155BC740C}"/>
            </a:ext>
          </a:extLst>
        </xdr:cNvPr>
        <xdr:cNvSpPr/>
      </xdr:nvSpPr>
      <xdr:spPr>
        <a:xfrm>
          <a:off x="6360933" y="18053989"/>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13336</xdr:rowOff>
    </xdr:from>
    <xdr:to>
      <xdr:col>41</xdr:col>
      <xdr:colOff>50800</xdr:colOff>
      <xdr:row>104</xdr:row>
      <xdr:rowOff>19050</xdr:rowOff>
    </xdr:to>
    <xdr:cxnSp macro="">
      <xdr:nvCxnSpPr>
        <xdr:cNvPr id="486" name="直線コネクタ 485">
          <a:extLst>
            <a:ext uri="{FF2B5EF4-FFF2-40B4-BE49-F238E27FC236}">
              <a16:creationId xmlns:a16="http://schemas.microsoft.com/office/drawing/2014/main" id="{88ECA653-60D1-4B8F-AD21-EBF068E53FB6}"/>
            </a:ext>
          </a:extLst>
        </xdr:cNvPr>
        <xdr:cNvCxnSpPr/>
      </xdr:nvCxnSpPr>
      <xdr:spPr>
        <a:xfrm flipV="1">
          <a:off x="6411733" y="18094602"/>
          <a:ext cx="811144"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EBC696D7-91D9-436D-9153-E6146387250C}"/>
            </a:ext>
          </a:extLst>
        </xdr:cNvPr>
        <xdr:cNvSpPr txBox="1"/>
      </xdr:nvSpPr>
      <xdr:spPr>
        <a:xfrm>
          <a:off x="8628733" y="185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549206CD-04AB-4529-9F8A-27D4E5A4FB54}"/>
            </a:ext>
          </a:extLst>
        </xdr:cNvPr>
        <xdr:cNvSpPr txBox="1"/>
      </xdr:nvSpPr>
      <xdr:spPr>
        <a:xfrm>
          <a:off x="7830290" y="185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56F2D051-421B-4F1D-9D11-F72228CB8528}"/>
            </a:ext>
          </a:extLst>
        </xdr:cNvPr>
        <xdr:cNvSpPr txBox="1"/>
      </xdr:nvSpPr>
      <xdr:spPr>
        <a:xfrm>
          <a:off x="7003575" y="1858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10EFD8C8-E576-4113-B2E1-DB212CE399ED}"/>
            </a:ext>
          </a:extLst>
        </xdr:cNvPr>
        <xdr:cNvSpPr txBox="1"/>
      </xdr:nvSpPr>
      <xdr:spPr>
        <a:xfrm>
          <a:off x="6192431" y="1860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65422</xdr:rowOff>
    </xdr:from>
    <xdr:ext cx="469744" cy="259045"/>
    <xdr:sp macro="" textlink="">
      <xdr:nvSpPr>
        <xdr:cNvPr id="491" name="n_1mainValue【市民会館】&#10;一人当たり面積">
          <a:extLst>
            <a:ext uri="{FF2B5EF4-FFF2-40B4-BE49-F238E27FC236}">
              <a16:creationId xmlns:a16="http://schemas.microsoft.com/office/drawing/2014/main" id="{D3467217-D5D7-450E-8D3C-BA9E023F71D4}"/>
            </a:ext>
          </a:extLst>
        </xdr:cNvPr>
        <xdr:cNvSpPr txBox="1"/>
      </xdr:nvSpPr>
      <xdr:spPr>
        <a:xfrm>
          <a:off x="8628733" y="178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73041</xdr:rowOff>
    </xdr:from>
    <xdr:ext cx="469744" cy="259045"/>
    <xdr:sp macro="" textlink="">
      <xdr:nvSpPr>
        <xdr:cNvPr id="492" name="n_2mainValue【市民会館】&#10;一人当たり面積">
          <a:extLst>
            <a:ext uri="{FF2B5EF4-FFF2-40B4-BE49-F238E27FC236}">
              <a16:creationId xmlns:a16="http://schemas.microsoft.com/office/drawing/2014/main" id="{4BE87EFD-B344-4CD9-BD25-A73AA4965828}"/>
            </a:ext>
          </a:extLst>
        </xdr:cNvPr>
        <xdr:cNvSpPr txBox="1"/>
      </xdr:nvSpPr>
      <xdr:spPr>
        <a:xfrm>
          <a:off x="7830290" y="178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80663</xdr:rowOff>
    </xdr:from>
    <xdr:ext cx="469744" cy="259045"/>
    <xdr:sp macro="" textlink="">
      <xdr:nvSpPr>
        <xdr:cNvPr id="493" name="n_3mainValue【市民会館】&#10;一人当たり面積">
          <a:extLst>
            <a:ext uri="{FF2B5EF4-FFF2-40B4-BE49-F238E27FC236}">
              <a16:creationId xmlns:a16="http://schemas.microsoft.com/office/drawing/2014/main" id="{25114B18-3D3E-4CA4-82BF-65060F85C1EE}"/>
            </a:ext>
          </a:extLst>
        </xdr:cNvPr>
        <xdr:cNvSpPr txBox="1"/>
      </xdr:nvSpPr>
      <xdr:spPr>
        <a:xfrm>
          <a:off x="7003575" y="1782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86377</xdr:rowOff>
    </xdr:from>
    <xdr:ext cx="469744" cy="259045"/>
    <xdr:sp macro="" textlink="">
      <xdr:nvSpPr>
        <xdr:cNvPr id="494" name="n_4mainValue【市民会館】&#10;一人当たり面積">
          <a:extLst>
            <a:ext uri="{FF2B5EF4-FFF2-40B4-BE49-F238E27FC236}">
              <a16:creationId xmlns:a16="http://schemas.microsoft.com/office/drawing/2014/main" id="{338E505B-B0A1-4A49-9A66-596DEEF49629}"/>
            </a:ext>
          </a:extLst>
        </xdr:cNvPr>
        <xdr:cNvSpPr txBox="1"/>
      </xdr:nvSpPr>
      <xdr:spPr>
        <a:xfrm>
          <a:off x="6192431" y="178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8A5CA81-ABB6-40E3-80EA-F76A72F50217}"/>
            </a:ext>
          </a:extLst>
        </xdr:cNvPr>
        <xdr:cNvSpPr/>
      </xdr:nvSpPr>
      <xdr:spPr>
        <a:xfrm>
          <a:off x="11433865" y="4266537"/>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9F8843B-B640-4375-94EB-976D8821D4F9}"/>
            </a:ext>
          </a:extLst>
        </xdr:cNvPr>
        <xdr:cNvSpPr/>
      </xdr:nvSpPr>
      <xdr:spPr>
        <a:xfrm>
          <a:off x="11545294"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462F577E-F6C6-410F-BBB8-B39C5A8E2491}"/>
            </a:ext>
          </a:extLst>
        </xdr:cNvPr>
        <xdr:cNvSpPr/>
      </xdr:nvSpPr>
      <xdr:spPr>
        <a:xfrm>
          <a:off x="11545294"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D12D5B8-6805-47C0-8B29-AAF2BFB96E6C}"/>
            </a:ext>
          </a:extLst>
        </xdr:cNvPr>
        <xdr:cNvSpPr/>
      </xdr:nvSpPr>
      <xdr:spPr>
        <a:xfrm>
          <a:off x="1248343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0A5254A-2619-4DBD-8D00-5421B010C1FA}"/>
            </a:ext>
          </a:extLst>
        </xdr:cNvPr>
        <xdr:cNvSpPr/>
      </xdr:nvSpPr>
      <xdr:spPr>
        <a:xfrm>
          <a:off x="1248343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ECB2FCB-CE0B-46DE-94B8-946C47288AAC}"/>
            </a:ext>
          </a:extLst>
        </xdr:cNvPr>
        <xdr:cNvSpPr/>
      </xdr:nvSpPr>
      <xdr:spPr>
        <a:xfrm>
          <a:off x="13533010"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F47C248-9A0D-48A6-883C-03A95801D544}"/>
            </a:ext>
          </a:extLst>
        </xdr:cNvPr>
        <xdr:cNvSpPr/>
      </xdr:nvSpPr>
      <xdr:spPr>
        <a:xfrm>
          <a:off x="13533010"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8F0DBEE-EF32-4203-B59D-F188F6906956}"/>
            </a:ext>
          </a:extLst>
        </xdr:cNvPr>
        <xdr:cNvSpPr/>
      </xdr:nvSpPr>
      <xdr:spPr>
        <a:xfrm>
          <a:off x="11433865" y="5433888"/>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7682E951-24D8-48F1-822F-C6073BDA3DBA}"/>
            </a:ext>
          </a:extLst>
        </xdr:cNvPr>
        <xdr:cNvSpPr txBox="1"/>
      </xdr:nvSpPr>
      <xdr:spPr>
        <a:xfrm>
          <a:off x="11395765"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212219F-A67A-4D64-8381-A9EDB5270ADA}"/>
            </a:ext>
          </a:extLst>
        </xdr:cNvPr>
        <xdr:cNvCxnSpPr/>
      </xdr:nvCxnSpPr>
      <xdr:spPr>
        <a:xfrm>
          <a:off x="11433865" y="77651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5745F2D-4A36-488F-A6A1-0E9C91F9800F}"/>
            </a:ext>
          </a:extLst>
        </xdr:cNvPr>
        <xdr:cNvSpPr txBox="1"/>
      </xdr:nvSpPr>
      <xdr:spPr>
        <a:xfrm>
          <a:off x="1101340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D4EC0FE0-C36C-4541-80F8-3210DCE77737}"/>
            </a:ext>
          </a:extLst>
        </xdr:cNvPr>
        <xdr:cNvCxnSpPr/>
      </xdr:nvCxnSpPr>
      <xdr:spPr>
        <a:xfrm>
          <a:off x="11433865" y="743158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FFAABA49-3DE4-46A0-B472-DAEA59B3C068}"/>
            </a:ext>
          </a:extLst>
        </xdr:cNvPr>
        <xdr:cNvSpPr txBox="1"/>
      </xdr:nvSpPr>
      <xdr:spPr>
        <a:xfrm>
          <a:off x="11013400" y="72858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72554E43-1874-4028-A19D-80407A38223E}"/>
            </a:ext>
          </a:extLst>
        </xdr:cNvPr>
        <xdr:cNvCxnSpPr/>
      </xdr:nvCxnSpPr>
      <xdr:spPr>
        <a:xfrm>
          <a:off x="11433865" y="709805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36ED89B-B7B2-4D04-A4C0-B64474136792}"/>
            </a:ext>
          </a:extLst>
        </xdr:cNvPr>
        <xdr:cNvSpPr txBox="1"/>
      </xdr:nvSpPr>
      <xdr:spPr>
        <a:xfrm>
          <a:off x="11061949" y="695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E8160DBE-D513-4B0C-82B2-D1AE3811DEF1}"/>
            </a:ext>
          </a:extLst>
        </xdr:cNvPr>
        <xdr:cNvCxnSpPr/>
      </xdr:nvCxnSpPr>
      <xdr:spPr>
        <a:xfrm>
          <a:off x="11433865" y="676452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EE4E4DAE-3D74-4808-AA14-C907AF94859A}"/>
            </a:ext>
          </a:extLst>
        </xdr:cNvPr>
        <xdr:cNvSpPr txBox="1"/>
      </xdr:nvSpPr>
      <xdr:spPr>
        <a:xfrm>
          <a:off x="11061949" y="66188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259AD574-4526-4E61-A9B7-3155425D2CD9}"/>
            </a:ext>
          </a:extLst>
        </xdr:cNvPr>
        <xdr:cNvCxnSpPr/>
      </xdr:nvCxnSpPr>
      <xdr:spPr>
        <a:xfrm>
          <a:off x="11433865" y="643099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2BCF9194-740D-471E-9CEB-5EDC8F2E4F74}"/>
            </a:ext>
          </a:extLst>
        </xdr:cNvPr>
        <xdr:cNvSpPr txBox="1"/>
      </xdr:nvSpPr>
      <xdr:spPr>
        <a:xfrm>
          <a:off x="11061949" y="62852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24868016-4E5D-4949-ADEA-8AC5A4304FB2}"/>
            </a:ext>
          </a:extLst>
        </xdr:cNvPr>
        <xdr:cNvCxnSpPr/>
      </xdr:nvCxnSpPr>
      <xdr:spPr>
        <a:xfrm>
          <a:off x="11433865" y="609746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C34CF656-3501-4D37-8284-9A6CC04CF3C4}"/>
            </a:ext>
          </a:extLst>
        </xdr:cNvPr>
        <xdr:cNvSpPr txBox="1"/>
      </xdr:nvSpPr>
      <xdr:spPr>
        <a:xfrm>
          <a:off x="11061949" y="59552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5C806F8E-CB49-4EB7-8F88-5E198903EC06}"/>
            </a:ext>
          </a:extLst>
        </xdr:cNvPr>
        <xdr:cNvCxnSpPr/>
      </xdr:nvCxnSpPr>
      <xdr:spPr>
        <a:xfrm>
          <a:off x="11433865" y="576741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E5949C3A-D965-49DB-B6BE-9C959E747F88}"/>
            </a:ext>
          </a:extLst>
        </xdr:cNvPr>
        <xdr:cNvSpPr txBox="1"/>
      </xdr:nvSpPr>
      <xdr:spPr>
        <a:xfrm>
          <a:off x="11126069" y="562171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5731684-3A85-4A67-918B-CEE7D66B76CB}"/>
            </a:ext>
          </a:extLst>
        </xdr:cNvPr>
        <xdr:cNvCxnSpPr/>
      </xdr:nvCxnSpPr>
      <xdr:spPr>
        <a:xfrm>
          <a:off x="11433865" y="54338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8B2F4386-CC63-4D06-9DDE-3CEC4CEBA16A}"/>
            </a:ext>
          </a:extLst>
        </xdr:cNvPr>
        <xdr:cNvSpPr/>
      </xdr:nvSpPr>
      <xdr:spPr>
        <a:xfrm>
          <a:off x="11433865" y="5433888"/>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1F76CCD3-1895-4F1B-977D-7085FC3575A1}"/>
            </a:ext>
          </a:extLst>
        </xdr:cNvPr>
        <xdr:cNvCxnSpPr/>
      </xdr:nvCxnSpPr>
      <xdr:spPr>
        <a:xfrm flipV="1">
          <a:off x="14995303" y="5929070"/>
          <a:ext cx="0" cy="145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ECEDA341-D510-472D-BE2F-8002B7093F5D}"/>
            </a:ext>
          </a:extLst>
        </xdr:cNvPr>
        <xdr:cNvSpPr txBox="1"/>
      </xdr:nvSpPr>
      <xdr:spPr>
        <a:xfrm>
          <a:off x="15034039" y="73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A922B5E5-B923-4A41-BF32-58451C593536}"/>
            </a:ext>
          </a:extLst>
        </xdr:cNvPr>
        <xdr:cNvCxnSpPr/>
      </xdr:nvCxnSpPr>
      <xdr:spPr>
        <a:xfrm>
          <a:off x="14907039" y="738749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D075AC0A-A3E2-463E-B7D6-4241B009BCCE}"/>
            </a:ext>
          </a:extLst>
        </xdr:cNvPr>
        <xdr:cNvSpPr txBox="1"/>
      </xdr:nvSpPr>
      <xdr:spPr>
        <a:xfrm>
          <a:off x="15034039" y="5700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9FCE9624-C1FF-49D4-BA9C-E63D2235375E}"/>
            </a:ext>
          </a:extLst>
        </xdr:cNvPr>
        <xdr:cNvCxnSpPr/>
      </xdr:nvCxnSpPr>
      <xdr:spPr>
        <a:xfrm>
          <a:off x="14907039" y="592907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237D0AD-CF68-460E-B49A-91AF0ED13804}"/>
            </a:ext>
          </a:extLst>
        </xdr:cNvPr>
        <xdr:cNvSpPr txBox="1"/>
      </xdr:nvSpPr>
      <xdr:spPr>
        <a:xfrm>
          <a:off x="15034039" y="663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5B7B1463-CAC6-4C4F-A42B-78C14D14FEF3}"/>
            </a:ext>
          </a:extLst>
        </xdr:cNvPr>
        <xdr:cNvSpPr/>
      </xdr:nvSpPr>
      <xdr:spPr>
        <a:xfrm>
          <a:off x="14945139" y="678720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1C6A0D2-E422-4A47-B90A-E623FB1B6953}"/>
            </a:ext>
          </a:extLst>
        </xdr:cNvPr>
        <xdr:cNvSpPr/>
      </xdr:nvSpPr>
      <xdr:spPr>
        <a:xfrm>
          <a:off x="14169224" y="68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4E48C2A2-8321-4B56-8533-F0CA548D10F4}"/>
            </a:ext>
          </a:extLst>
        </xdr:cNvPr>
        <xdr:cNvSpPr/>
      </xdr:nvSpPr>
      <xdr:spPr>
        <a:xfrm>
          <a:off x="13358081" y="677740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92B32E09-8DBA-4AA4-8599-246468858D77}"/>
            </a:ext>
          </a:extLst>
        </xdr:cNvPr>
        <xdr:cNvSpPr/>
      </xdr:nvSpPr>
      <xdr:spPr>
        <a:xfrm>
          <a:off x="12546937" y="672678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E779DC36-4FCA-4A27-90A7-2B73E298CB41}"/>
            </a:ext>
          </a:extLst>
        </xdr:cNvPr>
        <xdr:cNvSpPr/>
      </xdr:nvSpPr>
      <xdr:spPr>
        <a:xfrm>
          <a:off x="11720223" y="6602477"/>
          <a:ext cx="101600" cy="1050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F283776-90C9-4711-8AF7-BDB37F4D1F1B}"/>
            </a:ext>
          </a:extLst>
        </xdr:cNvPr>
        <xdr:cNvSpPr txBox="1"/>
      </xdr:nvSpPr>
      <xdr:spPr>
        <a:xfrm>
          <a:off x="1482101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31DAF07-DE13-4C6D-8203-6D11E91E27B2}"/>
            </a:ext>
          </a:extLst>
        </xdr:cNvPr>
        <xdr:cNvSpPr txBox="1"/>
      </xdr:nvSpPr>
      <xdr:spPr>
        <a:xfrm>
          <a:off x="1404509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61B03D0-7487-4DC1-999D-FBAC12CB0348}"/>
            </a:ext>
          </a:extLst>
        </xdr:cNvPr>
        <xdr:cNvSpPr txBox="1"/>
      </xdr:nvSpPr>
      <xdr:spPr>
        <a:xfrm>
          <a:off x="1323395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DA4DC72-E0D6-4098-9056-89ECC4AE2947}"/>
            </a:ext>
          </a:extLst>
        </xdr:cNvPr>
        <xdr:cNvSpPr txBox="1"/>
      </xdr:nvSpPr>
      <xdr:spPr>
        <a:xfrm>
          <a:off x="12422809"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94D0AA8-8BAC-4734-A94C-50D74B1AAB42}"/>
            </a:ext>
          </a:extLst>
        </xdr:cNvPr>
        <xdr:cNvSpPr txBox="1"/>
      </xdr:nvSpPr>
      <xdr:spPr>
        <a:xfrm>
          <a:off x="1159609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129903</xdr:rowOff>
    </xdr:from>
    <xdr:to>
      <xdr:col>85</xdr:col>
      <xdr:colOff>177800</xdr:colOff>
      <xdr:row>40</xdr:row>
      <xdr:rowOff>60053</xdr:rowOff>
    </xdr:to>
    <xdr:sp macro="" textlink="">
      <xdr:nvSpPr>
        <xdr:cNvPr id="536" name="楕円 535">
          <a:extLst>
            <a:ext uri="{FF2B5EF4-FFF2-40B4-BE49-F238E27FC236}">
              <a16:creationId xmlns:a16="http://schemas.microsoft.com/office/drawing/2014/main" id="{3D7845C3-B62C-41F4-8827-DECE8B33B161}"/>
            </a:ext>
          </a:extLst>
        </xdr:cNvPr>
        <xdr:cNvSpPr/>
      </xdr:nvSpPr>
      <xdr:spPr>
        <a:xfrm>
          <a:off x="14945139" y="69441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108330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57C7052-D5AD-4AC3-9B24-60D09DE13475}"/>
            </a:ext>
          </a:extLst>
        </xdr:cNvPr>
        <xdr:cNvSpPr txBox="1"/>
      </xdr:nvSpPr>
      <xdr:spPr>
        <a:xfrm>
          <a:off x="15034039" y="69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100512</xdr:rowOff>
    </xdr:from>
    <xdr:to>
      <xdr:col>81</xdr:col>
      <xdr:colOff>101600</xdr:colOff>
      <xdr:row>40</xdr:row>
      <xdr:rowOff>30662</xdr:rowOff>
    </xdr:to>
    <xdr:sp macro="" textlink="">
      <xdr:nvSpPr>
        <xdr:cNvPr id="538" name="楕円 537">
          <a:extLst>
            <a:ext uri="{FF2B5EF4-FFF2-40B4-BE49-F238E27FC236}">
              <a16:creationId xmlns:a16="http://schemas.microsoft.com/office/drawing/2014/main" id="{0C705290-DB7E-4906-9168-CDD99525F569}"/>
            </a:ext>
          </a:extLst>
        </xdr:cNvPr>
        <xdr:cNvSpPr/>
      </xdr:nvSpPr>
      <xdr:spPr>
        <a:xfrm>
          <a:off x="14169224" y="691478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151312</xdr:rowOff>
    </xdr:from>
    <xdr:to>
      <xdr:col>85</xdr:col>
      <xdr:colOff>127000</xdr:colOff>
      <xdr:row>40</xdr:row>
      <xdr:rowOff>9253</xdr:rowOff>
    </xdr:to>
    <xdr:cxnSp macro="">
      <xdr:nvCxnSpPr>
        <xdr:cNvPr id="539" name="直線コネクタ 538">
          <a:extLst>
            <a:ext uri="{FF2B5EF4-FFF2-40B4-BE49-F238E27FC236}">
              <a16:creationId xmlns:a16="http://schemas.microsoft.com/office/drawing/2014/main" id="{51CCE606-9BA7-45FB-A847-4697C8DE9A8F}"/>
            </a:ext>
          </a:extLst>
        </xdr:cNvPr>
        <xdr:cNvCxnSpPr/>
      </xdr:nvCxnSpPr>
      <xdr:spPr>
        <a:xfrm>
          <a:off x="14220024" y="6965580"/>
          <a:ext cx="775915"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58057</xdr:rowOff>
    </xdr:from>
    <xdr:to>
      <xdr:col>76</xdr:col>
      <xdr:colOff>165100</xdr:colOff>
      <xdr:row>39</xdr:row>
      <xdr:rowOff>159657</xdr:rowOff>
    </xdr:to>
    <xdr:sp macro="" textlink="">
      <xdr:nvSpPr>
        <xdr:cNvPr id="540" name="楕円 539">
          <a:extLst>
            <a:ext uri="{FF2B5EF4-FFF2-40B4-BE49-F238E27FC236}">
              <a16:creationId xmlns:a16="http://schemas.microsoft.com/office/drawing/2014/main" id="{D249AFEC-4DDB-4D83-94B4-0BD0F51B349C}"/>
            </a:ext>
          </a:extLst>
        </xdr:cNvPr>
        <xdr:cNvSpPr/>
      </xdr:nvSpPr>
      <xdr:spPr>
        <a:xfrm>
          <a:off x="13358081" y="687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108857</xdr:rowOff>
    </xdr:from>
    <xdr:to>
      <xdr:col>81</xdr:col>
      <xdr:colOff>50800</xdr:colOff>
      <xdr:row>39</xdr:row>
      <xdr:rowOff>151312</xdr:rowOff>
    </xdr:to>
    <xdr:cxnSp macro="">
      <xdr:nvCxnSpPr>
        <xdr:cNvPr id="541" name="直線コネクタ 540">
          <a:extLst>
            <a:ext uri="{FF2B5EF4-FFF2-40B4-BE49-F238E27FC236}">
              <a16:creationId xmlns:a16="http://schemas.microsoft.com/office/drawing/2014/main" id="{5F29E41E-4B3D-4B42-936A-FD32F3A60C37}"/>
            </a:ext>
          </a:extLst>
        </xdr:cNvPr>
        <xdr:cNvCxnSpPr/>
      </xdr:nvCxnSpPr>
      <xdr:spPr>
        <a:xfrm>
          <a:off x="13408881" y="6923125"/>
          <a:ext cx="811143"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542" name="楕円 541">
          <a:extLst>
            <a:ext uri="{FF2B5EF4-FFF2-40B4-BE49-F238E27FC236}">
              <a16:creationId xmlns:a16="http://schemas.microsoft.com/office/drawing/2014/main" id="{3AF5BEC9-A06D-48B7-B86D-0176FE4249BB}"/>
            </a:ext>
          </a:extLst>
        </xdr:cNvPr>
        <xdr:cNvSpPr/>
      </xdr:nvSpPr>
      <xdr:spPr>
        <a:xfrm>
          <a:off x="12546937" y="685599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108857</xdr:rowOff>
    </xdr:to>
    <xdr:cxnSp macro="">
      <xdr:nvCxnSpPr>
        <xdr:cNvPr id="543" name="直線コネクタ 542">
          <a:extLst>
            <a:ext uri="{FF2B5EF4-FFF2-40B4-BE49-F238E27FC236}">
              <a16:creationId xmlns:a16="http://schemas.microsoft.com/office/drawing/2014/main" id="{E5A958F7-D8BA-40BD-9D7F-406AAE9389F0}"/>
            </a:ext>
          </a:extLst>
        </xdr:cNvPr>
        <xdr:cNvCxnSpPr/>
      </xdr:nvCxnSpPr>
      <xdr:spPr>
        <a:xfrm>
          <a:off x="12597737" y="6906796"/>
          <a:ext cx="811144"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544" name="楕円 543">
          <a:extLst>
            <a:ext uri="{FF2B5EF4-FFF2-40B4-BE49-F238E27FC236}">
              <a16:creationId xmlns:a16="http://schemas.microsoft.com/office/drawing/2014/main" id="{C4CB5CD2-5888-4E1D-8C46-A3F4CD311A2D}"/>
            </a:ext>
          </a:extLst>
        </xdr:cNvPr>
        <xdr:cNvSpPr/>
      </xdr:nvSpPr>
      <xdr:spPr>
        <a:xfrm>
          <a:off x="11720223" y="68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39</xdr:row>
      <xdr:rowOff>92528</xdr:rowOff>
    </xdr:to>
    <xdr:cxnSp macro="">
      <xdr:nvCxnSpPr>
        <xdr:cNvPr id="545" name="直線コネクタ 544">
          <a:extLst>
            <a:ext uri="{FF2B5EF4-FFF2-40B4-BE49-F238E27FC236}">
              <a16:creationId xmlns:a16="http://schemas.microsoft.com/office/drawing/2014/main" id="{EFAAFB0A-4251-43C0-B6C2-8BBE451F65AE}"/>
            </a:ext>
          </a:extLst>
        </xdr:cNvPr>
        <xdr:cNvCxnSpPr/>
      </xdr:nvCxnSpPr>
      <xdr:spPr>
        <a:xfrm>
          <a:off x="11771023" y="6875772"/>
          <a:ext cx="826714"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79A47329-1D1B-4052-B8EB-D6C036A1EB3F}"/>
            </a:ext>
          </a:extLst>
        </xdr:cNvPr>
        <xdr:cNvSpPr txBox="1"/>
      </xdr:nvSpPr>
      <xdr:spPr>
        <a:xfrm>
          <a:off x="14020340" y="659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6566C47-BC0A-4062-BEB8-C2209016823C}"/>
            </a:ext>
          </a:extLst>
        </xdr:cNvPr>
        <xdr:cNvSpPr txBox="1"/>
      </xdr:nvSpPr>
      <xdr:spPr>
        <a:xfrm>
          <a:off x="13221896" y="654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6A09E788-E80E-4AB5-A103-1E28157FDDC7}"/>
            </a:ext>
          </a:extLst>
        </xdr:cNvPr>
        <xdr:cNvSpPr txBox="1"/>
      </xdr:nvSpPr>
      <xdr:spPr>
        <a:xfrm>
          <a:off x="12410753" y="649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E2A0E09B-9106-4BE4-823E-F15ACB7CA501}"/>
            </a:ext>
          </a:extLst>
        </xdr:cNvPr>
        <xdr:cNvSpPr txBox="1"/>
      </xdr:nvSpPr>
      <xdr:spPr>
        <a:xfrm>
          <a:off x="11584038" y="637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21789</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C2F1173F-AD61-450E-85CF-799F8CD082BF}"/>
            </a:ext>
          </a:extLst>
        </xdr:cNvPr>
        <xdr:cNvSpPr txBox="1"/>
      </xdr:nvSpPr>
      <xdr:spPr>
        <a:xfrm>
          <a:off x="14020340" y="701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150784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3A584E21-3A0F-412F-9CF9-A798F83D3F5F}"/>
            </a:ext>
          </a:extLst>
        </xdr:cNvPr>
        <xdr:cNvSpPr txBox="1"/>
      </xdr:nvSpPr>
      <xdr:spPr>
        <a:xfrm>
          <a:off x="13221896" y="696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555B8E5B-919E-41D3-89CF-9470A2B43B71}"/>
            </a:ext>
          </a:extLst>
        </xdr:cNvPr>
        <xdr:cNvSpPr txBox="1"/>
      </xdr:nvSpPr>
      <xdr:spPr>
        <a:xfrm>
          <a:off x="12410753" y="69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DA1607FE-FBF2-412B-A82A-FEBD1F059851}"/>
            </a:ext>
          </a:extLst>
        </xdr:cNvPr>
        <xdr:cNvSpPr txBox="1"/>
      </xdr:nvSpPr>
      <xdr:spPr>
        <a:xfrm>
          <a:off x="11584038" y="6917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4B19386E-D84B-440D-8926-D9B78956CE31}"/>
            </a:ext>
          </a:extLst>
        </xdr:cNvPr>
        <xdr:cNvSpPr/>
      </xdr:nvSpPr>
      <xdr:spPr>
        <a:xfrm>
          <a:off x="1679315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C4D54AE7-B641-47E3-BBB2-23E2DDDF1643}"/>
            </a:ext>
          </a:extLst>
        </xdr:cNvPr>
        <xdr:cNvSpPr/>
      </xdr:nvSpPr>
      <xdr:spPr>
        <a:xfrm>
          <a:off x="1692015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526EA9DB-2207-440E-9E50-1C63580F05AD}"/>
            </a:ext>
          </a:extLst>
        </xdr:cNvPr>
        <xdr:cNvSpPr/>
      </xdr:nvSpPr>
      <xdr:spPr>
        <a:xfrm>
          <a:off x="1692015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8313BCF9-4BB3-4D0E-9743-7485B729129D}"/>
            </a:ext>
          </a:extLst>
        </xdr:cNvPr>
        <xdr:cNvSpPr/>
      </xdr:nvSpPr>
      <xdr:spPr>
        <a:xfrm>
          <a:off x="1784272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4E76A4-D9EB-45C8-9D42-1F03F0A805DD}"/>
            </a:ext>
          </a:extLst>
        </xdr:cNvPr>
        <xdr:cNvSpPr/>
      </xdr:nvSpPr>
      <xdr:spPr>
        <a:xfrm>
          <a:off x="1784272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A2E6CF3-B194-4741-B336-FC0599848543}"/>
            </a:ext>
          </a:extLst>
        </xdr:cNvPr>
        <xdr:cNvSpPr/>
      </xdr:nvSpPr>
      <xdr:spPr>
        <a:xfrm>
          <a:off x="1889229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3EC99DB-A46F-4453-A2B5-489680B89030}"/>
            </a:ext>
          </a:extLst>
        </xdr:cNvPr>
        <xdr:cNvSpPr/>
      </xdr:nvSpPr>
      <xdr:spPr>
        <a:xfrm>
          <a:off x="1889229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02BC3D4-0470-447C-90F1-F712D5D7E3EA}"/>
            </a:ext>
          </a:extLst>
        </xdr:cNvPr>
        <xdr:cNvSpPr/>
      </xdr:nvSpPr>
      <xdr:spPr>
        <a:xfrm>
          <a:off x="1679315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11B8105-2D1A-4E29-A294-03E9A4B16DCA}"/>
            </a:ext>
          </a:extLst>
        </xdr:cNvPr>
        <xdr:cNvSpPr txBox="1"/>
      </xdr:nvSpPr>
      <xdr:spPr>
        <a:xfrm>
          <a:off x="1677062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BF7631E-B2F9-4270-A233-7534216779D7}"/>
            </a:ext>
          </a:extLst>
        </xdr:cNvPr>
        <xdr:cNvCxnSpPr/>
      </xdr:nvCxnSpPr>
      <xdr:spPr>
        <a:xfrm>
          <a:off x="1679315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3981D49B-F3CB-486A-90B0-10C5F6BCE2ED}"/>
            </a:ext>
          </a:extLst>
        </xdr:cNvPr>
        <xdr:cNvCxnSpPr/>
      </xdr:nvCxnSpPr>
      <xdr:spPr>
        <a:xfrm>
          <a:off x="16793155" y="743158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1C50C071-58C3-461D-AF2F-D3D44E6D67FA}"/>
            </a:ext>
          </a:extLst>
        </xdr:cNvPr>
        <xdr:cNvSpPr txBox="1"/>
      </xdr:nvSpPr>
      <xdr:spPr>
        <a:xfrm>
          <a:off x="16575511" y="72858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C2964B25-D8E9-43E1-A599-5255D9069CD3}"/>
            </a:ext>
          </a:extLst>
        </xdr:cNvPr>
        <xdr:cNvCxnSpPr/>
      </xdr:nvCxnSpPr>
      <xdr:spPr>
        <a:xfrm>
          <a:off x="16793155" y="70980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7DBE5314-7C55-48F7-8389-2F0609702214}"/>
            </a:ext>
          </a:extLst>
        </xdr:cNvPr>
        <xdr:cNvSpPr txBox="1"/>
      </xdr:nvSpPr>
      <xdr:spPr>
        <a:xfrm>
          <a:off x="16260021" y="6952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502D18CE-17FF-4C8D-87EA-C0047F714704}"/>
            </a:ext>
          </a:extLst>
        </xdr:cNvPr>
        <xdr:cNvCxnSpPr/>
      </xdr:nvCxnSpPr>
      <xdr:spPr>
        <a:xfrm>
          <a:off x="16793155" y="676452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D0D1739A-E329-4337-B7A3-47A29A8C489D}"/>
            </a:ext>
          </a:extLst>
        </xdr:cNvPr>
        <xdr:cNvSpPr txBox="1"/>
      </xdr:nvSpPr>
      <xdr:spPr>
        <a:xfrm>
          <a:off x="16260021" y="66188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FBDBBC92-B73F-4758-9447-9E6C5885249A}"/>
            </a:ext>
          </a:extLst>
        </xdr:cNvPr>
        <xdr:cNvCxnSpPr/>
      </xdr:nvCxnSpPr>
      <xdr:spPr>
        <a:xfrm>
          <a:off x="16793155" y="643099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6E582981-B3AA-479D-BA4C-FD78AA7963E2}"/>
            </a:ext>
          </a:extLst>
        </xdr:cNvPr>
        <xdr:cNvSpPr txBox="1"/>
      </xdr:nvSpPr>
      <xdr:spPr>
        <a:xfrm>
          <a:off x="16260021" y="62852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4DC183A4-4199-4567-860E-C22EAD1D2387}"/>
            </a:ext>
          </a:extLst>
        </xdr:cNvPr>
        <xdr:cNvCxnSpPr/>
      </xdr:nvCxnSpPr>
      <xdr:spPr>
        <a:xfrm>
          <a:off x="16793155" y="609746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74412BA0-A547-4950-9F3F-FD5A00A19773}"/>
            </a:ext>
          </a:extLst>
        </xdr:cNvPr>
        <xdr:cNvSpPr txBox="1"/>
      </xdr:nvSpPr>
      <xdr:spPr>
        <a:xfrm>
          <a:off x="16260021" y="59552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FFA72E64-93A9-491E-95A9-9C6732443A2A}"/>
            </a:ext>
          </a:extLst>
        </xdr:cNvPr>
        <xdr:cNvCxnSpPr/>
      </xdr:nvCxnSpPr>
      <xdr:spPr>
        <a:xfrm>
          <a:off x="16793155" y="57674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577B880-293E-45C9-8872-6981662C8B24}"/>
            </a:ext>
          </a:extLst>
        </xdr:cNvPr>
        <xdr:cNvSpPr txBox="1"/>
      </xdr:nvSpPr>
      <xdr:spPr>
        <a:xfrm>
          <a:off x="16260021" y="56217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873F4E78-99AC-437E-BAEC-04FE6EC3C607}"/>
            </a:ext>
          </a:extLst>
        </xdr:cNvPr>
        <xdr:cNvCxnSpPr/>
      </xdr:nvCxnSpPr>
      <xdr:spPr>
        <a:xfrm>
          <a:off x="1679315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6B9C7029-2878-425F-91FC-ABC145D9B393}"/>
            </a:ext>
          </a:extLst>
        </xdr:cNvPr>
        <xdr:cNvSpPr txBox="1"/>
      </xdr:nvSpPr>
      <xdr:spPr>
        <a:xfrm>
          <a:off x="16260021" y="52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409107FD-CF0A-408B-915E-CAF8C4BF38CC}"/>
            </a:ext>
          </a:extLst>
        </xdr:cNvPr>
        <xdr:cNvSpPr/>
      </xdr:nvSpPr>
      <xdr:spPr>
        <a:xfrm>
          <a:off x="1679315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B43856D7-8E8D-4C73-B6A0-FEDF83F072C8}"/>
            </a:ext>
          </a:extLst>
        </xdr:cNvPr>
        <xdr:cNvCxnSpPr/>
      </xdr:nvCxnSpPr>
      <xdr:spPr>
        <a:xfrm flipV="1">
          <a:off x="20354593" y="5779458"/>
          <a:ext cx="0" cy="164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2A2707D7-327F-4A50-AF83-6CD0C0BDBC4F}"/>
            </a:ext>
          </a:extLst>
        </xdr:cNvPr>
        <xdr:cNvSpPr txBox="1"/>
      </xdr:nvSpPr>
      <xdr:spPr>
        <a:xfrm>
          <a:off x="20393329" y="742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6E632B48-3E47-4A55-B605-ABFC1069F2D3}"/>
            </a:ext>
          </a:extLst>
        </xdr:cNvPr>
        <xdr:cNvCxnSpPr/>
      </xdr:nvCxnSpPr>
      <xdr:spPr>
        <a:xfrm>
          <a:off x="20281900" y="742529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8329418-0764-4F02-904D-1DAB9FEA5716}"/>
            </a:ext>
          </a:extLst>
        </xdr:cNvPr>
        <xdr:cNvSpPr txBox="1"/>
      </xdr:nvSpPr>
      <xdr:spPr>
        <a:xfrm>
          <a:off x="20393329" y="554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5785265-7948-4665-AC54-05F47320DBB1}"/>
            </a:ext>
          </a:extLst>
        </xdr:cNvPr>
        <xdr:cNvCxnSpPr/>
      </xdr:nvCxnSpPr>
      <xdr:spPr>
        <a:xfrm>
          <a:off x="20281900" y="577945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9C9668FF-A7F9-4BD0-ABB4-2A6F25516272}"/>
            </a:ext>
          </a:extLst>
        </xdr:cNvPr>
        <xdr:cNvSpPr txBox="1"/>
      </xdr:nvSpPr>
      <xdr:spPr>
        <a:xfrm>
          <a:off x="20393329" y="6969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2ADF2CDE-7CCC-4E8D-9C8C-C1CBC498B00F}"/>
            </a:ext>
          </a:extLst>
        </xdr:cNvPr>
        <xdr:cNvSpPr/>
      </xdr:nvSpPr>
      <xdr:spPr>
        <a:xfrm>
          <a:off x="20304429" y="69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31265946-B02F-41DD-B543-E68B9D6AB3D4}"/>
            </a:ext>
          </a:extLst>
        </xdr:cNvPr>
        <xdr:cNvSpPr/>
      </xdr:nvSpPr>
      <xdr:spPr>
        <a:xfrm>
          <a:off x="19544085" y="7021269"/>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A4C97534-793E-47B2-A307-4B617F9D4702}"/>
            </a:ext>
          </a:extLst>
        </xdr:cNvPr>
        <xdr:cNvSpPr/>
      </xdr:nvSpPr>
      <xdr:spPr>
        <a:xfrm>
          <a:off x="18717370" y="70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B83DCCA2-E3B5-4378-8A43-407015AD5AB0}"/>
            </a:ext>
          </a:extLst>
        </xdr:cNvPr>
        <xdr:cNvSpPr/>
      </xdr:nvSpPr>
      <xdr:spPr>
        <a:xfrm>
          <a:off x="17906227" y="70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AD64035E-120C-4F83-BFA4-57519E47EFA8}"/>
            </a:ext>
          </a:extLst>
        </xdr:cNvPr>
        <xdr:cNvSpPr/>
      </xdr:nvSpPr>
      <xdr:spPr>
        <a:xfrm>
          <a:off x="17095083" y="7080995"/>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BBE0364-511E-4A6B-87D3-D5AA018B335B}"/>
            </a:ext>
          </a:extLst>
        </xdr:cNvPr>
        <xdr:cNvSpPr txBox="1"/>
      </xdr:nvSpPr>
      <xdr:spPr>
        <a:xfrm>
          <a:off x="2018030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F5DF9B2-0E4D-41EA-AF8E-CF9D2A4DE208}"/>
            </a:ext>
          </a:extLst>
        </xdr:cNvPr>
        <xdr:cNvSpPr txBox="1"/>
      </xdr:nvSpPr>
      <xdr:spPr>
        <a:xfrm>
          <a:off x="1941995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295E617-4630-4D57-A931-C9FAD77910FA}"/>
            </a:ext>
          </a:extLst>
        </xdr:cNvPr>
        <xdr:cNvSpPr txBox="1"/>
      </xdr:nvSpPr>
      <xdr:spPr>
        <a:xfrm>
          <a:off x="1859324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0998B6F-CC70-4143-8B7E-413DD065BDDC}"/>
            </a:ext>
          </a:extLst>
        </xdr:cNvPr>
        <xdr:cNvSpPr txBox="1"/>
      </xdr:nvSpPr>
      <xdr:spPr>
        <a:xfrm>
          <a:off x="1778209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53B404B4-F203-499C-AD76-A24A205E0A35}"/>
            </a:ext>
          </a:extLst>
        </xdr:cNvPr>
        <xdr:cNvSpPr txBox="1"/>
      </xdr:nvSpPr>
      <xdr:spPr>
        <a:xfrm>
          <a:off x="1697095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153929</xdr:rowOff>
    </xdr:from>
    <xdr:to>
      <xdr:col>116</xdr:col>
      <xdr:colOff>114300</xdr:colOff>
      <xdr:row>40</xdr:row>
      <xdr:rowOff>84079</xdr:rowOff>
    </xdr:to>
    <xdr:sp macro="" textlink="">
      <xdr:nvSpPr>
        <xdr:cNvPr id="595" name="楕円 594">
          <a:extLst>
            <a:ext uri="{FF2B5EF4-FFF2-40B4-BE49-F238E27FC236}">
              <a16:creationId xmlns:a16="http://schemas.microsoft.com/office/drawing/2014/main" id="{E838DDA8-BFCF-4445-9A64-ED1B4404328C}"/>
            </a:ext>
          </a:extLst>
        </xdr:cNvPr>
        <xdr:cNvSpPr/>
      </xdr:nvSpPr>
      <xdr:spPr>
        <a:xfrm>
          <a:off x="20304429" y="696819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5356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8C910AF2-5237-462A-B74D-73508CFDBA6B}"/>
            </a:ext>
          </a:extLst>
        </xdr:cNvPr>
        <xdr:cNvSpPr txBox="1"/>
      </xdr:nvSpPr>
      <xdr:spPr>
        <a:xfrm>
          <a:off x="20393329" y="681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158177</xdr:rowOff>
    </xdr:from>
    <xdr:to>
      <xdr:col>112</xdr:col>
      <xdr:colOff>38100</xdr:colOff>
      <xdr:row>40</xdr:row>
      <xdr:rowOff>88327</xdr:rowOff>
    </xdr:to>
    <xdr:sp macro="" textlink="">
      <xdr:nvSpPr>
        <xdr:cNvPr id="597" name="楕円 596">
          <a:extLst>
            <a:ext uri="{FF2B5EF4-FFF2-40B4-BE49-F238E27FC236}">
              <a16:creationId xmlns:a16="http://schemas.microsoft.com/office/drawing/2014/main" id="{4600361A-2307-4338-8C09-FA37EBE0AFE0}"/>
            </a:ext>
          </a:extLst>
        </xdr:cNvPr>
        <xdr:cNvSpPr/>
      </xdr:nvSpPr>
      <xdr:spPr>
        <a:xfrm>
          <a:off x="19544085" y="697244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33279</xdr:rowOff>
    </xdr:from>
    <xdr:to>
      <xdr:col>116</xdr:col>
      <xdr:colOff>63500</xdr:colOff>
      <xdr:row>40</xdr:row>
      <xdr:rowOff>37527</xdr:rowOff>
    </xdr:to>
    <xdr:cxnSp macro="">
      <xdr:nvCxnSpPr>
        <xdr:cNvPr id="598" name="直線コネクタ 597">
          <a:extLst>
            <a:ext uri="{FF2B5EF4-FFF2-40B4-BE49-F238E27FC236}">
              <a16:creationId xmlns:a16="http://schemas.microsoft.com/office/drawing/2014/main" id="{94C26142-8EFB-48BB-AC39-4B6EA6C29AC5}"/>
            </a:ext>
          </a:extLst>
        </xdr:cNvPr>
        <xdr:cNvCxnSpPr/>
      </xdr:nvCxnSpPr>
      <xdr:spPr>
        <a:xfrm flipV="1">
          <a:off x="19594885" y="7022476"/>
          <a:ext cx="760344"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18382</xdr:rowOff>
    </xdr:from>
    <xdr:to>
      <xdr:col>107</xdr:col>
      <xdr:colOff>101600</xdr:colOff>
      <xdr:row>40</xdr:row>
      <xdr:rowOff>119982</xdr:rowOff>
    </xdr:to>
    <xdr:sp macro="" textlink="">
      <xdr:nvSpPr>
        <xdr:cNvPr id="599" name="楕円 598">
          <a:extLst>
            <a:ext uri="{FF2B5EF4-FFF2-40B4-BE49-F238E27FC236}">
              <a16:creationId xmlns:a16="http://schemas.microsoft.com/office/drawing/2014/main" id="{B220F0DD-9FDB-4602-9092-92F761DC4A51}"/>
            </a:ext>
          </a:extLst>
        </xdr:cNvPr>
        <xdr:cNvSpPr/>
      </xdr:nvSpPr>
      <xdr:spPr>
        <a:xfrm>
          <a:off x="18717370" y="70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37527</xdr:rowOff>
    </xdr:from>
    <xdr:to>
      <xdr:col>111</xdr:col>
      <xdr:colOff>177800</xdr:colOff>
      <xdr:row>40</xdr:row>
      <xdr:rowOff>69182</xdr:rowOff>
    </xdr:to>
    <xdr:cxnSp macro="">
      <xdr:nvCxnSpPr>
        <xdr:cNvPr id="600" name="直線コネクタ 599">
          <a:extLst>
            <a:ext uri="{FF2B5EF4-FFF2-40B4-BE49-F238E27FC236}">
              <a16:creationId xmlns:a16="http://schemas.microsoft.com/office/drawing/2014/main" id="{873882F2-F838-41F8-AD79-84498F173E15}"/>
            </a:ext>
          </a:extLst>
        </xdr:cNvPr>
        <xdr:cNvCxnSpPr/>
      </xdr:nvCxnSpPr>
      <xdr:spPr>
        <a:xfrm flipV="1">
          <a:off x="18768170" y="7026724"/>
          <a:ext cx="826715" cy="3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3569</xdr:rowOff>
    </xdr:from>
    <xdr:to>
      <xdr:col>102</xdr:col>
      <xdr:colOff>165100</xdr:colOff>
      <xdr:row>40</xdr:row>
      <xdr:rowOff>105169</xdr:rowOff>
    </xdr:to>
    <xdr:sp macro="" textlink="">
      <xdr:nvSpPr>
        <xdr:cNvPr id="601" name="楕円 600">
          <a:extLst>
            <a:ext uri="{FF2B5EF4-FFF2-40B4-BE49-F238E27FC236}">
              <a16:creationId xmlns:a16="http://schemas.microsoft.com/office/drawing/2014/main" id="{1110CB37-EC82-4472-BAF3-13CCA853642E}"/>
            </a:ext>
          </a:extLst>
        </xdr:cNvPr>
        <xdr:cNvSpPr/>
      </xdr:nvSpPr>
      <xdr:spPr>
        <a:xfrm>
          <a:off x="17906227" y="69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54369</xdr:rowOff>
    </xdr:from>
    <xdr:to>
      <xdr:col>107</xdr:col>
      <xdr:colOff>50800</xdr:colOff>
      <xdr:row>40</xdr:row>
      <xdr:rowOff>69182</xdr:rowOff>
    </xdr:to>
    <xdr:cxnSp macro="">
      <xdr:nvCxnSpPr>
        <xdr:cNvPr id="602" name="直線コネクタ 601">
          <a:extLst>
            <a:ext uri="{FF2B5EF4-FFF2-40B4-BE49-F238E27FC236}">
              <a16:creationId xmlns:a16="http://schemas.microsoft.com/office/drawing/2014/main" id="{6E66EFF4-4287-48D6-B9EC-7C3A8B0B0684}"/>
            </a:ext>
          </a:extLst>
        </xdr:cNvPr>
        <xdr:cNvCxnSpPr/>
      </xdr:nvCxnSpPr>
      <xdr:spPr>
        <a:xfrm>
          <a:off x="17957027" y="7043566"/>
          <a:ext cx="811143"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9754</xdr:rowOff>
    </xdr:from>
    <xdr:to>
      <xdr:col>98</xdr:col>
      <xdr:colOff>38100</xdr:colOff>
      <xdr:row>40</xdr:row>
      <xdr:rowOff>111354</xdr:rowOff>
    </xdr:to>
    <xdr:sp macro="" textlink="">
      <xdr:nvSpPr>
        <xdr:cNvPr id="603" name="楕円 602">
          <a:extLst>
            <a:ext uri="{FF2B5EF4-FFF2-40B4-BE49-F238E27FC236}">
              <a16:creationId xmlns:a16="http://schemas.microsoft.com/office/drawing/2014/main" id="{1F1E869E-30C2-450A-B778-E6538A30F357}"/>
            </a:ext>
          </a:extLst>
        </xdr:cNvPr>
        <xdr:cNvSpPr/>
      </xdr:nvSpPr>
      <xdr:spPr>
        <a:xfrm>
          <a:off x="17095083" y="6998951"/>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54369</xdr:rowOff>
    </xdr:from>
    <xdr:to>
      <xdr:col>102</xdr:col>
      <xdr:colOff>114300</xdr:colOff>
      <xdr:row>40</xdr:row>
      <xdr:rowOff>60554</xdr:rowOff>
    </xdr:to>
    <xdr:cxnSp macro="">
      <xdr:nvCxnSpPr>
        <xdr:cNvPr id="604" name="直線コネクタ 603">
          <a:extLst>
            <a:ext uri="{FF2B5EF4-FFF2-40B4-BE49-F238E27FC236}">
              <a16:creationId xmlns:a16="http://schemas.microsoft.com/office/drawing/2014/main" id="{E6215C73-A1AD-49AD-AE83-B2C1DFBC1FB9}"/>
            </a:ext>
          </a:extLst>
        </xdr:cNvPr>
        <xdr:cNvCxnSpPr/>
      </xdr:nvCxnSpPr>
      <xdr:spPr>
        <a:xfrm flipV="1">
          <a:off x="17145883" y="7043566"/>
          <a:ext cx="811144"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F5566BF1-413D-4A87-BFFB-5B08268D39B2}"/>
            </a:ext>
          </a:extLst>
        </xdr:cNvPr>
        <xdr:cNvSpPr txBox="1"/>
      </xdr:nvSpPr>
      <xdr:spPr>
        <a:xfrm>
          <a:off x="19298252" y="711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1A203FA3-EF2A-4300-8542-A5CEFE0800B7}"/>
            </a:ext>
          </a:extLst>
        </xdr:cNvPr>
        <xdr:cNvSpPr txBox="1"/>
      </xdr:nvSpPr>
      <xdr:spPr>
        <a:xfrm>
          <a:off x="18499808" y="711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58517583-8169-4D8D-B5C9-F3DCE8FA1A2E}"/>
            </a:ext>
          </a:extLst>
        </xdr:cNvPr>
        <xdr:cNvSpPr txBox="1"/>
      </xdr:nvSpPr>
      <xdr:spPr>
        <a:xfrm>
          <a:off x="17705409"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48507D50-D6C1-4281-804A-E53D43E8A254}"/>
            </a:ext>
          </a:extLst>
        </xdr:cNvPr>
        <xdr:cNvSpPr txBox="1"/>
      </xdr:nvSpPr>
      <xdr:spPr>
        <a:xfrm>
          <a:off x="16894266" y="71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104854</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584DB725-89A6-4494-B0D5-929EC6996862}"/>
            </a:ext>
          </a:extLst>
        </xdr:cNvPr>
        <xdr:cNvSpPr txBox="1"/>
      </xdr:nvSpPr>
      <xdr:spPr>
        <a:xfrm>
          <a:off x="19298252" y="67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136509</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C9ABEE8E-120A-434C-8E7E-32FD790511C8}"/>
            </a:ext>
          </a:extLst>
        </xdr:cNvPr>
        <xdr:cNvSpPr txBox="1"/>
      </xdr:nvSpPr>
      <xdr:spPr>
        <a:xfrm>
          <a:off x="18499808" y="677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121696</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D600FA28-BAAF-4663-8384-4C1A00F4544A}"/>
            </a:ext>
          </a:extLst>
        </xdr:cNvPr>
        <xdr:cNvSpPr txBox="1"/>
      </xdr:nvSpPr>
      <xdr:spPr>
        <a:xfrm>
          <a:off x="17673093" y="676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127881</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05F92482-F03B-48BD-899B-C1AF679009DB}"/>
            </a:ext>
          </a:extLst>
        </xdr:cNvPr>
        <xdr:cNvSpPr txBox="1"/>
      </xdr:nvSpPr>
      <xdr:spPr>
        <a:xfrm>
          <a:off x="16861950" y="676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4DDDA100-75CD-407B-A338-000DF0219BAC}"/>
            </a:ext>
          </a:extLst>
        </xdr:cNvPr>
        <xdr:cNvSpPr/>
      </xdr:nvSpPr>
      <xdr:spPr>
        <a:xfrm>
          <a:off x="11433865" y="815306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758A493-2BEB-4065-B9E3-DBC0AF8EE755}"/>
            </a:ext>
          </a:extLst>
        </xdr:cNvPr>
        <xdr:cNvSpPr/>
      </xdr:nvSpPr>
      <xdr:spPr>
        <a:xfrm>
          <a:off x="11545294"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BFA738F3-76B7-493E-9E24-FE7DEA0789FD}"/>
            </a:ext>
          </a:extLst>
        </xdr:cNvPr>
        <xdr:cNvSpPr/>
      </xdr:nvSpPr>
      <xdr:spPr>
        <a:xfrm>
          <a:off x="11545294"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967B193-D040-4475-8125-2783A67EB606}"/>
            </a:ext>
          </a:extLst>
        </xdr:cNvPr>
        <xdr:cNvSpPr/>
      </xdr:nvSpPr>
      <xdr:spPr>
        <a:xfrm>
          <a:off x="1248343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F7FC60F9-7FCE-4A12-9620-1B094C9D232E}"/>
            </a:ext>
          </a:extLst>
        </xdr:cNvPr>
        <xdr:cNvSpPr/>
      </xdr:nvSpPr>
      <xdr:spPr>
        <a:xfrm>
          <a:off x="1248343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47E2DAA-3405-4D20-B146-506343412255}"/>
            </a:ext>
          </a:extLst>
        </xdr:cNvPr>
        <xdr:cNvSpPr/>
      </xdr:nvSpPr>
      <xdr:spPr>
        <a:xfrm>
          <a:off x="13533010"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81D84C04-EC74-469A-AF90-9D410575D7B8}"/>
            </a:ext>
          </a:extLst>
        </xdr:cNvPr>
        <xdr:cNvSpPr/>
      </xdr:nvSpPr>
      <xdr:spPr>
        <a:xfrm>
          <a:off x="13533010"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3B365CA7-5874-44BE-BF5B-2D49B3C43656}"/>
            </a:ext>
          </a:extLst>
        </xdr:cNvPr>
        <xdr:cNvSpPr/>
      </xdr:nvSpPr>
      <xdr:spPr>
        <a:xfrm>
          <a:off x="11433865" y="9320420"/>
          <a:ext cx="433511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1A893206-F191-4075-821B-EF3F22E4E6B8}"/>
            </a:ext>
          </a:extLst>
        </xdr:cNvPr>
        <xdr:cNvSpPr/>
      </xdr:nvSpPr>
      <xdr:spPr>
        <a:xfrm>
          <a:off x="1679315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B00B5405-3419-424B-B536-41E13E9EC7EE}"/>
            </a:ext>
          </a:extLst>
        </xdr:cNvPr>
        <xdr:cNvSpPr/>
      </xdr:nvSpPr>
      <xdr:spPr>
        <a:xfrm>
          <a:off x="1692015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5665DD5C-1932-4350-980A-DF1321B48C27}"/>
            </a:ext>
          </a:extLst>
        </xdr:cNvPr>
        <xdr:cNvSpPr/>
      </xdr:nvSpPr>
      <xdr:spPr>
        <a:xfrm>
          <a:off x="1692015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5F751628-9D1C-49D2-95A9-4CF3CCCF67A1}"/>
            </a:ext>
          </a:extLst>
        </xdr:cNvPr>
        <xdr:cNvSpPr/>
      </xdr:nvSpPr>
      <xdr:spPr>
        <a:xfrm>
          <a:off x="1784272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3A0A022F-661F-4B62-87C0-9BCB5A7FADB2}"/>
            </a:ext>
          </a:extLst>
        </xdr:cNvPr>
        <xdr:cNvSpPr/>
      </xdr:nvSpPr>
      <xdr:spPr>
        <a:xfrm>
          <a:off x="1784272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78AC118D-3AA6-4FB6-BF9F-70E5931E21A5}"/>
            </a:ext>
          </a:extLst>
        </xdr:cNvPr>
        <xdr:cNvSpPr/>
      </xdr:nvSpPr>
      <xdr:spPr>
        <a:xfrm>
          <a:off x="1889229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89F3626D-70B6-467F-BFEB-CAF7F95F8E70}"/>
            </a:ext>
          </a:extLst>
        </xdr:cNvPr>
        <xdr:cNvSpPr/>
      </xdr:nvSpPr>
      <xdr:spPr>
        <a:xfrm>
          <a:off x="1889229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B4F4532B-53D0-45D6-9331-45C5B5D49184}"/>
            </a:ext>
          </a:extLst>
        </xdr:cNvPr>
        <xdr:cNvSpPr/>
      </xdr:nvSpPr>
      <xdr:spPr>
        <a:xfrm>
          <a:off x="16793155" y="9320420"/>
          <a:ext cx="435068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FDD248EC-1A83-409E-B8F5-2F7421EA9F46}"/>
            </a:ext>
          </a:extLst>
        </xdr:cNvPr>
        <xdr:cNvSpPr/>
      </xdr:nvSpPr>
      <xdr:spPr>
        <a:xfrm>
          <a:off x="11433865" y="1203960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1EA65565-41EC-4B5A-A42C-CDA4E7E22069}"/>
            </a:ext>
          </a:extLst>
        </xdr:cNvPr>
        <xdr:cNvSpPr/>
      </xdr:nvSpPr>
      <xdr:spPr>
        <a:xfrm>
          <a:off x="11545294"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5A9A0935-530E-42D4-987C-50437428B4BA}"/>
            </a:ext>
          </a:extLst>
        </xdr:cNvPr>
        <xdr:cNvSpPr/>
      </xdr:nvSpPr>
      <xdr:spPr>
        <a:xfrm>
          <a:off x="11545294"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45B0BCB5-FA01-4A38-BCC7-C781ACE681F6}"/>
            </a:ext>
          </a:extLst>
        </xdr:cNvPr>
        <xdr:cNvSpPr/>
      </xdr:nvSpPr>
      <xdr:spPr>
        <a:xfrm>
          <a:off x="1248343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40C96AF6-A3C5-41DA-B5B4-993EFA4F87DB}"/>
            </a:ext>
          </a:extLst>
        </xdr:cNvPr>
        <xdr:cNvSpPr/>
      </xdr:nvSpPr>
      <xdr:spPr>
        <a:xfrm>
          <a:off x="1248343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B11F95B1-95F8-4C9B-A1E3-728500A09315}"/>
            </a:ext>
          </a:extLst>
        </xdr:cNvPr>
        <xdr:cNvSpPr/>
      </xdr:nvSpPr>
      <xdr:spPr>
        <a:xfrm>
          <a:off x="13533010"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3BADA789-C519-49A0-BD78-9EF948C12B93}"/>
            </a:ext>
          </a:extLst>
        </xdr:cNvPr>
        <xdr:cNvSpPr/>
      </xdr:nvSpPr>
      <xdr:spPr>
        <a:xfrm>
          <a:off x="13533010"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58D9CBCC-9F75-404A-86E9-81B94D555692}"/>
            </a:ext>
          </a:extLst>
        </xdr:cNvPr>
        <xdr:cNvSpPr/>
      </xdr:nvSpPr>
      <xdr:spPr>
        <a:xfrm>
          <a:off x="11433865" y="1320695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D1E01F64-8282-4D46-B476-8577C409CB80}"/>
            </a:ext>
          </a:extLst>
        </xdr:cNvPr>
        <xdr:cNvSpPr txBox="1"/>
      </xdr:nvSpPr>
      <xdr:spPr>
        <a:xfrm>
          <a:off x="11395765"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1DAFE083-D4D9-4716-A3C2-531AB1C347ED}"/>
            </a:ext>
          </a:extLst>
        </xdr:cNvPr>
        <xdr:cNvCxnSpPr/>
      </xdr:nvCxnSpPr>
      <xdr:spPr>
        <a:xfrm>
          <a:off x="11433865" y="15538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9559E515-06D9-4972-8EAA-96BB4D0C747E}"/>
            </a:ext>
          </a:extLst>
        </xdr:cNvPr>
        <xdr:cNvSpPr txBox="1"/>
      </xdr:nvSpPr>
      <xdr:spPr>
        <a:xfrm>
          <a:off x="1101340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D634238E-E04D-4C05-8988-58C8FF3C2A94}"/>
            </a:ext>
          </a:extLst>
        </xdr:cNvPr>
        <xdr:cNvCxnSpPr/>
      </xdr:nvCxnSpPr>
      <xdr:spPr>
        <a:xfrm>
          <a:off x="11433865" y="1515021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136E9727-92C7-4209-9950-A81BE5E1C9BA}"/>
            </a:ext>
          </a:extLst>
        </xdr:cNvPr>
        <xdr:cNvSpPr txBox="1"/>
      </xdr:nvSpPr>
      <xdr:spPr>
        <a:xfrm>
          <a:off x="1101340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914BB4A7-A1FD-48AD-9B6F-121A17A3F4D1}"/>
            </a:ext>
          </a:extLst>
        </xdr:cNvPr>
        <xdr:cNvCxnSpPr/>
      </xdr:nvCxnSpPr>
      <xdr:spPr>
        <a:xfrm>
          <a:off x="11433865" y="1476225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C413C7B8-4C73-430D-BC0C-6CFCCD508A00}"/>
            </a:ext>
          </a:extLst>
        </xdr:cNvPr>
        <xdr:cNvSpPr txBox="1"/>
      </xdr:nvSpPr>
      <xdr:spPr>
        <a:xfrm>
          <a:off x="11061949" y="14616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5AB29E21-4473-4A7C-9900-50401E244A1A}"/>
            </a:ext>
          </a:extLst>
        </xdr:cNvPr>
        <xdr:cNvCxnSpPr/>
      </xdr:nvCxnSpPr>
      <xdr:spPr>
        <a:xfrm>
          <a:off x="11433865" y="1437430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B3C02E3C-4B4E-433F-A8A5-16D2B32027A5}"/>
            </a:ext>
          </a:extLst>
        </xdr:cNvPr>
        <xdr:cNvSpPr txBox="1"/>
      </xdr:nvSpPr>
      <xdr:spPr>
        <a:xfrm>
          <a:off x="11061949" y="142286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561C29BB-9215-41BF-9843-E831379C41D8}"/>
            </a:ext>
          </a:extLst>
        </xdr:cNvPr>
        <xdr:cNvCxnSpPr/>
      </xdr:nvCxnSpPr>
      <xdr:spPr>
        <a:xfrm>
          <a:off x="11433865" y="1398634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D30FFEC9-1EC1-4115-9CF8-DD80C529FA29}"/>
            </a:ext>
          </a:extLst>
        </xdr:cNvPr>
        <xdr:cNvSpPr txBox="1"/>
      </xdr:nvSpPr>
      <xdr:spPr>
        <a:xfrm>
          <a:off x="11061949" y="13840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D3371ADE-FD95-4CA6-BFBD-5545891BCC92}"/>
            </a:ext>
          </a:extLst>
        </xdr:cNvPr>
        <xdr:cNvCxnSpPr/>
      </xdr:nvCxnSpPr>
      <xdr:spPr>
        <a:xfrm>
          <a:off x="11433865" y="1359490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43B1488D-ADFA-442D-B55F-EDF139667AED}"/>
            </a:ext>
          </a:extLst>
        </xdr:cNvPr>
        <xdr:cNvSpPr txBox="1"/>
      </xdr:nvSpPr>
      <xdr:spPr>
        <a:xfrm>
          <a:off x="11061949" y="134492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AF25D4F5-E0AC-4BC3-AB2B-F6C835197C58}"/>
            </a:ext>
          </a:extLst>
        </xdr:cNvPr>
        <xdr:cNvCxnSpPr/>
      </xdr:nvCxnSpPr>
      <xdr:spPr>
        <a:xfrm>
          <a:off x="11433865" y="1320695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70A7CA8B-C86F-4302-A9BA-4C99CFEC0B9E}"/>
            </a:ext>
          </a:extLst>
        </xdr:cNvPr>
        <xdr:cNvSpPr txBox="1"/>
      </xdr:nvSpPr>
      <xdr:spPr>
        <a:xfrm>
          <a:off x="11126069" y="130612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AB07C0C0-5245-4BC0-87BB-E605A4FC128A}"/>
            </a:ext>
          </a:extLst>
        </xdr:cNvPr>
        <xdr:cNvSpPr/>
      </xdr:nvSpPr>
      <xdr:spPr>
        <a:xfrm>
          <a:off x="11433865" y="1320695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25A92E36-798A-4E89-9E27-9BB99E8801D0}"/>
            </a:ext>
          </a:extLst>
        </xdr:cNvPr>
        <xdr:cNvCxnSpPr/>
      </xdr:nvCxnSpPr>
      <xdr:spPr>
        <a:xfrm flipV="1">
          <a:off x="14995303" y="13769837"/>
          <a:ext cx="0" cy="133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729F0FF8-BC79-422D-8F3E-ED97B455C27C}"/>
            </a:ext>
          </a:extLst>
        </xdr:cNvPr>
        <xdr:cNvSpPr txBox="1"/>
      </xdr:nvSpPr>
      <xdr:spPr>
        <a:xfrm>
          <a:off x="15034039" y="1510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B490C597-B383-4294-8210-98440B97C419}"/>
            </a:ext>
          </a:extLst>
        </xdr:cNvPr>
        <xdr:cNvCxnSpPr/>
      </xdr:nvCxnSpPr>
      <xdr:spPr>
        <a:xfrm>
          <a:off x="14907039" y="151044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9D8EE4CB-C8A8-4042-A17E-BAAAC6AF8EF5}"/>
            </a:ext>
          </a:extLst>
        </xdr:cNvPr>
        <xdr:cNvSpPr txBox="1"/>
      </xdr:nvSpPr>
      <xdr:spPr>
        <a:xfrm>
          <a:off x="15034039" y="1354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A8A5C024-57D5-4875-8320-B2F329ECAD3D}"/>
            </a:ext>
          </a:extLst>
        </xdr:cNvPr>
        <xdr:cNvCxnSpPr/>
      </xdr:nvCxnSpPr>
      <xdr:spPr>
        <a:xfrm>
          <a:off x="14907039" y="1376983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540C371B-DDCD-4D76-B73F-E0D3B93841D6}"/>
            </a:ext>
          </a:extLst>
        </xdr:cNvPr>
        <xdr:cNvSpPr txBox="1"/>
      </xdr:nvSpPr>
      <xdr:spPr>
        <a:xfrm>
          <a:off x="15034039" y="143762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E5277147-9504-48C2-8438-7C7FA507EF3D}"/>
            </a:ext>
          </a:extLst>
        </xdr:cNvPr>
        <xdr:cNvSpPr/>
      </xdr:nvSpPr>
      <xdr:spPr>
        <a:xfrm>
          <a:off x="14945139" y="1439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DEBD2408-C2C5-4560-B5A0-DA2762F2B45A}"/>
            </a:ext>
          </a:extLst>
        </xdr:cNvPr>
        <xdr:cNvSpPr/>
      </xdr:nvSpPr>
      <xdr:spPr>
        <a:xfrm>
          <a:off x="14169224" y="143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a:extLst>
            <a:ext uri="{FF2B5EF4-FFF2-40B4-BE49-F238E27FC236}">
              <a16:creationId xmlns:a16="http://schemas.microsoft.com/office/drawing/2014/main" id="{B57277CD-9104-4130-8104-0EDF539399EF}"/>
            </a:ext>
          </a:extLst>
        </xdr:cNvPr>
        <xdr:cNvSpPr/>
      </xdr:nvSpPr>
      <xdr:spPr>
        <a:xfrm>
          <a:off x="13358081" y="1432002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a:extLst>
            <a:ext uri="{FF2B5EF4-FFF2-40B4-BE49-F238E27FC236}">
              <a16:creationId xmlns:a16="http://schemas.microsoft.com/office/drawing/2014/main" id="{A3761BEE-8215-4A17-B912-EE7E0EF14EE2}"/>
            </a:ext>
          </a:extLst>
        </xdr:cNvPr>
        <xdr:cNvSpPr/>
      </xdr:nvSpPr>
      <xdr:spPr>
        <a:xfrm>
          <a:off x="12546937" y="1431430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a:extLst>
            <a:ext uri="{FF2B5EF4-FFF2-40B4-BE49-F238E27FC236}">
              <a16:creationId xmlns:a16="http://schemas.microsoft.com/office/drawing/2014/main" id="{A479E6BA-9112-4E36-B7B5-AAFF0AEF23FD}"/>
            </a:ext>
          </a:extLst>
        </xdr:cNvPr>
        <xdr:cNvSpPr/>
      </xdr:nvSpPr>
      <xdr:spPr>
        <a:xfrm>
          <a:off x="11720223" y="1426287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7E861B8-B001-4D61-8EF7-27CFF8D4A7D8}"/>
            </a:ext>
          </a:extLst>
        </xdr:cNvPr>
        <xdr:cNvSpPr txBox="1"/>
      </xdr:nvSpPr>
      <xdr:spPr>
        <a:xfrm>
          <a:off x="1482101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BD56581-00CD-4D28-8576-1E17D4D1CBF5}"/>
            </a:ext>
          </a:extLst>
        </xdr:cNvPr>
        <xdr:cNvSpPr txBox="1"/>
      </xdr:nvSpPr>
      <xdr:spPr>
        <a:xfrm>
          <a:off x="1404509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14E0D1A-51CC-4D4B-80BF-F2250B2CB343}"/>
            </a:ext>
          </a:extLst>
        </xdr:cNvPr>
        <xdr:cNvSpPr txBox="1"/>
      </xdr:nvSpPr>
      <xdr:spPr>
        <a:xfrm>
          <a:off x="1323395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F44905A-CC00-461C-8C2C-5564BE103B9F}"/>
            </a:ext>
          </a:extLst>
        </xdr:cNvPr>
        <xdr:cNvSpPr txBox="1"/>
      </xdr:nvSpPr>
      <xdr:spPr>
        <a:xfrm>
          <a:off x="12422809"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DF00F50-87B1-4C2B-9E5D-BF06F0AC19F9}"/>
            </a:ext>
          </a:extLst>
        </xdr:cNvPr>
        <xdr:cNvSpPr txBox="1"/>
      </xdr:nvSpPr>
      <xdr:spPr>
        <a:xfrm>
          <a:off x="1159609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636</xdr:rowOff>
    </xdr:from>
    <xdr:to>
      <xdr:col>85</xdr:col>
      <xdr:colOff>177800</xdr:colOff>
      <xdr:row>82</xdr:row>
      <xdr:rowOff>102236</xdr:rowOff>
    </xdr:to>
    <xdr:sp macro="" textlink="">
      <xdr:nvSpPr>
        <xdr:cNvPr id="669" name="楕円 668">
          <a:extLst>
            <a:ext uri="{FF2B5EF4-FFF2-40B4-BE49-F238E27FC236}">
              <a16:creationId xmlns:a16="http://schemas.microsoft.com/office/drawing/2014/main" id="{1E38D8BB-0F96-4815-8CFF-DA098D74D3C2}"/>
            </a:ext>
          </a:extLst>
        </xdr:cNvPr>
        <xdr:cNvSpPr/>
      </xdr:nvSpPr>
      <xdr:spPr>
        <a:xfrm>
          <a:off x="14945139" y="143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23513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3499F6E6-F4D2-40F2-B8C3-B066B2D99C94}"/>
            </a:ext>
          </a:extLst>
        </xdr:cNvPr>
        <xdr:cNvSpPr txBox="1"/>
      </xdr:nvSpPr>
      <xdr:spPr>
        <a:xfrm>
          <a:off x="15034039" y="1418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139700</xdr:rowOff>
    </xdr:from>
    <xdr:to>
      <xdr:col>81</xdr:col>
      <xdr:colOff>101600</xdr:colOff>
      <xdr:row>82</xdr:row>
      <xdr:rowOff>69850</xdr:rowOff>
    </xdr:to>
    <xdr:sp macro="" textlink="">
      <xdr:nvSpPr>
        <xdr:cNvPr id="671" name="楕円 670">
          <a:extLst>
            <a:ext uri="{FF2B5EF4-FFF2-40B4-BE49-F238E27FC236}">
              <a16:creationId xmlns:a16="http://schemas.microsoft.com/office/drawing/2014/main" id="{F61B1BDB-718D-48A9-A1E4-5EF03F44BAF6}"/>
            </a:ext>
          </a:extLst>
        </xdr:cNvPr>
        <xdr:cNvSpPr/>
      </xdr:nvSpPr>
      <xdr:spPr>
        <a:xfrm>
          <a:off x="14169224" y="1430097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19050</xdr:rowOff>
    </xdr:from>
    <xdr:to>
      <xdr:col>85</xdr:col>
      <xdr:colOff>127000</xdr:colOff>
      <xdr:row>82</xdr:row>
      <xdr:rowOff>51436</xdr:rowOff>
    </xdr:to>
    <xdr:cxnSp macro="">
      <xdr:nvCxnSpPr>
        <xdr:cNvPr id="672" name="直線コネクタ 671">
          <a:extLst>
            <a:ext uri="{FF2B5EF4-FFF2-40B4-BE49-F238E27FC236}">
              <a16:creationId xmlns:a16="http://schemas.microsoft.com/office/drawing/2014/main" id="{3338B7D5-6749-42A4-81E3-5400510D0A61}"/>
            </a:ext>
          </a:extLst>
        </xdr:cNvPr>
        <xdr:cNvCxnSpPr/>
      </xdr:nvCxnSpPr>
      <xdr:spPr>
        <a:xfrm>
          <a:off x="14220024" y="14355252"/>
          <a:ext cx="77591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73" name="楕円 672">
          <a:extLst>
            <a:ext uri="{FF2B5EF4-FFF2-40B4-BE49-F238E27FC236}">
              <a16:creationId xmlns:a16="http://schemas.microsoft.com/office/drawing/2014/main" id="{C69C4CD9-272D-4ACD-99C1-62762DEBD4AE}"/>
            </a:ext>
          </a:extLst>
        </xdr:cNvPr>
        <xdr:cNvSpPr/>
      </xdr:nvSpPr>
      <xdr:spPr>
        <a:xfrm>
          <a:off x="13358081" y="1426858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82</xdr:row>
      <xdr:rowOff>19050</xdr:rowOff>
    </xdr:to>
    <xdr:cxnSp macro="">
      <xdr:nvCxnSpPr>
        <xdr:cNvPr id="674" name="直線コネクタ 673">
          <a:extLst>
            <a:ext uri="{FF2B5EF4-FFF2-40B4-BE49-F238E27FC236}">
              <a16:creationId xmlns:a16="http://schemas.microsoft.com/office/drawing/2014/main" id="{793F06E1-C603-483F-B111-B748C7499A28}"/>
            </a:ext>
          </a:extLst>
        </xdr:cNvPr>
        <xdr:cNvCxnSpPr/>
      </xdr:nvCxnSpPr>
      <xdr:spPr>
        <a:xfrm>
          <a:off x="13408881" y="14319387"/>
          <a:ext cx="811143" cy="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75" name="楕円 674">
          <a:extLst>
            <a:ext uri="{FF2B5EF4-FFF2-40B4-BE49-F238E27FC236}">
              <a16:creationId xmlns:a16="http://schemas.microsoft.com/office/drawing/2014/main" id="{85F1F2DF-B63E-40A9-A1DA-125DC4C0CA3F}"/>
            </a:ext>
          </a:extLst>
        </xdr:cNvPr>
        <xdr:cNvSpPr/>
      </xdr:nvSpPr>
      <xdr:spPr>
        <a:xfrm>
          <a:off x="12546937" y="1440160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158114</xdr:rowOff>
    </xdr:from>
    <xdr:to>
      <xdr:col>76</xdr:col>
      <xdr:colOff>114300</xdr:colOff>
      <xdr:row>82</xdr:row>
      <xdr:rowOff>116205</xdr:rowOff>
    </xdr:to>
    <xdr:cxnSp macro="">
      <xdr:nvCxnSpPr>
        <xdr:cNvPr id="676" name="直線コネクタ 675">
          <a:extLst>
            <a:ext uri="{FF2B5EF4-FFF2-40B4-BE49-F238E27FC236}">
              <a16:creationId xmlns:a16="http://schemas.microsoft.com/office/drawing/2014/main" id="{9FA29F61-EF0F-49A4-B69F-B88C44C66A0F}"/>
            </a:ext>
          </a:extLst>
        </xdr:cNvPr>
        <xdr:cNvCxnSpPr/>
      </xdr:nvCxnSpPr>
      <xdr:spPr>
        <a:xfrm flipV="1">
          <a:off x="12597737" y="14319387"/>
          <a:ext cx="811144" cy="1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677" name="楕円 676">
          <a:extLst>
            <a:ext uri="{FF2B5EF4-FFF2-40B4-BE49-F238E27FC236}">
              <a16:creationId xmlns:a16="http://schemas.microsoft.com/office/drawing/2014/main" id="{43269F55-570D-488C-9754-A1093B9DD559}"/>
            </a:ext>
          </a:extLst>
        </xdr:cNvPr>
        <xdr:cNvSpPr/>
      </xdr:nvSpPr>
      <xdr:spPr>
        <a:xfrm>
          <a:off x="11720223" y="142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82</xdr:row>
      <xdr:rowOff>116205</xdr:rowOff>
    </xdr:to>
    <xdr:cxnSp macro="">
      <xdr:nvCxnSpPr>
        <xdr:cNvPr id="678" name="直線コネクタ 677">
          <a:extLst>
            <a:ext uri="{FF2B5EF4-FFF2-40B4-BE49-F238E27FC236}">
              <a16:creationId xmlns:a16="http://schemas.microsoft.com/office/drawing/2014/main" id="{C0C411AB-8727-4500-B315-5984F7332823}"/>
            </a:ext>
          </a:extLst>
        </xdr:cNvPr>
        <xdr:cNvCxnSpPr/>
      </xdr:nvCxnSpPr>
      <xdr:spPr>
        <a:xfrm>
          <a:off x="11771023" y="14256523"/>
          <a:ext cx="826714" cy="1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679" name="n_1aveValue【消防施設】&#10;有形固定資産減価償却率">
          <a:extLst>
            <a:ext uri="{FF2B5EF4-FFF2-40B4-BE49-F238E27FC236}">
              <a16:creationId xmlns:a16="http://schemas.microsoft.com/office/drawing/2014/main" id="{DFBE9BB2-B994-4B3B-996A-5013692EC8D1}"/>
            </a:ext>
          </a:extLst>
        </xdr:cNvPr>
        <xdr:cNvSpPr txBox="1"/>
      </xdr:nvSpPr>
      <xdr:spPr>
        <a:xfrm>
          <a:off x="14020340" y="1446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80" name="n_2aveValue【消防施設】&#10;有形固定資産減価償却率">
          <a:extLst>
            <a:ext uri="{FF2B5EF4-FFF2-40B4-BE49-F238E27FC236}">
              <a16:creationId xmlns:a16="http://schemas.microsoft.com/office/drawing/2014/main" id="{E7A3C881-B19C-443C-AFCB-5925220F8DD0}"/>
            </a:ext>
          </a:extLst>
        </xdr:cNvPr>
        <xdr:cNvSpPr txBox="1"/>
      </xdr:nvSpPr>
      <xdr:spPr>
        <a:xfrm>
          <a:off x="13221896" y="1441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1" name="n_3aveValue【消防施設】&#10;有形固定資産減価償却率">
          <a:extLst>
            <a:ext uri="{FF2B5EF4-FFF2-40B4-BE49-F238E27FC236}">
              <a16:creationId xmlns:a16="http://schemas.microsoft.com/office/drawing/2014/main" id="{85940F61-E308-446F-9272-70C04653A284}"/>
            </a:ext>
          </a:extLst>
        </xdr:cNvPr>
        <xdr:cNvSpPr txBox="1"/>
      </xdr:nvSpPr>
      <xdr:spPr>
        <a:xfrm>
          <a:off x="12410753" y="1408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682" name="n_4aveValue【消防施設】&#10;有形固定資産減価償却率">
          <a:extLst>
            <a:ext uri="{FF2B5EF4-FFF2-40B4-BE49-F238E27FC236}">
              <a16:creationId xmlns:a16="http://schemas.microsoft.com/office/drawing/2014/main" id="{46D29311-731F-4A59-965A-2CB5F0CAE675}"/>
            </a:ext>
          </a:extLst>
        </xdr:cNvPr>
        <xdr:cNvSpPr txBox="1"/>
      </xdr:nvSpPr>
      <xdr:spPr>
        <a:xfrm>
          <a:off x="11584038" y="1435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86377</xdr:rowOff>
    </xdr:from>
    <xdr:ext cx="405111" cy="259045"/>
    <xdr:sp macro="" textlink="">
      <xdr:nvSpPr>
        <xdr:cNvPr id="683" name="n_1mainValue【消防施設】&#10;有形固定資産減価償却率">
          <a:extLst>
            <a:ext uri="{FF2B5EF4-FFF2-40B4-BE49-F238E27FC236}">
              <a16:creationId xmlns:a16="http://schemas.microsoft.com/office/drawing/2014/main" id="{A6B173E9-D68D-48A5-B808-E30D781F9FA2}"/>
            </a:ext>
          </a:extLst>
        </xdr:cNvPr>
        <xdr:cNvSpPr txBox="1"/>
      </xdr:nvSpPr>
      <xdr:spPr>
        <a:xfrm>
          <a:off x="14020340" y="1407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684" name="n_2mainValue【消防施設】&#10;有形固定資産減価償却率">
          <a:extLst>
            <a:ext uri="{FF2B5EF4-FFF2-40B4-BE49-F238E27FC236}">
              <a16:creationId xmlns:a16="http://schemas.microsoft.com/office/drawing/2014/main" id="{89F95843-35F1-40F6-BFFB-02D86495EA4E}"/>
            </a:ext>
          </a:extLst>
        </xdr:cNvPr>
        <xdr:cNvSpPr txBox="1"/>
      </xdr:nvSpPr>
      <xdr:spPr>
        <a:xfrm>
          <a:off x="13221896" y="1404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85" name="n_3mainValue【消防施設】&#10;有形固定資産減価償却率">
          <a:extLst>
            <a:ext uri="{FF2B5EF4-FFF2-40B4-BE49-F238E27FC236}">
              <a16:creationId xmlns:a16="http://schemas.microsoft.com/office/drawing/2014/main" id="{42F5A935-11ED-47A7-94AD-4D632F1F526E}"/>
            </a:ext>
          </a:extLst>
        </xdr:cNvPr>
        <xdr:cNvSpPr txBox="1"/>
      </xdr:nvSpPr>
      <xdr:spPr>
        <a:xfrm>
          <a:off x="12410753" y="1449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6" name="n_4mainValue【消防施設】&#10;有形固定資産減価償却率">
          <a:extLst>
            <a:ext uri="{FF2B5EF4-FFF2-40B4-BE49-F238E27FC236}">
              <a16:creationId xmlns:a16="http://schemas.microsoft.com/office/drawing/2014/main" id="{67E071D3-7CA2-4945-A5A6-B2562421D40F}"/>
            </a:ext>
          </a:extLst>
        </xdr:cNvPr>
        <xdr:cNvSpPr txBox="1"/>
      </xdr:nvSpPr>
      <xdr:spPr>
        <a:xfrm>
          <a:off x="11584038" y="1397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E4B54A7E-F915-4DF1-B942-FD19D3E83D0F}"/>
            </a:ext>
          </a:extLst>
        </xdr:cNvPr>
        <xdr:cNvSpPr/>
      </xdr:nvSpPr>
      <xdr:spPr>
        <a:xfrm>
          <a:off x="1679315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6B531BA5-1FC5-498E-A0C6-A957CD0BAE87}"/>
            </a:ext>
          </a:extLst>
        </xdr:cNvPr>
        <xdr:cNvSpPr/>
      </xdr:nvSpPr>
      <xdr:spPr>
        <a:xfrm>
          <a:off x="1692015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1C9D862D-EEE9-4FA8-8F19-4019F9EB9660}"/>
            </a:ext>
          </a:extLst>
        </xdr:cNvPr>
        <xdr:cNvSpPr/>
      </xdr:nvSpPr>
      <xdr:spPr>
        <a:xfrm>
          <a:off x="1692015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C6F1C062-97B0-457D-A14F-DF7ECB0A85D4}"/>
            </a:ext>
          </a:extLst>
        </xdr:cNvPr>
        <xdr:cNvSpPr/>
      </xdr:nvSpPr>
      <xdr:spPr>
        <a:xfrm>
          <a:off x="1784272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D03AB30B-37E4-4C1B-8F57-651135636F58}"/>
            </a:ext>
          </a:extLst>
        </xdr:cNvPr>
        <xdr:cNvSpPr/>
      </xdr:nvSpPr>
      <xdr:spPr>
        <a:xfrm>
          <a:off x="1784272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BBD09CC2-56A4-452D-AAEB-43AA520A621D}"/>
            </a:ext>
          </a:extLst>
        </xdr:cNvPr>
        <xdr:cNvSpPr/>
      </xdr:nvSpPr>
      <xdr:spPr>
        <a:xfrm>
          <a:off x="1889229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15950DB3-4C3C-426E-BC4F-AF8ED96E2813}"/>
            </a:ext>
          </a:extLst>
        </xdr:cNvPr>
        <xdr:cNvSpPr/>
      </xdr:nvSpPr>
      <xdr:spPr>
        <a:xfrm>
          <a:off x="1889229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2792E53F-6667-416D-8F74-1D4CE21A5BEC}"/>
            </a:ext>
          </a:extLst>
        </xdr:cNvPr>
        <xdr:cNvSpPr/>
      </xdr:nvSpPr>
      <xdr:spPr>
        <a:xfrm>
          <a:off x="1679315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D5830EE3-0998-4927-9298-1F21398464C2}"/>
            </a:ext>
          </a:extLst>
        </xdr:cNvPr>
        <xdr:cNvSpPr txBox="1"/>
      </xdr:nvSpPr>
      <xdr:spPr>
        <a:xfrm>
          <a:off x="1677062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FD19A9D-6842-4A7C-99EC-0EAEBBBA23AB}"/>
            </a:ext>
          </a:extLst>
        </xdr:cNvPr>
        <xdr:cNvCxnSpPr/>
      </xdr:nvCxnSpPr>
      <xdr:spPr>
        <a:xfrm>
          <a:off x="1679315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AC406A44-1150-42F0-A220-75E50C43D98D}"/>
            </a:ext>
          </a:extLst>
        </xdr:cNvPr>
        <xdr:cNvCxnSpPr/>
      </xdr:nvCxnSpPr>
      <xdr:spPr>
        <a:xfrm>
          <a:off x="16793155" y="152046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027EE628-356C-4C95-B243-D2943B993D23}"/>
            </a:ext>
          </a:extLst>
        </xdr:cNvPr>
        <xdr:cNvSpPr txBox="1"/>
      </xdr:nvSpPr>
      <xdr:spPr>
        <a:xfrm>
          <a:off x="16372690" y="150624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1A4D2FAD-1B95-4BCE-82D3-A64A0D219A72}"/>
            </a:ext>
          </a:extLst>
        </xdr:cNvPr>
        <xdr:cNvCxnSpPr/>
      </xdr:nvCxnSpPr>
      <xdr:spPr>
        <a:xfrm>
          <a:off x="16793155" y="1487459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AFF062A2-A206-4A7B-A912-7ED44E8BDF3D}"/>
            </a:ext>
          </a:extLst>
        </xdr:cNvPr>
        <xdr:cNvSpPr txBox="1"/>
      </xdr:nvSpPr>
      <xdr:spPr>
        <a:xfrm>
          <a:off x="16372690" y="147288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156D12DB-E390-4956-B9A2-763816DD5485}"/>
            </a:ext>
          </a:extLst>
        </xdr:cNvPr>
        <xdr:cNvCxnSpPr/>
      </xdr:nvCxnSpPr>
      <xdr:spPr>
        <a:xfrm>
          <a:off x="16793155" y="145410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7C5960AA-EA8E-4FCA-ABB9-6F6EB63AD644}"/>
            </a:ext>
          </a:extLst>
        </xdr:cNvPr>
        <xdr:cNvSpPr txBox="1"/>
      </xdr:nvSpPr>
      <xdr:spPr>
        <a:xfrm>
          <a:off x="16372690" y="143953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47619097-0D75-4144-95A1-BBB9F699B2AB}"/>
            </a:ext>
          </a:extLst>
        </xdr:cNvPr>
        <xdr:cNvCxnSpPr/>
      </xdr:nvCxnSpPr>
      <xdr:spPr>
        <a:xfrm>
          <a:off x="16793155" y="1420753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B5F5B26C-698B-4D8E-BCA3-65D5E1CD7426}"/>
            </a:ext>
          </a:extLst>
        </xdr:cNvPr>
        <xdr:cNvSpPr txBox="1"/>
      </xdr:nvSpPr>
      <xdr:spPr>
        <a:xfrm>
          <a:off x="16372690" y="140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A933CF8B-A076-4E00-A864-4FEEC77A0901}"/>
            </a:ext>
          </a:extLst>
        </xdr:cNvPr>
        <xdr:cNvCxnSpPr/>
      </xdr:nvCxnSpPr>
      <xdr:spPr>
        <a:xfrm>
          <a:off x="16793155" y="1387400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7AF4D6EF-AB65-4A6F-843D-73D5649DAD89}"/>
            </a:ext>
          </a:extLst>
        </xdr:cNvPr>
        <xdr:cNvSpPr txBox="1"/>
      </xdr:nvSpPr>
      <xdr:spPr>
        <a:xfrm>
          <a:off x="16372690" y="13728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54115025-0794-4ED7-9012-7CA4EB696731}"/>
            </a:ext>
          </a:extLst>
        </xdr:cNvPr>
        <xdr:cNvCxnSpPr/>
      </xdr:nvCxnSpPr>
      <xdr:spPr>
        <a:xfrm>
          <a:off x="16793155" y="135404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7AE63C7A-5699-4859-8B7F-FB8F7BE84A5A}"/>
            </a:ext>
          </a:extLst>
        </xdr:cNvPr>
        <xdr:cNvSpPr txBox="1"/>
      </xdr:nvSpPr>
      <xdr:spPr>
        <a:xfrm>
          <a:off x="16372690" y="133947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AB4117AC-3AD0-48CA-B424-76350DD9E4BA}"/>
            </a:ext>
          </a:extLst>
        </xdr:cNvPr>
        <xdr:cNvCxnSpPr/>
      </xdr:nvCxnSpPr>
      <xdr:spPr>
        <a:xfrm>
          <a:off x="1679315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B061DCFF-5A9A-4E7E-8098-887DEC5F3515}"/>
            </a:ext>
          </a:extLst>
        </xdr:cNvPr>
        <xdr:cNvSpPr txBox="1"/>
      </xdr:nvSpPr>
      <xdr:spPr>
        <a:xfrm>
          <a:off x="16372690"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63CCBAB5-277D-4B35-B987-F222134E24D5}"/>
            </a:ext>
          </a:extLst>
        </xdr:cNvPr>
        <xdr:cNvSpPr/>
      </xdr:nvSpPr>
      <xdr:spPr>
        <a:xfrm>
          <a:off x="1679315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621BB093-822D-42DD-BB2F-BFB0CBA3211F}"/>
            </a:ext>
          </a:extLst>
        </xdr:cNvPr>
        <xdr:cNvCxnSpPr/>
      </xdr:nvCxnSpPr>
      <xdr:spPr>
        <a:xfrm flipV="1">
          <a:off x="20354593" y="13709421"/>
          <a:ext cx="0" cy="1474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19AE05F7-8603-4589-B588-AEE60D35CF48}"/>
            </a:ext>
          </a:extLst>
        </xdr:cNvPr>
        <xdr:cNvSpPr txBox="1"/>
      </xdr:nvSpPr>
      <xdr:spPr>
        <a:xfrm>
          <a:off x="20393329" y="1518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C5432CD6-ADD3-4B92-A116-B5B41FF56D63}"/>
            </a:ext>
          </a:extLst>
        </xdr:cNvPr>
        <xdr:cNvCxnSpPr/>
      </xdr:nvCxnSpPr>
      <xdr:spPr>
        <a:xfrm>
          <a:off x="20281900" y="1518396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CF4DDDBC-C67A-4721-8A37-AD60CE27FC15}"/>
            </a:ext>
          </a:extLst>
        </xdr:cNvPr>
        <xdr:cNvSpPr txBox="1"/>
      </xdr:nvSpPr>
      <xdr:spPr>
        <a:xfrm>
          <a:off x="20393329" y="134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18235D44-0B9A-4F4F-A3DC-4241006D6758}"/>
            </a:ext>
          </a:extLst>
        </xdr:cNvPr>
        <xdr:cNvCxnSpPr/>
      </xdr:nvCxnSpPr>
      <xdr:spPr>
        <a:xfrm>
          <a:off x="20281900" y="1370942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a:extLst>
            <a:ext uri="{FF2B5EF4-FFF2-40B4-BE49-F238E27FC236}">
              <a16:creationId xmlns:a16="http://schemas.microsoft.com/office/drawing/2014/main" id="{DB52A7D5-F09A-4581-8C1E-97FCEEA19830}"/>
            </a:ext>
          </a:extLst>
        </xdr:cNvPr>
        <xdr:cNvSpPr txBox="1"/>
      </xdr:nvSpPr>
      <xdr:spPr>
        <a:xfrm>
          <a:off x="20393329" y="14992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8E6A8231-D510-4887-B241-0A242D501D1F}"/>
            </a:ext>
          </a:extLst>
        </xdr:cNvPr>
        <xdr:cNvSpPr/>
      </xdr:nvSpPr>
      <xdr:spPr>
        <a:xfrm>
          <a:off x="20304429" y="1501429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FBB2248C-F3BA-41FA-965A-4242A167D85B}"/>
            </a:ext>
          </a:extLst>
        </xdr:cNvPr>
        <xdr:cNvSpPr/>
      </xdr:nvSpPr>
      <xdr:spPr>
        <a:xfrm>
          <a:off x="19544085" y="1501429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a:extLst>
            <a:ext uri="{FF2B5EF4-FFF2-40B4-BE49-F238E27FC236}">
              <a16:creationId xmlns:a16="http://schemas.microsoft.com/office/drawing/2014/main" id="{65D93558-9314-4F69-8FF6-053CB698A189}"/>
            </a:ext>
          </a:extLst>
        </xdr:cNvPr>
        <xdr:cNvSpPr/>
      </xdr:nvSpPr>
      <xdr:spPr>
        <a:xfrm>
          <a:off x="18717370" y="1500994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a:extLst>
            <a:ext uri="{FF2B5EF4-FFF2-40B4-BE49-F238E27FC236}">
              <a16:creationId xmlns:a16="http://schemas.microsoft.com/office/drawing/2014/main" id="{28213F2F-D104-4C84-8C1D-EAABF3473FB2}"/>
            </a:ext>
          </a:extLst>
        </xdr:cNvPr>
        <xdr:cNvSpPr/>
      </xdr:nvSpPr>
      <xdr:spPr>
        <a:xfrm>
          <a:off x="17906227" y="1501865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a:extLst>
            <a:ext uri="{FF2B5EF4-FFF2-40B4-BE49-F238E27FC236}">
              <a16:creationId xmlns:a16="http://schemas.microsoft.com/office/drawing/2014/main" id="{18DBE0CD-506B-4E3B-8BD3-A329B224D6E3}"/>
            </a:ext>
          </a:extLst>
        </xdr:cNvPr>
        <xdr:cNvSpPr/>
      </xdr:nvSpPr>
      <xdr:spPr>
        <a:xfrm>
          <a:off x="17095083" y="1502518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6FCF3B9-B419-40F3-8FE8-9B8D2688BDC6}"/>
            </a:ext>
          </a:extLst>
        </xdr:cNvPr>
        <xdr:cNvSpPr txBox="1"/>
      </xdr:nvSpPr>
      <xdr:spPr>
        <a:xfrm>
          <a:off x="2018030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123B08E-6299-4BD2-B770-F1CBB88A9E3A}"/>
            </a:ext>
          </a:extLst>
        </xdr:cNvPr>
        <xdr:cNvSpPr txBox="1"/>
      </xdr:nvSpPr>
      <xdr:spPr>
        <a:xfrm>
          <a:off x="1941995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036F298-1BF5-429B-9878-B61DC55BEE70}"/>
            </a:ext>
          </a:extLst>
        </xdr:cNvPr>
        <xdr:cNvSpPr txBox="1"/>
      </xdr:nvSpPr>
      <xdr:spPr>
        <a:xfrm>
          <a:off x="1859324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3517B784-1DC9-4360-9B06-BBA84E2C5366}"/>
            </a:ext>
          </a:extLst>
        </xdr:cNvPr>
        <xdr:cNvSpPr txBox="1"/>
      </xdr:nvSpPr>
      <xdr:spPr>
        <a:xfrm>
          <a:off x="1778209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82E7593-F63C-4B57-8CDB-E53DB756518D}"/>
            </a:ext>
          </a:extLst>
        </xdr:cNvPr>
        <xdr:cNvSpPr txBox="1"/>
      </xdr:nvSpPr>
      <xdr:spPr>
        <a:xfrm>
          <a:off x="1697095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118473</xdr:rowOff>
    </xdr:from>
    <xdr:to>
      <xdr:col>116</xdr:col>
      <xdr:colOff>114300</xdr:colOff>
      <xdr:row>86</xdr:row>
      <xdr:rowOff>48623</xdr:rowOff>
    </xdr:to>
    <xdr:sp macro="" textlink="">
      <xdr:nvSpPr>
        <xdr:cNvPr id="728" name="楕円 727">
          <a:extLst>
            <a:ext uri="{FF2B5EF4-FFF2-40B4-BE49-F238E27FC236}">
              <a16:creationId xmlns:a16="http://schemas.microsoft.com/office/drawing/2014/main" id="{8612E875-FC3F-43C3-AC40-009A962A9073}"/>
            </a:ext>
          </a:extLst>
        </xdr:cNvPr>
        <xdr:cNvSpPr/>
      </xdr:nvSpPr>
      <xdr:spPr>
        <a:xfrm>
          <a:off x="20304429" y="1497946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141350</xdr:rowOff>
    </xdr:from>
    <xdr:ext cx="469744" cy="259045"/>
    <xdr:sp macro="" textlink="">
      <xdr:nvSpPr>
        <xdr:cNvPr id="729" name="【消防施設】&#10;一人当たり面積該当値テキスト">
          <a:extLst>
            <a:ext uri="{FF2B5EF4-FFF2-40B4-BE49-F238E27FC236}">
              <a16:creationId xmlns:a16="http://schemas.microsoft.com/office/drawing/2014/main" id="{47DC873F-2E0C-474C-A15E-A8BF706CAC48}"/>
            </a:ext>
          </a:extLst>
        </xdr:cNvPr>
        <xdr:cNvSpPr txBox="1"/>
      </xdr:nvSpPr>
      <xdr:spPr>
        <a:xfrm>
          <a:off x="20393329" y="148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119562</xdr:rowOff>
    </xdr:from>
    <xdr:to>
      <xdr:col>112</xdr:col>
      <xdr:colOff>38100</xdr:colOff>
      <xdr:row>86</xdr:row>
      <xdr:rowOff>49712</xdr:rowOff>
    </xdr:to>
    <xdr:sp macro="" textlink="">
      <xdr:nvSpPr>
        <xdr:cNvPr id="730" name="楕円 729">
          <a:extLst>
            <a:ext uri="{FF2B5EF4-FFF2-40B4-BE49-F238E27FC236}">
              <a16:creationId xmlns:a16="http://schemas.microsoft.com/office/drawing/2014/main" id="{A2D6C7DB-FF03-4480-8254-85165C57D1C1}"/>
            </a:ext>
          </a:extLst>
        </xdr:cNvPr>
        <xdr:cNvSpPr/>
      </xdr:nvSpPr>
      <xdr:spPr>
        <a:xfrm>
          <a:off x="19544085" y="1498055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169273</xdr:rowOff>
    </xdr:from>
    <xdr:to>
      <xdr:col>116</xdr:col>
      <xdr:colOff>63500</xdr:colOff>
      <xdr:row>85</xdr:row>
      <xdr:rowOff>170362</xdr:rowOff>
    </xdr:to>
    <xdr:cxnSp macro="">
      <xdr:nvCxnSpPr>
        <xdr:cNvPr id="731" name="直線コネクタ 730">
          <a:extLst>
            <a:ext uri="{FF2B5EF4-FFF2-40B4-BE49-F238E27FC236}">
              <a16:creationId xmlns:a16="http://schemas.microsoft.com/office/drawing/2014/main" id="{201BF92A-F7C1-47DA-992A-611381C16B11}"/>
            </a:ext>
          </a:extLst>
        </xdr:cNvPr>
        <xdr:cNvCxnSpPr/>
      </xdr:nvCxnSpPr>
      <xdr:spPr>
        <a:xfrm flipV="1">
          <a:off x="19594885" y="15030261"/>
          <a:ext cx="760344"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121738</xdr:rowOff>
    </xdr:from>
    <xdr:to>
      <xdr:col>107</xdr:col>
      <xdr:colOff>101600</xdr:colOff>
      <xdr:row>86</xdr:row>
      <xdr:rowOff>51888</xdr:rowOff>
    </xdr:to>
    <xdr:sp macro="" textlink="">
      <xdr:nvSpPr>
        <xdr:cNvPr id="732" name="楕円 731">
          <a:extLst>
            <a:ext uri="{FF2B5EF4-FFF2-40B4-BE49-F238E27FC236}">
              <a16:creationId xmlns:a16="http://schemas.microsoft.com/office/drawing/2014/main" id="{1FA94368-95BA-44A2-99EB-9066E7C2736D}"/>
            </a:ext>
          </a:extLst>
        </xdr:cNvPr>
        <xdr:cNvSpPr/>
      </xdr:nvSpPr>
      <xdr:spPr>
        <a:xfrm>
          <a:off x="18717370" y="1498272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170362</xdr:rowOff>
    </xdr:from>
    <xdr:to>
      <xdr:col>111</xdr:col>
      <xdr:colOff>177800</xdr:colOff>
      <xdr:row>86</xdr:row>
      <xdr:rowOff>1088</xdr:rowOff>
    </xdr:to>
    <xdr:cxnSp macro="">
      <xdr:nvCxnSpPr>
        <xdr:cNvPr id="733" name="直線コネクタ 732">
          <a:extLst>
            <a:ext uri="{FF2B5EF4-FFF2-40B4-BE49-F238E27FC236}">
              <a16:creationId xmlns:a16="http://schemas.microsoft.com/office/drawing/2014/main" id="{800CDC93-262C-4230-A492-21E5BD5A52B0}"/>
            </a:ext>
          </a:extLst>
        </xdr:cNvPr>
        <xdr:cNvCxnSpPr/>
      </xdr:nvCxnSpPr>
      <xdr:spPr>
        <a:xfrm flipV="1">
          <a:off x="18768170" y="15031350"/>
          <a:ext cx="826715"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122827</xdr:rowOff>
    </xdr:from>
    <xdr:to>
      <xdr:col>102</xdr:col>
      <xdr:colOff>165100</xdr:colOff>
      <xdr:row>86</xdr:row>
      <xdr:rowOff>52977</xdr:rowOff>
    </xdr:to>
    <xdr:sp macro="" textlink="">
      <xdr:nvSpPr>
        <xdr:cNvPr id="734" name="楕円 733">
          <a:extLst>
            <a:ext uri="{FF2B5EF4-FFF2-40B4-BE49-F238E27FC236}">
              <a16:creationId xmlns:a16="http://schemas.microsoft.com/office/drawing/2014/main" id="{4A358B6D-0647-4CFA-AAF0-C442DBD9A01F}"/>
            </a:ext>
          </a:extLst>
        </xdr:cNvPr>
        <xdr:cNvSpPr/>
      </xdr:nvSpPr>
      <xdr:spPr>
        <a:xfrm>
          <a:off x="17906227" y="1498381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1088</xdr:rowOff>
    </xdr:from>
    <xdr:to>
      <xdr:col>107</xdr:col>
      <xdr:colOff>50800</xdr:colOff>
      <xdr:row>86</xdr:row>
      <xdr:rowOff>2177</xdr:rowOff>
    </xdr:to>
    <xdr:cxnSp macro="">
      <xdr:nvCxnSpPr>
        <xdr:cNvPr id="735" name="直線コネクタ 734">
          <a:extLst>
            <a:ext uri="{FF2B5EF4-FFF2-40B4-BE49-F238E27FC236}">
              <a16:creationId xmlns:a16="http://schemas.microsoft.com/office/drawing/2014/main" id="{9D2B9E92-7090-4CCF-9167-2EFDF6732579}"/>
            </a:ext>
          </a:extLst>
        </xdr:cNvPr>
        <xdr:cNvCxnSpPr/>
      </xdr:nvCxnSpPr>
      <xdr:spPr>
        <a:xfrm flipV="1">
          <a:off x="17957027" y="15037005"/>
          <a:ext cx="811143"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123916</xdr:rowOff>
    </xdr:from>
    <xdr:to>
      <xdr:col>98</xdr:col>
      <xdr:colOff>38100</xdr:colOff>
      <xdr:row>86</xdr:row>
      <xdr:rowOff>54066</xdr:rowOff>
    </xdr:to>
    <xdr:sp macro="" textlink="">
      <xdr:nvSpPr>
        <xdr:cNvPr id="736" name="楕円 735">
          <a:extLst>
            <a:ext uri="{FF2B5EF4-FFF2-40B4-BE49-F238E27FC236}">
              <a16:creationId xmlns:a16="http://schemas.microsoft.com/office/drawing/2014/main" id="{56434642-F1C8-490A-A72C-D4147348B52D}"/>
            </a:ext>
          </a:extLst>
        </xdr:cNvPr>
        <xdr:cNvSpPr/>
      </xdr:nvSpPr>
      <xdr:spPr>
        <a:xfrm>
          <a:off x="17095083" y="1498490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xdr:rowOff>
    </xdr:from>
    <xdr:to>
      <xdr:col>102</xdr:col>
      <xdr:colOff>114300</xdr:colOff>
      <xdr:row>86</xdr:row>
      <xdr:rowOff>3266</xdr:rowOff>
    </xdr:to>
    <xdr:cxnSp macro="">
      <xdr:nvCxnSpPr>
        <xdr:cNvPr id="737" name="直線コネクタ 736">
          <a:extLst>
            <a:ext uri="{FF2B5EF4-FFF2-40B4-BE49-F238E27FC236}">
              <a16:creationId xmlns:a16="http://schemas.microsoft.com/office/drawing/2014/main" id="{DFEC89FA-6E09-456C-B2FA-BD3E19A4275A}"/>
            </a:ext>
          </a:extLst>
        </xdr:cNvPr>
        <xdr:cNvCxnSpPr/>
      </xdr:nvCxnSpPr>
      <xdr:spPr>
        <a:xfrm flipV="1">
          <a:off x="17145883" y="15038094"/>
          <a:ext cx="811144"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8" name="n_1aveValue【消防施設】&#10;一人当たり面積">
          <a:extLst>
            <a:ext uri="{FF2B5EF4-FFF2-40B4-BE49-F238E27FC236}">
              <a16:creationId xmlns:a16="http://schemas.microsoft.com/office/drawing/2014/main" id="{9C25F169-14E5-41C8-91E9-DAA10E39D0CB}"/>
            </a:ext>
          </a:extLst>
        </xdr:cNvPr>
        <xdr:cNvSpPr txBox="1"/>
      </xdr:nvSpPr>
      <xdr:spPr>
        <a:xfrm>
          <a:off x="19362884" y="1511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39" name="n_2aveValue【消防施設】&#10;一人当たり面積">
          <a:extLst>
            <a:ext uri="{FF2B5EF4-FFF2-40B4-BE49-F238E27FC236}">
              <a16:creationId xmlns:a16="http://schemas.microsoft.com/office/drawing/2014/main" id="{D0228B3A-369E-4523-A24D-C0E7649410D5}"/>
            </a:ext>
          </a:extLst>
        </xdr:cNvPr>
        <xdr:cNvSpPr txBox="1"/>
      </xdr:nvSpPr>
      <xdr:spPr>
        <a:xfrm>
          <a:off x="18548869" y="1510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40" name="n_3aveValue【消防施設】&#10;一人当たり面積">
          <a:extLst>
            <a:ext uri="{FF2B5EF4-FFF2-40B4-BE49-F238E27FC236}">
              <a16:creationId xmlns:a16="http://schemas.microsoft.com/office/drawing/2014/main" id="{419C42EE-E495-440A-A98D-45F8EB949F47}"/>
            </a:ext>
          </a:extLst>
        </xdr:cNvPr>
        <xdr:cNvSpPr txBox="1"/>
      </xdr:nvSpPr>
      <xdr:spPr>
        <a:xfrm>
          <a:off x="17737725" y="151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a:extLst>
            <a:ext uri="{FF2B5EF4-FFF2-40B4-BE49-F238E27FC236}">
              <a16:creationId xmlns:a16="http://schemas.microsoft.com/office/drawing/2014/main" id="{35FB00BA-E342-4A8F-B2AC-3A3E923A1424}"/>
            </a:ext>
          </a:extLst>
        </xdr:cNvPr>
        <xdr:cNvSpPr txBox="1"/>
      </xdr:nvSpPr>
      <xdr:spPr>
        <a:xfrm>
          <a:off x="16926582" y="1512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66239</xdr:rowOff>
    </xdr:from>
    <xdr:ext cx="469744" cy="259045"/>
    <xdr:sp macro="" textlink="">
      <xdr:nvSpPr>
        <xdr:cNvPr id="742" name="n_1mainValue【消防施設】&#10;一人当たり面積">
          <a:extLst>
            <a:ext uri="{FF2B5EF4-FFF2-40B4-BE49-F238E27FC236}">
              <a16:creationId xmlns:a16="http://schemas.microsoft.com/office/drawing/2014/main" id="{780D7338-BE4F-4AA3-A307-63A0606E664A}"/>
            </a:ext>
          </a:extLst>
        </xdr:cNvPr>
        <xdr:cNvSpPr txBox="1"/>
      </xdr:nvSpPr>
      <xdr:spPr>
        <a:xfrm>
          <a:off x="19362884" y="1475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68415</xdr:rowOff>
    </xdr:from>
    <xdr:ext cx="469744" cy="259045"/>
    <xdr:sp macro="" textlink="">
      <xdr:nvSpPr>
        <xdr:cNvPr id="743" name="n_2mainValue【消防施設】&#10;一人当たり面積">
          <a:extLst>
            <a:ext uri="{FF2B5EF4-FFF2-40B4-BE49-F238E27FC236}">
              <a16:creationId xmlns:a16="http://schemas.microsoft.com/office/drawing/2014/main" id="{25F5271A-1B29-4D75-BB79-F04CA82C92C5}"/>
            </a:ext>
          </a:extLst>
        </xdr:cNvPr>
        <xdr:cNvSpPr txBox="1"/>
      </xdr:nvSpPr>
      <xdr:spPr>
        <a:xfrm>
          <a:off x="18548869" y="147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69504</xdr:rowOff>
    </xdr:from>
    <xdr:ext cx="469744" cy="259045"/>
    <xdr:sp macro="" textlink="">
      <xdr:nvSpPr>
        <xdr:cNvPr id="744" name="n_3mainValue【消防施設】&#10;一人当たり面積">
          <a:extLst>
            <a:ext uri="{FF2B5EF4-FFF2-40B4-BE49-F238E27FC236}">
              <a16:creationId xmlns:a16="http://schemas.microsoft.com/office/drawing/2014/main" id="{D2AC7618-10E9-4007-832D-E012454E57B8}"/>
            </a:ext>
          </a:extLst>
        </xdr:cNvPr>
        <xdr:cNvSpPr txBox="1"/>
      </xdr:nvSpPr>
      <xdr:spPr>
        <a:xfrm>
          <a:off x="17737725" y="1475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70593</xdr:rowOff>
    </xdr:from>
    <xdr:ext cx="469744" cy="259045"/>
    <xdr:sp macro="" textlink="">
      <xdr:nvSpPr>
        <xdr:cNvPr id="745" name="n_4mainValue【消防施設】&#10;一人当たり面積">
          <a:extLst>
            <a:ext uri="{FF2B5EF4-FFF2-40B4-BE49-F238E27FC236}">
              <a16:creationId xmlns:a16="http://schemas.microsoft.com/office/drawing/2014/main" id="{E4064D0E-83DC-480E-857E-B6EAF583F6EF}"/>
            </a:ext>
          </a:extLst>
        </xdr:cNvPr>
        <xdr:cNvSpPr txBox="1"/>
      </xdr:nvSpPr>
      <xdr:spPr>
        <a:xfrm>
          <a:off x="16926582" y="1475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A7C47A26-1BF9-4951-AB77-0937530A9CB0}"/>
            </a:ext>
          </a:extLst>
        </xdr:cNvPr>
        <xdr:cNvSpPr/>
      </xdr:nvSpPr>
      <xdr:spPr>
        <a:xfrm>
          <a:off x="11433865" y="15929610"/>
          <a:ext cx="433511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4BAD3FA1-1E32-49BD-9E95-89DCF6A00DAC}"/>
            </a:ext>
          </a:extLst>
        </xdr:cNvPr>
        <xdr:cNvSpPr/>
      </xdr:nvSpPr>
      <xdr:spPr>
        <a:xfrm>
          <a:off x="11545294"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A71CE395-3087-433F-9188-7F20F6D53B80}"/>
            </a:ext>
          </a:extLst>
        </xdr:cNvPr>
        <xdr:cNvSpPr/>
      </xdr:nvSpPr>
      <xdr:spPr>
        <a:xfrm>
          <a:off x="11545294"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C68EB7FA-D494-41EA-B588-882FEB93CB56}"/>
            </a:ext>
          </a:extLst>
        </xdr:cNvPr>
        <xdr:cNvSpPr/>
      </xdr:nvSpPr>
      <xdr:spPr>
        <a:xfrm>
          <a:off x="1248343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72EC4DA1-20FF-49E4-B0AE-203EDE1A5169}"/>
            </a:ext>
          </a:extLst>
        </xdr:cNvPr>
        <xdr:cNvSpPr/>
      </xdr:nvSpPr>
      <xdr:spPr>
        <a:xfrm>
          <a:off x="1248343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8DD7F994-8D31-462B-9CDF-99F6F99DE10D}"/>
            </a:ext>
          </a:extLst>
        </xdr:cNvPr>
        <xdr:cNvSpPr/>
      </xdr:nvSpPr>
      <xdr:spPr>
        <a:xfrm>
          <a:off x="13533010"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23354823-325F-40A6-BAFF-FE8E3A3545DB}"/>
            </a:ext>
          </a:extLst>
        </xdr:cNvPr>
        <xdr:cNvSpPr/>
      </xdr:nvSpPr>
      <xdr:spPr>
        <a:xfrm>
          <a:off x="13533010"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F1573EDE-08C0-45E8-B279-E29D06924DEC}"/>
            </a:ext>
          </a:extLst>
        </xdr:cNvPr>
        <xdr:cNvSpPr/>
      </xdr:nvSpPr>
      <xdr:spPr>
        <a:xfrm>
          <a:off x="11433865" y="17045774"/>
          <a:ext cx="433511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B3C9A9AB-6D69-4A88-B01B-E9ED4EE072FF}"/>
            </a:ext>
          </a:extLst>
        </xdr:cNvPr>
        <xdr:cNvSpPr txBox="1"/>
      </xdr:nvSpPr>
      <xdr:spPr>
        <a:xfrm>
          <a:off x="11395765"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3EBDDBB2-D959-4214-ACE6-EB3BF8927B55}"/>
            </a:ext>
          </a:extLst>
        </xdr:cNvPr>
        <xdr:cNvCxnSpPr/>
      </xdr:nvCxnSpPr>
      <xdr:spPr>
        <a:xfrm>
          <a:off x="11433865" y="192691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A9C3011F-EAC3-45AD-9080-918BED0EAF7F}"/>
            </a:ext>
          </a:extLst>
        </xdr:cNvPr>
        <xdr:cNvSpPr txBox="1"/>
      </xdr:nvSpPr>
      <xdr:spPr>
        <a:xfrm>
          <a:off x="1101340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FA927885-6043-42FA-855C-DD30DA2D3933}"/>
            </a:ext>
          </a:extLst>
        </xdr:cNvPr>
        <xdr:cNvCxnSpPr/>
      </xdr:nvCxnSpPr>
      <xdr:spPr>
        <a:xfrm>
          <a:off x="11433865" y="1895153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C4866619-E6EA-4BE9-82D5-8BC6080C6008}"/>
            </a:ext>
          </a:extLst>
        </xdr:cNvPr>
        <xdr:cNvSpPr txBox="1"/>
      </xdr:nvSpPr>
      <xdr:spPr>
        <a:xfrm>
          <a:off x="1101340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596E7979-0259-40B5-988C-A23F2D88F2D9}"/>
            </a:ext>
          </a:extLst>
        </xdr:cNvPr>
        <xdr:cNvCxnSpPr/>
      </xdr:nvCxnSpPr>
      <xdr:spPr>
        <a:xfrm>
          <a:off x="11433865" y="186339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9B5D993B-1E91-494C-9C78-F2B9C3062938}"/>
            </a:ext>
          </a:extLst>
        </xdr:cNvPr>
        <xdr:cNvSpPr txBox="1"/>
      </xdr:nvSpPr>
      <xdr:spPr>
        <a:xfrm>
          <a:off x="11061949"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5B0ED669-C705-4318-8033-7A4F052784D4}"/>
            </a:ext>
          </a:extLst>
        </xdr:cNvPr>
        <xdr:cNvCxnSpPr/>
      </xdr:nvCxnSpPr>
      <xdr:spPr>
        <a:xfrm>
          <a:off x="11433865" y="1831627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7E3F29E2-168F-4E84-8816-E4BAB14CDDD5}"/>
            </a:ext>
          </a:extLst>
        </xdr:cNvPr>
        <xdr:cNvSpPr txBox="1"/>
      </xdr:nvSpPr>
      <xdr:spPr>
        <a:xfrm>
          <a:off x="11061949"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646048D6-C38E-4AAE-A28D-95D0D1459F04}"/>
            </a:ext>
          </a:extLst>
        </xdr:cNvPr>
        <xdr:cNvCxnSpPr/>
      </xdr:nvCxnSpPr>
      <xdr:spPr>
        <a:xfrm>
          <a:off x="11433865" y="1799865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296A7680-2466-407B-BB69-493C5ECD7E2B}"/>
            </a:ext>
          </a:extLst>
        </xdr:cNvPr>
        <xdr:cNvSpPr txBox="1"/>
      </xdr:nvSpPr>
      <xdr:spPr>
        <a:xfrm>
          <a:off x="11061949"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EBE6E6E0-E98A-4557-86FA-BD96E2D62A69}"/>
            </a:ext>
          </a:extLst>
        </xdr:cNvPr>
        <xdr:cNvCxnSpPr/>
      </xdr:nvCxnSpPr>
      <xdr:spPr>
        <a:xfrm>
          <a:off x="11433865" y="1768102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13E76C47-FC8C-4780-8F6B-61B656C2AB3A}"/>
            </a:ext>
          </a:extLst>
        </xdr:cNvPr>
        <xdr:cNvSpPr txBox="1"/>
      </xdr:nvSpPr>
      <xdr:spPr>
        <a:xfrm>
          <a:off x="11061949"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A8E40CB2-8389-4CFE-9730-4FEE3B86A41C}"/>
            </a:ext>
          </a:extLst>
        </xdr:cNvPr>
        <xdr:cNvCxnSpPr/>
      </xdr:nvCxnSpPr>
      <xdr:spPr>
        <a:xfrm>
          <a:off x="11433865" y="173634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BB9141B2-C983-463A-87EE-091BAB99FE93}"/>
            </a:ext>
          </a:extLst>
        </xdr:cNvPr>
        <xdr:cNvSpPr txBox="1"/>
      </xdr:nvSpPr>
      <xdr:spPr>
        <a:xfrm>
          <a:off x="11126069"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903C7468-4874-40CC-8066-D59660512EC5}"/>
            </a:ext>
          </a:extLst>
        </xdr:cNvPr>
        <xdr:cNvCxnSpPr/>
      </xdr:nvCxnSpPr>
      <xdr:spPr>
        <a:xfrm>
          <a:off x="11433865" y="17045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484694D6-CE89-4695-A3C7-8A129E2CF6FF}"/>
            </a:ext>
          </a:extLst>
        </xdr:cNvPr>
        <xdr:cNvSpPr/>
      </xdr:nvSpPr>
      <xdr:spPr>
        <a:xfrm>
          <a:off x="11433865" y="17045774"/>
          <a:ext cx="433511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D47C1EE8-B90A-4F1B-8BDC-B115621D81A5}"/>
            </a:ext>
          </a:extLst>
        </xdr:cNvPr>
        <xdr:cNvCxnSpPr/>
      </xdr:nvCxnSpPr>
      <xdr:spPr>
        <a:xfrm flipV="1">
          <a:off x="14995303" y="17440571"/>
          <a:ext cx="0" cy="1507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407E6FAE-8A18-451D-8167-72F6D55AA5A2}"/>
            </a:ext>
          </a:extLst>
        </xdr:cNvPr>
        <xdr:cNvSpPr txBox="1"/>
      </xdr:nvSpPr>
      <xdr:spPr>
        <a:xfrm>
          <a:off x="15034039" y="18952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744D280B-AEB4-453C-A72E-B8F07C4BF383}"/>
            </a:ext>
          </a:extLst>
        </xdr:cNvPr>
        <xdr:cNvCxnSpPr/>
      </xdr:nvCxnSpPr>
      <xdr:spPr>
        <a:xfrm>
          <a:off x="14907039" y="1894826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6EDA088D-6CB2-484F-9904-B688F56F9A9A}"/>
            </a:ext>
          </a:extLst>
        </xdr:cNvPr>
        <xdr:cNvSpPr txBox="1"/>
      </xdr:nvSpPr>
      <xdr:spPr>
        <a:xfrm>
          <a:off x="15034039" y="17224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CAF42791-78BB-48A0-89CE-5FD929E61A44}"/>
            </a:ext>
          </a:extLst>
        </xdr:cNvPr>
        <xdr:cNvCxnSpPr/>
      </xdr:nvCxnSpPr>
      <xdr:spPr>
        <a:xfrm>
          <a:off x="14907039" y="1744057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76" name="【庁舎】&#10;有形固定資産減価償却率平均値テキスト">
          <a:extLst>
            <a:ext uri="{FF2B5EF4-FFF2-40B4-BE49-F238E27FC236}">
              <a16:creationId xmlns:a16="http://schemas.microsoft.com/office/drawing/2014/main" id="{735F2970-01F9-4840-99BF-CC71B152D6C6}"/>
            </a:ext>
          </a:extLst>
        </xdr:cNvPr>
        <xdr:cNvSpPr txBox="1"/>
      </xdr:nvSpPr>
      <xdr:spPr>
        <a:xfrm>
          <a:off x="15034039" y="18134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3B6CD210-EC2B-47C0-8BAA-66989B7F3E3E}"/>
            </a:ext>
          </a:extLst>
        </xdr:cNvPr>
        <xdr:cNvSpPr/>
      </xdr:nvSpPr>
      <xdr:spPr>
        <a:xfrm>
          <a:off x="14945139" y="18155652"/>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A63A1499-10DB-45E8-9D16-96B9815544EC}"/>
            </a:ext>
          </a:extLst>
        </xdr:cNvPr>
        <xdr:cNvSpPr/>
      </xdr:nvSpPr>
      <xdr:spPr>
        <a:xfrm>
          <a:off x="14169224" y="18157285"/>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a:extLst>
            <a:ext uri="{FF2B5EF4-FFF2-40B4-BE49-F238E27FC236}">
              <a16:creationId xmlns:a16="http://schemas.microsoft.com/office/drawing/2014/main" id="{4D43E54B-2368-4CE6-A8C6-6A4E63B05513}"/>
            </a:ext>
          </a:extLst>
        </xdr:cNvPr>
        <xdr:cNvSpPr/>
      </xdr:nvSpPr>
      <xdr:spPr>
        <a:xfrm>
          <a:off x="13358081" y="1814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a:extLst>
            <a:ext uri="{FF2B5EF4-FFF2-40B4-BE49-F238E27FC236}">
              <a16:creationId xmlns:a16="http://schemas.microsoft.com/office/drawing/2014/main" id="{C8E97464-4055-4EA3-ADD7-6AB026405DD9}"/>
            </a:ext>
          </a:extLst>
        </xdr:cNvPr>
        <xdr:cNvSpPr/>
      </xdr:nvSpPr>
      <xdr:spPr>
        <a:xfrm>
          <a:off x="12546937" y="1814422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a:extLst>
            <a:ext uri="{FF2B5EF4-FFF2-40B4-BE49-F238E27FC236}">
              <a16:creationId xmlns:a16="http://schemas.microsoft.com/office/drawing/2014/main" id="{8795D257-0762-4AC9-AB90-9CF596BDBA9F}"/>
            </a:ext>
          </a:extLst>
        </xdr:cNvPr>
        <xdr:cNvSpPr/>
      </xdr:nvSpPr>
      <xdr:spPr>
        <a:xfrm>
          <a:off x="11720223" y="1812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2D44A7E-FECE-4716-8404-98FC0F1FB42B}"/>
            </a:ext>
          </a:extLst>
        </xdr:cNvPr>
        <xdr:cNvSpPr txBox="1"/>
      </xdr:nvSpPr>
      <xdr:spPr>
        <a:xfrm>
          <a:off x="1482101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CCB17F4-0CDE-4094-99CE-EE32080433D7}"/>
            </a:ext>
          </a:extLst>
        </xdr:cNvPr>
        <xdr:cNvSpPr txBox="1"/>
      </xdr:nvSpPr>
      <xdr:spPr>
        <a:xfrm>
          <a:off x="1404509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300A1D1E-48EA-4720-A37A-E2AEAC6F852B}"/>
            </a:ext>
          </a:extLst>
        </xdr:cNvPr>
        <xdr:cNvSpPr txBox="1"/>
      </xdr:nvSpPr>
      <xdr:spPr>
        <a:xfrm>
          <a:off x="1323395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3B398467-D3EC-49DE-838E-58C232CF7C61}"/>
            </a:ext>
          </a:extLst>
        </xdr:cNvPr>
        <xdr:cNvSpPr txBox="1"/>
      </xdr:nvSpPr>
      <xdr:spPr>
        <a:xfrm>
          <a:off x="12422809"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A1A2DCEC-B90B-4377-A362-C1777DACD324}"/>
            </a:ext>
          </a:extLst>
        </xdr:cNvPr>
        <xdr:cNvSpPr txBox="1"/>
      </xdr:nvSpPr>
      <xdr:spPr>
        <a:xfrm>
          <a:off x="1159609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9071</xdr:rowOff>
    </xdr:from>
    <xdr:to>
      <xdr:col>85</xdr:col>
      <xdr:colOff>177800</xdr:colOff>
      <xdr:row>101</xdr:row>
      <xdr:rowOff>110671</xdr:rowOff>
    </xdr:to>
    <xdr:sp macro="" textlink="">
      <xdr:nvSpPr>
        <xdr:cNvPr id="787" name="楕円 786">
          <a:extLst>
            <a:ext uri="{FF2B5EF4-FFF2-40B4-BE49-F238E27FC236}">
              <a16:creationId xmlns:a16="http://schemas.microsoft.com/office/drawing/2014/main" id="{9A77EF12-512D-4D31-AFA9-83598C9167C8}"/>
            </a:ext>
          </a:extLst>
        </xdr:cNvPr>
        <xdr:cNvSpPr/>
      </xdr:nvSpPr>
      <xdr:spPr>
        <a:xfrm>
          <a:off x="14945139" y="175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31948</xdr:rowOff>
    </xdr:from>
    <xdr:ext cx="405111" cy="259045"/>
    <xdr:sp macro="" textlink="">
      <xdr:nvSpPr>
        <xdr:cNvPr id="788" name="【庁舎】&#10;有形固定資産減価償却率該当値テキスト">
          <a:extLst>
            <a:ext uri="{FF2B5EF4-FFF2-40B4-BE49-F238E27FC236}">
              <a16:creationId xmlns:a16="http://schemas.microsoft.com/office/drawing/2014/main" id="{BE494B1B-3907-45E9-98BC-BAEB242875F5}"/>
            </a:ext>
          </a:extLst>
        </xdr:cNvPr>
        <xdr:cNvSpPr txBox="1"/>
      </xdr:nvSpPr>
      <xdr:spPr>
        <a:xfrm>
          <a:off x="15034039" y="174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116839</xdr:rowOff>
    </xdr:from>
    <xdr:to>
      <xdr:col>81</xdr:col>
      <xdr:colOff>101600</xdr:colOff>
      <xdr:row>101</xdr:row>
      <xdr:rowOff>46989</xdr:rowOff>
    </xdr:to>
    <xdr:sp macro="" textlink="">
      <xdr:nvSpPr>
        <xdr:cNvPr id="789" name="楕円 788">
          <a:extLst>
            <a:ext uri="{FF2B5EF4-FFF2-40B4-BE49-F238E27FC236}">
              <a16:creationId xmlns:a16="http://schemas.microsoft.com/office/drawing/2014/main" id="{91F72CE5-0C26-4F81-9707-C204E5B4C55D}"/>
            </a:ext>
          </a:extLst>
        </xdr:cNvPr>
        <xdr:cNvSpPr/>
      </xdr:nvSpPr>
      <xdr:spPr>
        <a:xfrm>
          <a:off x="14169224" y="17530196"/>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167639</xdr:rowOff>
    </xdr:from>
    <xdr:to>
      <xdr:col>85</xdr:col>
      <xdr:colOff>127000</xdr:colOff>
      <xdr:row>101</xdr:row>
      <xdr:rowOff>59871</xdr:rowOff>
    </xdr:to>
    <xdr:cxnSp macro="">
      <xdr:nvCxnSpPr>
        <xdr:cNvPr id="790" name="直線コネクタ 789">
          <a:extLst>
            <a:ext uri="{FF2B5EF4-FFF2-40B4-BE49-F238E27FC236}">
              <a16:creationId xmlns:a16="http://schemas.microsoft.com/office/drawing/2014/main" id="{7B2843A9-F233-4E87-9474-D09BC65D0411}"/>
            </a:ext>
          </a:extLst>
        </xdr:cNvPr>
        <xdr:cNvCxnSpPr/>
      </xdr:nvCxnSpPr>
      <xdr:spPr>
        <a:xfrm>
          <a:off x="14220024" y="17580996"/>
          <a:ext cx="775915" cy="5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118473</xdr:rowOff>
    </xdr:from>
    <xdr:to>
      <xdr:col>76</xdr:col>
      <xdr:colOff>165100</xdr:colOff>
      <xdr:row>101</xdr:row>
      <xdr:rowOff>48623</xdr:rowOff>
    </xdr:to>
    <xdr:sp macro="" textlink="">
      <xdr:nvSpPr>
        <xdr:cNvPr id="791" name="楕円 790">
          <a:extLst>
            <a:ext uri="{FF2B5EF4-FFF2-40B4-BE49-F238E27FC236}">
              <a16:creationId xmlns:a16="http://schemas.microsoft.com/office/drawing/2014/main" id="{B30ADFB2-A967-4C55-BD09-B8B7A28B38CB}"/>
            </a:ext>
          </a:extLst>
        </xdr:cNvPr>
        <xdr:cNvSpPr/>
      </xdr:nvSpPr>
      <xdr:spPr>
        <a:xfrm>
          <a:off x="13358081" y="17531830"/>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167639</xdr:rowOff>
    </xdr:from>
    <xdr:to>
      <xdr:col>81</xdr:col>
      <xdr:colOff>50800</xdr:colOff>
      <xdr:row>100</xdr:row>
      <xdr:rowOff>169273</xdr:rowOff>
    </xdr:to>
    <xdr:cxnSp macro="">
      <xdr:nvCxnSpPr>
        <xdr:cNvPr id="792" name="直線コネクタ 791">
          <a:extLst>
            <a:ext uri="{FF2B5EF4-FFF2-40B4-BE49-F238E27FC236}">
              <a16:creationId xmlns:a16="http://schemas.microsoft.com/office/drawing/2014/main" id="{4385C1D7-5083-4C1B-98FE-B2B90EC93092}"/>
            </a:ext>
          </a:extLst>
        </xdr:cNvPr>
        <xdr:cNvCxnSpPr/>
      </xdr:nvCxnSpPr>
      <xdr:spPr>
        <a:xfrm flipV="1">
          <a:off x="13408881" y="17580996"/>
          <a:ext cx="811143"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80918</xdr:rowOff>
    </xdr:from>
    <xdr:to>
      <xdr:col>72</xdr:col>
      <xdr:colOff>38100</xdr:colOff>
      <xdr:row>101</xdr:row>
      <xdr:rowOff>11068</xdr:rowOff>
    </xdr:to>
    <xdr:sp macro="" textlink="">
      <xdr:nvSpPr>
        <xdr:cNvPr id="793" name="楕円 792">
          <a:extLst>
            <a:ext uri="{FF2B5EF4-FFF2-40B4-BE49-F238E27FC236}">
              <a16:creationId xmlns:a16="http://schemas.microsoft.com/office/drawing/2014/main" id="{DB693825-3C29-4030-B3B1-D1D2A8A8100F}"/>
            </a:ext>
          </a:extLst>
        </xdr:cNvPr>
        <xdr:cNvSpPr/>
      </xdr:nvSpPr>
      <xdr:spPr>
        <a:xfrm>
          <a:off x="12546937" y="17494275"/>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131718</xdr:rowOff>
    </xdr:from>
    <xdr:to>
      <xdr:col>76</xdr:col>
      <xdr:colOff>114300</xdr:colOff>
      <xdr:row>100</xdr:row>
      <xdr:rowOff>169273</xdr:rowOff>
    </xdr:to>
    <xdr:cxnSp macro="">
      <xdr:nvCxnSpPr>
        <xdr:cNvPr id="794" name="直線コネクタ 793">
          <a:extLst>
            <a:ext uri="{FF2B5EF4-FFF2-40B4-BE49-F238E27FC236}">
              <a16:creationId xmlns:a16="http://schemas.microsoft.com/office/drawing/2014/main" id="{E62B8C6E-131E-4A62-9699-F6D124B60340}"/>
            </a:ext>
          </a:extLst>
        </xdr:cNvPr>
        <xdr:cNvCxnSpPr/>
      </xdr:nvCxnSpPr>
      <xdr:spPr>
        <a:xfrm>
          <a:off x="12597737" y="17545075"/>
          <a:ext cx="811144"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44994</xdr:rowOff>
    </xdr:from>
    <xdr:to>
      <xdr:col>67</xdr:col>
      <xdr:colOff>101600</xdr:colOff>
      <xdr:row>100</xdr:row>
      <xdr:rowOff>146594</xdr:rowOff>
    </xdr:to>
    <xdr:sp macro="" textlink="">
      <xdr:nvSpPr>
        <xdr:cNvPr id="795" name="楕円 794">
          <a:extLst>
            <a:ext uri="{FF2B5EF4-FFF2-40B4-BE49-F238E27FC236}">
              <a16:creationId xmlns:a16="http://schemas.microsoft.com/office/drawing/2014/main" id="{DFED1618-E00C-49F1-8560-F32810E89587}"/>
            </a:ext>
          </a:extLst>
        </xdr:cNvPr>
        <xdr:cNvSpPr/>
      </xdr:nvSpPr>
      <xdr:spPr>
        <a:xfrm>
          <a:off x="11720223" y="1745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95794</xdr:rowOff>
    </xdr:from>
    <xdr:to>
      <xdr:col>71</xdr:col>
      <xdr:colOff>177800</xdr:colOff>
      <xdr:row>100</xdr:row>
      <xdr:rowOff>131718</xdr:rowOff>
    </xdr:to>
    <xdr:cxnSp macro="">
      <xdr:nvCxnSpPr>
        <xdr:cNvPr id="796" name="直線コネクタ 795">
          <a:extLst>
            <a:ext uri="{FF2B5EF4-FFF2-40B4-BE49-F238E27FC236}">
              <a16:creationId xmlns:a16="http://schemas.microsoft.com/office/drawing/2014/main" id="{E488C006-B85F-412F-BF20-5786DEB1D42F}"/>
            </a:ext>
          </a:extLst>
        </xdr:cNvPr>
        <xdr:cNvCxnSpPr/>
      </xdr:nvCxnSpPr>
      <xdr:spPr>
        <a:xfrm>
          <a:off x="11771023" y="17509151"/>
          <a:ext cx="826714"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97" name="n_1aveValue【庁舎】&#10;有形固定資産減価償却率">
          <a:extLst>
            <a:ext uri="{FF2B5EF4-FFF2-40B4-BE49-F238E27FC236}">
              <a16:creationId xmlns:a16="http://schemas.microsoft.com/office/drawing/2014/main" id="{235006E2-95ED-4BA3-B322-045AAB0B5027}"/>
            </a:ext>
          </a:extLst>
        </xdr:cNvPr>
        <xdr:cNvSpPr txBox="1"/>
      </xdr:nvSpPr>
      <xdr:spPr>
        <a:xfrm>
          <a:off x="14020340" y="1825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98" name="n_2aveValue【庁舎】&#10;有形固定資産減価償却率">
          <a:extLst>
            <a:ext uri="{FF2B5EF4-FFF2-40B4-BE49-F238E27FC236}">
              <a16:creationId xmlns:a16="http://schemas.microsoft.com/office/drawing/2014/main" id="{6CC39E04-3941-4A35-9CE4-89012230673A}"/>
            </a:ext>
          </a:extLst>
        </xdr:cNvPr>
        <xdr:cNvSpPr txBox="1"/>
      </xdr:nvSpPr>
      <xdr:spPr>
        <a:xfrm>
          <a:off x="13221896" y="1823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99" name="n_3aveValue【庁舎】&#10;有形固定資産減価償却率">
          <a:extLst>
            <a:ext uri="{FF2B5EF4-FFF2-40B4-BE49-F238E27FC236}">
              <a16:creationId xmlns:a16="http://schemas.microsoft.com/office/drawing/2014/main" id="{F8B5651D-E00C-4527-8197-5F1F21B9D06B}"/>
            </a:ext>
          </a:extLst>
        </xdr:cNvPr>
        <xdr:cNvSpPr txBox="1"/>
      </xdr:nvSpPr>
      <xdr:spPr>
        <a:xfrm>
          <a:off x="12410753" y="1823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00" name="n_4aveValue【庁舎】&#10;有形固定資産減価償却率">
          <a:extLst>
            <a:ext uri="{FF2B5EF4-FFF2-40B4-BE49-F238E27FC236}">
              <a16:creationId xmlns:a16="http://schemas.microsoft.com/office/drawing/2014/main" id="{17662793-99F6-4CE8-8597-7E86D9274887}"/>
            </a:ext>
          </a:extLst>
        </xdr:cNvPr>
        <xdr:cNvSpPr txBox="1"/>
      </xdr:nvSpPr>
      <xdr:spPr>
        <a:xfrm>
          <a:off x="11584038" y="182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63516</xdr:rowOff>
    </xdr:from>
    <xdr:ext cx="405111" cy="259045"/>
    <xdr:sp macro="" textlink="">
      <xdr:nvSpPr>
        <xdr:cNvPr id="801" name="n_1mainValue【庁舎】&#10;有形固定資産減価償却率">
          <a:extLst>
            <a:ext uri="{FF2B5EF4-FFF2-40B4-BE49-F238E27FC236}">
              <a16:creationId xmlns:a16="http://schemas.microsoft.com/office/drawing/2014/main" id="{4F3E6B09-EA69-49E7-81CC-169373EFC671}"/>
            </a:ext>
          </a:extLst>
        </xdr:cNvPr>
        <xdr:cNvSpPr txBox="1"/>
      </xdr:nvSpPr>
      <xdr:spPr>
        <a:xfrm>
          <a:off x="14020340" y="1730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65150</xdr:rowOff>
    </xdr:from>
    <xdr:ext cx="405111" cy="259045"/>
    <xdr:sp macro="" textlink="">
      <xdr:nvSpPr>
        <xdr:cNvPr id="802" name="n_2mainValue【庁舎】&#10;有形固定資産減価償却率">
          <a:extLst>
            <a:ext uri="{FF2B5EF4-FFF2-40B4-BE49-F238E27FC236}">
              <a16:creationId xmlns:a16="http://schemas.microsoft.com/office/drawing/2014/main" id="{CD4C11CA-C961-4801-B6D9-1899150B11B0}"/>
            </a:ext>
          </a:extLst>
        </xdr:cNvPr>
        <xdr:cNvSpPr txBox="1"/>
      </xdr:nvSpPr>
      <xdr:spPr>
        <a:xfrm>
          <a:off x="13221896" y="1731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27595</xdr:rowOff>
    </xdr:from>
    <xdr:ext cx="405111" cy="259045"/>
    <xdr:sp macro="" textlink="">
      <xdr:nvSpPr>
        <xdr:cNvPr id="803" name="n_3mainValue【庁舎】&#10;有形固定資産減価償却率">
          <a:extLst>
            <a:ext uri="{FF2B5EF4-FFF2-40B4-BE49-F238E27FC236}">
              <a16:creationId xmlns:a16="http://schemas.microsoft.com/office/drawing/2014/main" id="{2581C954-49A5-45AF-8D1B-CAB3B50188DD}"/>
            </a:ext>
          </a:extLst>
        </xdr:cNvPr>
        <xdr:cNvSpPr txBox="1"/>
      </xdr:nvSpPr>
      <xdr:spPr>
        <a:xfrm>
          <a:off x="12410753" y="17273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163121</xdr:rowOff>
    </xdr:from>
    <xdr:ext cx="340478" cy="259045"/>
    <xdr:sp macro="" textlink="">
      <xdr:nvSpPr>
        <xdr:cNvPr id="804" name="n_4mainValue【庁舎】&#10;有形固定資産減価償却率">
          <a:extLst>
            <a:ext uri="{FF2B5EF4-FFF2-40B4-BE49-F238E27FC236}">
              <a16:creationId xmlns:a16="http://schemas.microsoft.com/office/drawing/2014/main" id="{E1968848-F933-4455-AD3E-E0B4165E5F28}"/>
            </a:ext>
          </a:extLst>
        </xdr:cNvPr>
        <xdr:cNvSpPr txBox="1"/>
      </xdr:nvSpPr>
      <xdr:spPr>
        <a:xfrm>
          <a:off x="11616355" y="172425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530CF31C-C642-46ED-90B4-91CDB1D26202}"/>
            </a:ext>
          </a:extLst>
        </xdr:cNvPr>
        <xdr:cNvSpPr/>
      </xdr:nvSpPr>
      <xdr:spPr>
        <a:xfrm>
          <a:off x="1679315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93C21BDF-70E7-4BE9-99E5-EECF4EB685F2}"/>
            </a:ext>
          </a:extLst>
        </xdr:cNvPr>
        <xdr:cNvSpPr/>
      </xdr:nvSpPr>
      <xdr:spPr>
        <a:xfrm>
          <a:off x="1692015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B1E0D17E-60CC-40B9-B686-A86D0562FBA5}"/>
            </a:ext>
          </a:extLst>
        </xdr:cNvPr>
        <xdr:cNvSpPr/>
      </xdr:nvSpPr>
      <xdr:spPr>
        <a:xfrm>
          <a:off x="1692015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C1908B07-9DB1-4491-8F58-DE094D0DC390}"/>
            </a:ext>
          </a:extLst>
        </xdr:cNvPr>
        <xdr:cNvSpPr/>
      </xdr:nvSpPr>
      <xdr:spPr>
        <a:xfrm>
          <a:off x="1784272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325B946D-A7AE-48BE-ABCF-C396D1CC1E86}"/>
            </a:ext>
          </a:extLst>
        </xdr:cNvPr>
        <xdr:cNvSpPr/>
      </xdr:nvSpPr>
      <xdr:spPr>
        <a:xfrm>
          <a:off x="1784272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38E037A9-698B-4E5D-8E8B-A8A665CAB389}"/>
            </a:ext>
          </a:extLst>
        </xdr:cNvPr>
        <xdr:cNvSpPr/>
      </xdr:nvSpPr>
      <xdr:spPr>
        <a:xfrm>
          <a:off x="1889229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A48073F2-4E95-4B74-B877-4AFF5C1CB49F}"/>
            </a:ext>
          </a:extLst>
        </xdr:cNvPr>
        <xdr:cNvSpPr/>
      </xdr:nvSpPr>
      <xdr:spPr>
        <a:xfrm>
          <a:off x="1889229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7078E8C4-6B18-450B-9563-C2BC788A134F}"/>
            </a:ext>
          </a:extLst>
        </xdr:cNvPr>
        <xdr:cNvSpPr/>
      </xdr:nvSpPr>
      <xdr:spPr>
        <a:xfrm>
          <a:off x="1679315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64E5FF7C-54D9-49A5-8757-47A08AC2A5CD}"/>
            </a:ext>
          </a:extLst>
        </xdr:cNvPr>
        <xdr:cNvSpPr txBox="1"/>
      </xdr:nvSpPr>
      <xdr:spPr>
        <a:xfrm>
          <a:off x="1677062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ED3E13D6-5A82-4953-BA44-3CEF0A4261AF}"/>
            </a:ext>
          </a:extLst>
        </xdr:cNvPr>
        <xdr:cNvCxnSpPr/>
      </xdr:nvCxnSpPr>
      <xdr:spPr>
        <a:xfrm>
          <a:off x="1679315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6C3505A8-038E-42D1-999B-CE984B97B725}"/>
            </a:ext>
          </a:extLst>
        </xdr:cNvPr>
        <xdr:cNvCxnSpPr/>
      </xdr:nvCxnSpPr>
      <xdr:spPr>
        <a:xfrm>
          <a:off x="16793155" y="189015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FB7EF387-E386-4C81-AAD8-CB28688C9C65}"/>
            </a:ext>
          </a:extLst>
        </xdr:cNvPr>
        <xdr:cNvSpPr txBox="1"/>
      </xdr:nvSpPr>
      <xdr:spPr>
        <a:xfrm>
          <a:off x="16372690"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DAB5B825-8645-46DF-A61A-4EF903E181AF}"/>
            </a:ext>
          </a:extLst>
        </xdr:cNvPr>
        <xdr:cNvCxnSpPr/>
      </xdr:nvCxnSpPr>
      <xdr:spPr>
        <a:xfrm>
          <a:off x="16793155" y="1852952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95E93E68-BFF3-4EC5-BBFB-F72E0FC5D10C}"/>
            </a:ext>
          </a:extLst>
        </xdr:cNvPr>
        <xdr:cNvSpPr txBox="1"/>
      </xdr:nvSpPr>
      <xdr:spPr>
        <a:xfrm>
          <a:off x="16372690" y="183917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DE672521-1FDC-4208-8D1D-F6FB264AEB88}"/>
            </a:ext>
          </a:extLst>
        </xdr:cNvPr>
        <xdr:cNvCxnSpPr/>
      </xdr:nvCxnSpPr>
      <xdr:spPr>
        <a:xfrm>
          <a:off x="16793155" y="181574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F3735A14-B84E-4110-8F4E-79D271449A55}"/>
            </a:ext>
          </a:extLst>
        </xdr:cNvPr>
        <xdr:cNvSpPr txBox="1"/>
      </xdr:nvSpPr>
      <xdr:spPr>
        <a:xfrm>
          <a:off x="16372690" y="18019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BB6AA910-4781-4669-AE46-7FE384931677}"/>
            </a:ext>
          </a:extLst>
        </xdr:cNvPr>
        <xdr:cNvCxnSpPr/>
      </xdr:nvCxnSpPr>
      <xdr:spPr>
        <a:xfrm>
          <a:off x="16793155" y="177854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34CCFBB2-D355-41A5-B10B-7473720F022D}"/>
            </a:ext>
          </a:extLst>
        </xdr:cNvPr>
        <xdr:cNvSpPr txBox="1"/>
      </xdr:nvSpPr>
      <xdr:spPr>
        <a:xfrm>
          <a:off x="16372690" y="17647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32D49629-88FF-4487-8242-9E588C37E989}"/>
            </a:ext>
          </a:extLst>
        </xdr:cNvPr>
        <xdr:cNvCxnSpPr/>
      </xdr:nvCxnSpPr>
      <xdr:spPr>
        <a:xfrm>
          <a:off x="16793155" y="174133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3AB51A44-83E6-410E-93D6-2AC8B1C9B868}"/>
            </a:ext>
          </a:extLst>
        </xdr:cNvPr>
        <xdr:cNvSpPr txBox="1"/>
      </xdr:nvSpPr>
      <xdr:spPr>
        <a:xfrm>
          <a:off x="16372690" y="172756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78346FA8-05B3-4110-AE8E-5F5B0818EFEC}"/>
            </a:ext>
          </a:extLst>
        </xdr:cNvPr>
        <xdr:cNvCxnSpPr/>
      </xdr:nvCxnSpPr>
      <xdr:spPr>
        <a:xfrm>
          <a:off x="1679315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F2C4DA13-31AF-48AF-B7AD-F057B3147B47}"/>
            </a:ext>
          </a:extLst>
        </xdr:cNvPr>
        <xdr:cNvSpPr txBox="1"/>
      </xdr:nvSpPr>
      <xdr:spPr>
        <a:xfrm>
          <a:off x="16372690"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203040B-7506-4AA6-BE47-ADB557C410E6}"/>
            </a:ext>
          </a:extLst>
        </xdr:cNvPr>
        <xdr:cNvSpPr/>
      </xdr:nvSpPr>
      <xdr:spPr>
        <a:xfrm>
          <a:off x="1679315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F56E2E70-B957-4A13-827C-DD01150079D0}"/>
            </a:ext>
          </a:extLst>
        </xdr:cNvPr>
        <xdr:cNvCxnSpPr/>
      </xdr:nvCxnSpPr>
      <xdr:spPr>
        <a:xfrm flipV="1">
          <a:off x="20354593" y="17569568"/>
          <a:ext cx="0" cy="12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42289857-A9F5-43E6-963F-02E28EE9B0EC}"/>
            </a:ext>
          </a:extLst>
        </xdr:cNvPr>
        <xdr:cNvSpPr txBox="1"/>
      </xdr:nvSpPr>
      <xdr:spPr>
        <a:xfrm>
          <a:off x="20393329" y="1885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19CE904D-D1D5-41D5-B319-FA27628B001A}"/>
            </a:ext>
          </a:extLst>
        </xdr:cNvPr>
        <xdr:cNvCxnSpPr/>
      </xdr:nvCxnSpPr>
      <xdr:spPr>
        <a:xfrm>
          <a:off x="20281900" y="1885585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9C514C83-471C-4BC8-BA99-E6CB1E41187E}"/>
            </a:ext>
          </a:extLst>
        </xdr:cNvPr>
        <xdr:cNvSpPr txBox="1"/>
      </xdr:nvSpPr>
      <xdr:spPr>
        <a:xfrm>
          <a:off x="20393329" y="173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E48D2BCE-D4A8-42A1-B65F-ADA8B4A81531}"/>
            </a:ext>
          </a:extLst>
        </xdr:cNvPr>
        <xdr:cNvCxnSpPr/>
      </xdr:nvCxnSpPr>
      <xdr:spPr>
        <a:xfrm>
          <a:off x="20281900" y="1756956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3" name="【庁舎】&#10;一人当たり面積平均値テキスト">
          <a:extLst>
            <a:ext uri="{FF2B5EF4-FFF2-40B4-BE49-F238E27FC236}">
              <a16:creationId xmlns:a16="http://schemas.microsoft.com/office/drawing/2014/main" id="{FBB9210C-DAEC-45DD-B83A-22306F1B2998}"/>
            </a:ext>
          </a:extLst>
        </xdr:cNvPr>
        <xdr:cNvSpPr txBox="1"/>
      </xdr:nvSpPr>
      <xdr:spPr>
        <a:xfrm>
          <a:off x="20393329" y="1815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6B390ABE-6BB4-405F-B3C6-C730215519C6}"/>
            </a:ext>
          </a:extLst>
        </xdr:cNvPr>
        <xdr:cNvSpPr/>
      </xdr:nvSpPr>
      <xdr:spPr>
        <a:xfrm>
          <a:off x="20304429" y="1829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FB2FC94C-73AD-454A-AACD-EB7D2DC7A0EA}"/>
            </a:ext>
          </a:extLst>
        </xdr:cNvPr>
        <xdr:cNvSpPr/>
      </xdr:nvSpPr>
      <xdr:spPr>
        <a:xfrm>
          <a:off x="19544085" y="1829459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a:extLst>
            <a:ext uri="{FF2B5EF4-FFF2-40B4-BE49-F238E27FC236}">
              <a16:creationId xmlns:a16="http://schemas.microsoft.com/office/drawing/2014/main" id="{BFE3B4EC-1824-4456-A589-5CEE60A36393}"/>
            </a:ext>
          </a:extLst>
        </xdr:cNvPr>
        <xdr:cNvSpPr/>
      </xdr:nvSpPr>
      <xdr:spPr>
        <a:xfrm>
          <a:off x="18717370" y="1829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a:extLst>
            <a:ext uri="{FF2B5EF4-FFF2-40B4-BE49-F238E27FC236}">
              <a16:creationId xmlns:a16="http://schemas.microsoft.com/office/drawing/2014/main" id="{C5DDD4E2-265D-4E37-B0E2-8F552E86275E}"/>
            </a:ext>
          </a:extLst>
        </xdr:cNvPr>
        <xdr:cNvSpPr/>
      </xdr:nvSpPr>
      <xdr:spPr>
        <a:xfrm>
          <a:off x="17906227" y="1829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a:extLst>
            <a:ext uri="{FF2B5EF4-FFF2-40B4-BE49-F238E27FC236}">
              <a16:creationId xmlns:a16="http://schemas.microsoft.com/office/drawing/2014/main" id="{AC3FD3D3-2BB8-447D-BECA-A064A5F999A6}"/>
            </a:ext>
          </a:extLst>
        </xdr:cNvPr>
        <xdr:cNvSpPr/>
      </xdr:nvSpPr>
      <xdr:spPr>
        <a:xfrm>
          <a:off x="17095083" y="18357463"/>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018D87A-8A46-42D3-9F9B-16CCB1B382D9}"/>
            </a:ext>
          </a:extLst>
        </xdr:cNvPr>
        <xdr:cNvSpPr txBox="1"/>
      </xdr:nvSpPr>
      <xdr:spPr>
        <a:xfrm>
          <a:off x="2018030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FD10ABE-39A2-4C27-BBF3-7BB17CA56044}"/>
            </a:ext>
          </a:extLst>
        </xdr:cNvPr>
        <xdr:cNvSpPr txBox="1"/>
      </xdr:nvSpPr>
      <xdr:spPr>
        <a:xfrm>
          <a:off x="1941995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4C83EF2-5451-45C0-B192-BA603259ACF1}"/>
            </a:ext>
          </a:extLst>
        </xdr:cNvPr>
        <xdr:cNvSpPr txBox="1"/>
      </xdr:nvSpPr>
      <xdr:spPr>
        <a:xfrm>
          <a:off x="1859324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497F29E-BE35-47DC-BB8A-669290894AEC}"/>
            </a:ext>
          </a:extLst>
        </xdr:cNvPr>
        <xdr:cNvSpPr txBox="1"/>
      </xdr:nvSpPr>
      <xdr:spPr>
        <a:xfrm>
          <a:off x="1778209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78307CC6-C291-4BA4-879D-6B6533926114}"/>
            </a:ext>
          </a:extLst>
        </xdr:cNvPr>
        <xdr:cNvSpPr txBox="1"/>
      </xdr:nvSpPr>
      <xdr:spPr>
        <a:xfrm>
          <a:off x="1697095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44" name="楕円 843">
          <a:extLst>
            <a:ext uri="{FF2B5EF4-FFF2-40B4-BE49-F238E27FC236}">
              <a16:creationId xmlns:a16="http://schemas.microsoft.com/office/drawing/2014/main" id="{63A970A3-43AF-4EB5-A02C-32ADD8881CF1}"/>
            </a:ext>
          </a:extLst>
        </xdr:cNvPr>
        <xdr:cNvSpPr/>
      </xdr:nvSpPr>
      <xdr:spPr>
        <a:xfrm>
          <a:off x="20304429" y="1836508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95266</xdr:rowOff>
    </xdr:from>
    <xdr:ext cx="469744" cy="259045"/>
    <xdr:sp macro="" textlink="">
      <xdr:nvSpPr>
        <xdr:cNvPr id="845" name="【庁舎】&#10;一人当たり面積該当値テキスト">
          <a:extLst>
            <a:ext uri="{FF2B5EF4-FFF2-40B4-BE49-F238E27FC236}">
              <a16:creationId xmlns:a16="http://schemas.microsoft.com/office/drawing/2014/main" id="{A14A983A-E4CD-4778-90DB-30AA807CFDDF}"/>
            </a:ext>
          </a:extLst>
        </xdr:cNvPr>
        <xdr:cNvSpPr txBox="1"/>
      </xdr:nvSpPr>
      <xdr:spPr>
        <a:xfrm>
          <a:off x="20393329" y="183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122555</xdr:rowOff>
    </xdr:from>
    <xdr:to>
      <xdr:col>112</xdr:col>
      <xdr:colOff>38100</xdr:colOff>
      <xdr:row>106</xdr:row>
      <xdr:rowOff>52705</xdr:rowOff>
    </xdr:to>
    <xdr:sp macro="" textlink="">
      <xdr:nvSpPr>
        <xdr:cNvPr id="846" name="楕円 845">
          <a:extLst>
            <a:ext uri="{FF2B5EF4-FFF2-40B4-BE49-F238E27FC236}">
              <a16:creationId xmlns:a16="http://schemas.microsoft.com/office/drawing/2014/main" id="{BFEC2AB4-8C41-449F-80DC-B00C11C800ED}"/>
            </a:ext>
          </a:extLst>
        </xdr:cNvPr>
        <xdr:cNvSpPr/>
      </xdr:nvSpPr>
      <xdr:spPr>
        <a:xfrm>
          <a:off x="19544085" y="18370798"/>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106</xdr:row>
      <xdr:rowOff>1905</xdr:rowOff>
    </xdr:to>
    <xdr:cxnSp macro="">
      <xdr:nvCxnSpPr>
        <xdr:cNvPr id="847" name="直線コネクタ 846">
          <a:extLst>
            <a:ext uri="{FF2B5EF4-FFF2-40B4-BE49-F238E27FC236}">
              <a16:creationId xmlns:a16="http://schemas.microsoft.com/office/drawing/2014/main" id="{A365E756-442C-4A18-940C-EBEFB97687BF}"/>
            </a:ext>
          </a:extLst>
        </xdr:cNvPr>
        <xdr:cNvCxnSpPr/>
      </xdr:nvCxnSpPr>
      <xdr:spPr>
        <a:xfrm flipV="1">
          <a:off x="19594885" y="18415882"/>
          <a:ext cx="760344"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126364</xdr:rowOff>
    </xdr:from>
    <xdr:to>
      <xdr:col>107</xdr:col>
      <xdr:colOff>101600</xdr:colOff>
      <xdr:row>106</xdr:row>
      <xdr:rowOff>56514</xdr:rowOff>
    </xdr:to>
    <xdr:sp macro="" textlink="">
      <xdr:nvSpPr>
        <xdr:cNvPr id="848" name="楕円 847">
          <a:extLst>
            <a:ext uri="{FF2B5EF4-FFF2-40B4-BE49-F238E27FC236}">
              <a16:creationId xmlns:a16="http://schemas.microsoft.com/office/drawing/2014/main" id="{81F5B333-6748-42C2-8882-78486C63E357}"/>
            </a:ext>
          </a:extLst>
        </xdr:cNvPr>
        <xdr:cNvSpPr/>
      </xdr:nvSpPr>
      <xdr:spPr>
        <a:xfrm>
          <a:off x="18717370" y="18374607"/>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xdr:rowOff>
    </xdr:from>
    <xdr:to>
      <xdr:col>111</xdr:col>
      <xdr:colOff>177800</xdr:colOff>
      <xdr:row>106</xdr:row>
      <xdr:rowOff>5714</xdr:rowOff>
    </xdr:to>
    <xdr:cxnSp macro="">
      <xdr:nvCxnSpPr>
        <xdr:cNvPr id="849" name="直線コネクタ 848">
          <a:extLst>
            <a:ext uri="{FF2B5EF4-FFF2-40B4-BE49-F238E27FC236}">
              <a16:creationId xmlns:a16="http://schemas.microsoft.com/office/drawing/2014/main" id="{786FED05-B67B-4AAF-AB69-79068CA8DA7A}"/>
            </a:ext>
          </a:extLst>
        </xdr:cNvPr>
        <xdr:cNvCxnSpPr/>
      </xdr:nvCxnSpPr>
      <xdr:spPr>
        <a:xfrm flipV="1">
          <a:off x="18768170" y="18417126"/>
          <a:ext cx="82671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850" name="楕円 849">
          <a:extLst>
            <a:ext uri="{FF2B5EF4-FFF2-40B4-BE49-F238E27FC236}">
              <a16:creationId xmlns:a16="http://schemas.microsoft.com/office/drawing/2014/main" id="{414E2B88-6691-4A5A-9316-7D8F706C1F81}"/>
            </a:ext>
          </a:extLst>
        </xdr:cNvPr>
        <xdr:cNvSpPr/>
      </xdr:nvSpPr>
      <xdr:spPr>
        <a:xfrm>
          <a:off x="17906227" y="18378418"/>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5714</xdr:rowOff>
    </xdr:from>
    <xdr:to>
      <xdr:col>107</xdr:col>
      <xdr:colOff>50800</xdr:colOff>
      <xdr:row>106</xdr:row>
      <xdr:rowOff>9525</xdr:rowOff>
    </xdr:to>
    <xdr:cxnSp macro="">
      <xdr:nvCxnSpPr>
        <xdr:cNvPr id="851" name="直線コネクタ 850">
          <a:extLst>
            <a:ext uri="{FF2B5EF4-FFF2-40B4-BE49-F238E27FC236}">
              <a16:creationId xmlns:a16="http://schemas.microsoft.com/office/drawing/2014/main" id="{793CC884-B56F-4601-BD03-F38264F4FFB2}"/>
            </a:ext>
          </a:extLst>
        </xdr:cNvPr>
        <xdr:cNvCxnSpPr/>
      </xdr:nvCxnSpPr>
      <xdr:spPr>
        <a:xfrm flipV="1">
          <a:off x="17957027" y="18420935"/>
          <a:ext cx="811143"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133986</xdr:rowOff>
    </xdr:from>
    <xdr:to>
      <xdr:col>98</xdr:col>
      <xdr:colOff>38100</xdr:colOff>
      <xdr:row>106</xdr:row>
      <xdr:rowOff>64136</xdr:rowOff>
    </xdr:to>
    <xdr:sp macro="" textlink="">
      <xdr:nvSpPr>
        <xdr:cNvPr id="852" name="楕円 851">
          <a:extLst>
            <a:ext uri="{FF2B5EF4-FFF2-40B4-BE49-F238E27FC236}">
              <a16:creationId xmlns:a16="http://schemas.microsoft.com/office/drawing/2014/main" id="{BF686807-A70D-4B95-AFF6-18DE302CC1A3}"/>
            </a:ext>
          </a:extLst>
        </xdr:cNvPr>
        <xdr:cNvSpPr/>
      </xdr:nvSpPr>
      <xdr:spPr>
        <a:xfrm>
          <a:off x="17095083" y="18382229"/>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9525</xdr:rowOff>
    </xdr:from>
    <xdr:to>
      <xdr:col>102</xdr:col>
      <xdr:colOff>114300</xdr:colOff>
      <xdr:row>106</xdr:row>
      <xdr:rowOff>13336</xdr:rowOff>
    </xdr:to>
    <xdr:cxnSp macro="">
      <xdr:nvCxnSpPr>
        <xdr:cNvPr id="853" name="直線コネクタ 852">
          <a:extLst>
            <a:ext uri="{FF2B5EF4-FFF2-40B4-BE49-F238E27FC236}">
              <a16:creationId xmlns:a16="http://schemas.microsoft.com/office/drawing/2014/main" id="{0102FD36-D775-4A62-BAE0-3110B5AB3052}"/>
            </a:ext>
          </a:extLst>
        </xdr:cNvPr>
        <xdr:cNvCxnSpPr/>
      </xdr:nvCxnSpPr>
      <xdr:spPr>
        <a:xfrm flipV="1">
          <a:off x="17145883" y="18424746"/>
          <a:ext cx="811144"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4" name="n_1aveValue【庁舎】&#10;一人当たり面積">
          <a:extLst>
            <a:ext uri="{FF2B5EF4-FFF2-40B4-BE49-F238E27FC236}">
              <a16:creationId xmlns:a16="http://schemas.microsoft.com/office/drawing/2014/main" id="{BD111AFD-D52C-4AF9-A870-AC9BD9C5739B}"/>
            </a:ext>
          </a:extLst>
        </xdr:cNvPr>
        <xdr:cNvSpPr txBox="1"/>
      </xdr:nvSpPr>
      <xdr:spPr>
        <a:xfrm>
          <a:off x="19362884" y="180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5" name="n_2aveValue【庁舎】&#10;一人当たり面積">
          <a:extLst>
            <a:ext uri="{FF2B5EF4-FFF2-40B4-BE49-F238E27FC236}">
              <a16:creationId xmlns:a16="http://schemas.microsoft.com/office/drawing/2014/main" id="{C9BB1DCC-6BED-4D75-B923-CA1266409BFC}"/>
            </a:ext>
          </a:extLst>
        </xdr:cNvPr>
        <xdr:cNvSpPr txBox="1"/>
      </xdr:nvSpPr>
      <xdr:spPr>
        <a:xfrm>
          <a:off x="18548869" y="180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6" name="n_3aveValue【庁舎】&#10;一人当たり面積">
          <a:extLst>
            <a:ext uri="{FF2B5EF4-FFF2-40B4-BE49-F238E27FC236}">
              <a16:creationId xmlns:a16="http://schemas.microsoft.com/office/drawing/2014/main" id="{DCB21A1C-68AF-434E-BF6B-C694EDE333BB}"/>
            </a:ext>
          </a:extLst>
        </xdr:cNvPr>
        <xdr:cNvSpPr txBox="1"/>
      </xdr:nvSpPr>
      <xdr:spPr>
        <a:xfrm>
          <a:off x="17737725" y="180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7" name="n_4aveValue【庁舎】&#10;一人当たり面積">
          <a:extLst>
            <a:ext uri="{FF2B5EF4-FFF2-40B4-BE49-F238E27FC236}">
              <a16:creationId xmlns:a16="http://schemas.microsoft.com/office/drawing/2014/main" id="{82B017B9-3E0D-4B64-B801-407046D6FA31}"/>
            </a:ext>
          </a:extLst>
        </xdr:cNvPr>
        <xdr:cNvSpPr txBox="1"/>
      </xdr:nvSpPr>
      <xdr:spPr>
        <a:xfrm>
          <a:off x="16926582" y="1813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43832</xdr:rowOff>
    </xdr:from>
    <xdr:ext cx="469744" cy="259045"/>
    <xdr:sp macro="" textlink="">
      <xdr:nvSpPr>
        <xdr:cNvPr id="858" name="n_1mainValue【庁舎】&#10;一人当たり面積">
          <a:extLst>
            <a:ext uri="{FF2B5EF4-FFF2-40B4-BE49-F238E27FC236}">
              <a16:creationId xmlns:a16="http://schemas.microsoft.com/office/drawing/2014/main" id="{DDB83C02-7BA2-4F91-A5E5-FFBBA4BFFB6B}"/>
            </a:ext>
          </a:extLst>
        </xdr:cNvPr>
        <xdr:cNvSpPr txBox="1"/>
      </xdr:nvSpPr>
      <xdr:spPr>
        <a:xfrm>
          <a:off x="19362884" y="1845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47641</xdr:rowOff>
    </xdr:from>
    <xdr:ext cx="469744" cy="259045"/>
    <xdr:sp macro="" textlink="">
      <xdr:nvSpPr>
        <xdr:cNvPr id="859" name="n_2mainValue【庁舎】&#10;一人当たり面積">
          <a:extLst>
            <a:ext uri="{FF2B5EF4-FFF2-40B4-BE49-F238E27FC236}">
              <a16:creationId xmlns:a16="http://schemas.microsoft.com/office/drawing/2014/main" id="{CB290B36-697E-4530-94E1-85AE82607EF8}"/>
            </a:ext>
          </a:extLst>
        </xdr:cNvPr>
        <xdr:cNvSpPr txBox="1"/>
      </xdr:nvSpPr>
      <xdr:spPr>
        <a:xfrm>
          <a:off x="18548869" y="1846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51452</xdr:rowOff>
    </xdr:from>
    <xdr:ext cx="469744" cy="259045"/>
    <xdr:sp macro="" textlink="">
      <xdr:nvSpPr>
        <xdr:cNvPr id="860" name="n_3mainValue【庁舎】&#10;一人当たり面積">
          <a:extLst>
            <a:ext uri="{FF2B5EF4-FFF2-40B4-BE49-F238E27FC236}">
              <a16:creationId xmlns:a16="http://schemas.microsoft.com/office/drawing/2014/main" id="{57C76117-78A2-4A4A-8A03-96F101516853}"/>
            </a:ext>
          </a:extLst>
        </xdr:cNvPr>
        <xdr:cNvSpPr txBox="1"/>
      </xdr:nvSpPr>
      <xdr:spPr>
        <a:xfrm>
          <a:off x="17737725" y="1846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55263</xdr:rowOff>
    </xdr:from>
    <xdr:ext cx="469744" cy="259045"/>
    <xdr:sp macro="" textlink="">
      <xdr:nvSpPr>
        <xdr:cNvPr id="861" name="n_4mainValue【庁舎】&#10;一人当たり面積">
          <a:extLst>
            <a:ext uri="{FF2B5EF4-FFF2-40B4-BE49-F238E27FC236}">
              <a16:creationId xmlns:a16="http://schemas.microsoft.com/office/drawing/2014/main" id="{5ABD9316-B47E-45A4-8BFF-2632FEC5D149}"/>
            </a:ext>
          </a:extLst>
        </xdr:cNvPr>
        <xdr:cNvSpPr txBox="1"/>
      </xdr:nvSpPr>
      <xdr:spPr>
        <a:xfrm>
          <a:off x="16926582" y="184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E9A19BCD-473B-431E-B229-F53AC3BAE435}"/>
            </a:ext>
          </a:extLst>
        </xdr:cNvPr>
        <xdr:cNvSpPr/>
      </xdr:nvSpPr>
      <xdr:spPr>
        <a:xfrm>
          <a:off x="699715" y="19641213"/>
          <a:ext cx="204441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D054B232-0909-4080-BE4F-AA2777BE40C7}"/>
            </a:ext>
          </a:extLst>
        </xdr:cNvPr>
        <xdr:cNvSpPr/>
      </xdr:nvSpPr>
      <xdr:spPr>
        <a:xfrm>
          <a:off x="699715" y="19704713"/>
          <a:ext cx="3536674" cy="2450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E5577376-12C7-40B3-A24D-9C38CEE66F2A}"/>
            </a:ext>
          </a:extLst>
        </xdr:cNvPr>
        <xdr:cNvSpPr txBox="1"/>
      </xdr:nvSpPr>
      <xdr:spPr>
        <a:xfrm>
          <a:off x="775915" y="19949767"/>
          <a:ext cx="20279028" cy="14501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図書館及び市内にある</a:t>
          </a:r>
          <a:r>
            <a:rPr kumimoji="1" lang="ja-JP" altLang="ja-JP" sz="1100">
              <a:solidFill>
                <a:srgbClr val="FF0000"/>
              </a:solidFill>
              <a:effectLst/>
              <a:latin typeface="+mn-lt"/>
              <a:ea typeface="+mn-ea"/>
              <a:cs typeface="+mn-cs"/>
            </a:rPr>
            <a:t>市民会館</a:t>
          </a:r>
          <a:r>
            <a:rPr kumimoji="1" lang="ja-JP" altLang="en-US" sz="1100">
              <a:solidFill>
                <a:srgbClr val="FF0000"/>
              </a:solidFill>
              <a:effectLst/>
              <a:latin typeface="+mn-lt"/>
              <a:ea typeface="+mn-ea"/>
              <a:cs typeface="+mn-cs"/>
            </a:rPr>
            <a:t>のうち、</a:t>
          </a:r>
          <a:r>
            <a:rPr kumimoji="1" lang="ja-JP" altLang="ja-JP" sz="1100">
              <a:solidFill>
                <a:srgbClr val="FF0000"/>
              </a:solidFill>
              <a:effectLst/>
              <a:latin typeface="+mn-lt"/>
              <a:ea typeface="+mn-ea"/>
              <a:cs typeface="+mn-cs"/>
            </a:rPr>
            <a:t>老朽化の進んだ</a:t>
          </a:r>
          <a:r>
            <a:rPr kumimoji="1" lang="en-US" altLang="ja-JP" sz="1100">
              <a:solidFill>
                <a:srgbClr val="FF0000"/>
              </a:solidFill>
              <a:effectLst/>
              <a:latin typeface="+mn-lt"/>
              <a:ea typeface="+mn-ea"/>
              <a:cs typeface="+mn-cs"/>
            </a:rPr>
            <a:t>1</a:t>
          </a:r>
          <a:r>
            <a:rPr kumimoji="1" lang="ja-JP" altLang="ja-JP" sz="1100">
              <a:solidFill>
                <a:srgbClr val="FF0000"/>
              </a:solidFill>
              <a:effectLst/>
              <a:latin typeface="+mn-lt"/>
              <a:ea typeface="+mn-ea"/>
              <a:cs typeface="+mn-cs"/>
            </a:rPr>
            <a:t>館については、黒部市公共施設等総合管理計画において、存続すべき機能については代替施設に移転、機能集約</a:t>
          </a:r>
          <a:r>
            <a:rPr kumimoji="1" lang="ja-JP" altLang="en-US" sz="1100">
              <a:solidFill>
                <a:srgbClr val="FF0000"/>
              </a:solidFill>
              <a:effectLst/>
              <a:latin typeface="+mn-lt"/>
              <a:ea typeface="+mn-ea"/>
              <a:cs typeface="+mn-cs"/>
            </a:rPr>
            <a:t>を図るとしていたことから新施設への移転を完了、それにより有形固定資産原価償却率は低下している。新施設における図書館の面積については、旧施設と比べ面積が増加したため</a:t>
          </a:r>
          <a:r>
            <a:rPr kumimoji="1" lang="ja-JP" altLang="ja-JP" sz="1100">
              <a:solidFill>
                <a:srgbClr val="FF0000"/>
              </a:solidFill>
              <a:effectLst/>
              <a:latin typeface="+mn-lt"/>
              <a:ea typeface="+mn-ea"/>
              <a:cs typeface="+mn-cs"/>
            </a:rPr>
            <a:t>一人当たりの面積</a:t>
          </a:r>
          <a:r>
            <a:rPr kumimoji="1" lang="ja-JP" altLang="en-US" sz="1100">
              <a:solidFill>
                <a:srgbClr val="FF0000"/>
              </a:solidFill>
              <a:effectLst/>
              <a:latin typeface="+mn-lt"/>
              <a:ea typeface="+mn-ea"/>
              <a:cs typeface="+mn-cs"/>
            </a:rPr>
            <a:t>においても前年に比べて増加している。また市民会館については</a:t>
          </a:r>
          <a:r>
            <a:rPr kumimoji="1" lang="ja-JP"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新施設においても旧施設と比較し同程度の面積となっているが人口減により一人当たりの面積については微増となっている。</a:t>
          </a:r>
          <a:endParaRPr kumimoji="1" lang="en-US" altLang="ja-JP" sz="1100">
            <a:solidFill>
              <a:srgbClr val="FF0000"/>
            </a:solidFill>
            <a:effectLst/>
            <a:latin typeface="+mn-lt"/>
            <a:ea typeface="+mn-ea"/>
            <a:cs typeface="+mn-cs"/>
          </a:endParaRPr>
        </a:p>
        <a:p>
          <a:r>
            <a:rPr kumimoji="1" lang="ja-JP" altLang="ja-JP" sz="1100">
              <a:solidFill>
                <a:schemeClr val="dk1"/>
              </a:solidFill>
              <a:effectLst/>
              <a:latin typeface="+mn-lt"/>
              <a:ea typeface="+mn-ea"/>
              <a:cs typeface="+mn-cs"/>
            </a:rPr>
            <a:t>庁舎の有形固定資産減価償却率が低いのは、平成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年度に新築しているためである。一人当たり面積が類似団体と比較して大きくなっているが、</a:t>
          </a:r>
          <a:endParaRPr lang="ja-JP" altLang="ja-JP" sz="1400">
            <a:effectLst/>
          </a:endParaRPr>
        </a:p>
        <a:p>
          <a:r>
            <a:rPr kumimoji="1" lang="ja-JP" altLang="ja-JP" sz="1100">
              <a:solidFill>
                <a:schemeClr val="dk1"/>
              </a:solidFill>
              <a:effectLst/>
              <a:latin typeface="+mn-lt"/>
              <a:ea typeface="+mn-ea"/>
              <a:cs typeface="+mn-cs"/>
            </a:rPr>
            <a:t>体育館・プールの一人当たり面積が大きいのも目立っている。現状市内には、規模や用途等それぞれ異なるが体育館だけで</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か所あり、黒部市公共施設等総合管理計画においては、同じ機能の重複施設について今後大規模改修が見込まれた時点で解体・統合する方針となっている。</a:t>
          </a:r>
          <a:endParaRPr lang="ja-JP" altLang="ja-JP" sz="1400">
            <a:effectLst/>
          </a:endParaRPr>
        </a:p>
        <a:p>
          <a:r>
            <a:rPr kumimoji="1" lang="ja-JP" altLang="ja-JP" sz="1100">
              <a:solidFill>
                <a:schemeClr val="dk1"/>
              </a:solidFill>
              <a:effectLst/>
              <a:latin typeface="+mn-lt"/>
              <a:ea typeface="+mn-ea"/>
              <a:cs typeface="+mn-cs"/>
            </a:rPr>
            <a:t>福祉施設の有形固定資産減価償却率が急激に上昇しているのは、福祉施設の民間譲渡が進んだことにより、固定資産台帳から固定資産が除却されたことによるものである。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手企業が立地する環境等にある中、類似団体を上回る税収があること等により、他団体と比較して高い状況になっている。各種事業の見直し等により歳出の削減を図るほか、税の徴収強化や公共施設の使用料の見直し等による新たな財源の確保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比較的多い税収等により類似団体を下回る状況が続いているが、今後は扶助費や施設維持費の増加による比率悪化が懸念される。「黒部市職員適正化計画」に基づく、人件費の適正化や、「公共施設等総合管理計画」に基づく施設維持管理費の適正化など、行財政改革への取組を通じた義務的経費の削減に努め、現行の水準を維持す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124883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467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151554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52494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100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90610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近年、保育所民営化の取組等により、類似団体の平均値と近似する傾向となっている。引き続き、公共施設の見直し等により維持管理費の縮減に努める。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113528</xdr:rowOff>
    </xdr:from>
    <xdr:to>
      <xdr:col>23</xdr:col>
      <xdr:colOff>133350</xdr:colOff>
      <xdr:row>83</xdr:row>
      <xdr:rowOff>117334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3878"/>
          <a:ext cx="8382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81459</xdr:rowOff>
    </xdr:from>
    <xdr:to>
      <xdr:col>19</xdr:col>
      <xdr:colOff>133350</xdr:colOff>
      <xdr:row>83</xdr:row>
      <xdr:rowOff>113528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1809"/>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76885</xdr:rowOff>
    </xdr:from>
    <xdr:to>
      <xdr:col>15</xdr:col>
      <xdr:colOff>82550</xdr:colOff>
      <xdr:row>83</xdr:row>
      <xdr:rowOff>81459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7235"/>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123758</xdr:rowOff>
    </xdr:from>
    <xdr:to>
      <xdr:col>11</xdr:col>
      <xdr:colOff>31750</xdr:colOff>
      <xdr:row>83</xdr:row>
      <xdr:rowOff>76885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2658"/>
          <a:ext cx="889000" cy="1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66534</xdr:rowOff>
    </xdr:from>
    <xdr:to>
      <xdr:col>23</xdr:col>
      <xdr:colOff>184150</xdr:colOff>
      <xdr:row>83</xdr:row>
      <xdr:rowOff>168134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83061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62728</xdr:rowOff>
    </xdr:from>
    <xdr:to>
      <xdr:col>19</xdr:col>
      <xdr:colOff>184150</xdr:colOff>
      <xdr:row>83</xdr:row>
      <xdr:rowOff>164328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61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30659</xdr:rowOff>
    </xdr:from>
    <xdr:to>
      <xdr:col>15</xdr:col>
      <xdr:colOff>133350</xdr:colOff>
      <xdr:row>83</xdr:row>
      <xdr:rowOff>132259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142436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2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26085</xdr:rowOff>
    </xdr:from>
    <xdr:to>
      <xdr:col>11</xdr:col>
      <xdr:colOff>82550</xdr:colOff>
      <xdr:row>83</xdr:row>
      <xdr:rowOff>127685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2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72958</xdr:rowOff>
    </xdr:from>
    <xdr:to>
      <xdr:col>7</xdr:col>
      <xdr:colOff>31750</xdr:colOff>
      <xdr:row>83</xdr:row>
      <xdr:rowOff>3108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職員構成割合の影響等により類似団体平均値をやや上回る水準となっている。引き続き、「黒部市職員人材育成基本方針」に基づいた適正な人事評価や業績評価の実施により給与の適正化に努める。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76994</xdr:rowOff>
    </xdr:from>
    <xdr:to>
      <xdr:col>81</xdr:col>
      <xdr:colOff>44450</xdr:colOff>
      <xdr:row>85</xdr:row>
      <xdr:rowOff>107156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024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107156</xdr:rowOff>
    </xdr:from>
    <xdr:to>
      <xdr:col>77</xdr:col>
      <xdr:colOff>44450</xdr:colOff>
      <xdr:row>85</xdr:row>
      <xdr:rowOff>122238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804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122238</xdr:rowOff>
    </xdr:from>
    <xdr:to>
      <xdr:col>72</xdr:col>
      <xdr:colOff>203200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954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41275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07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26194</xdr:rowOff>
    </xdr:from>
    <xdr:to>
      <xdr:col>81</xdr:col>
      <xdr:colOff>95250</xdr:colOff>
      <xdr:row>85</xdr:row>
      <xdr:rowOff>127794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169721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56356</xdr:rowOff>
    </xdr:from>
    <xdr:to>
      <xdr:col>77</xdr:col>
      <xdr:colOff>95250</xdr:colOff>
      <xdr:row>85</xdr:row>
      <xdr:rowOff>157956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142733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1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71438</xdr:rowOff>
    </xdr:from>
    <xdr:to>
      <xdr:col>73</xdr:col>
      <xdr:colOff>44450</xdr:colOff>
      <xdr:row>86</xdr:row>
      <xdr:rowOff>1588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157815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近年、職員適正化計画による配置見直しや保育所民営化等により、類似団体平均と近似する水準になっている。引き続き、「黒部市定員適正化計画」に掲げた取組を進め、当該指数の抑制に努める。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76865</xdr:rowOff>
    </xdr:from>
    <xdr:to>
      <xdr:col>81</xdr:col>
      <xdr:colOff>44450</xdr:colOff>
      <xdr:row>61</xdr:row>
      <xdr:rowOff>96399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3531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86058</xdr:rowOff>
    </xdr:from>
    <xdr:to>
      <xdr:col>77</xdr:col>
      <xdr:colOff>44450</xdr:colOff>
      <xdr:row>61</xdr:row>
      <xdr:rowOff>96399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4450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86058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37613"/>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74567</xdr:rowOff>
    </xdr:from>
    <xdr:to>
      <xdr:col>68</xdr:col>
      <xdr:colOff>152400</xdr:colOff>
      <xdr:row>61</xdr:row>
      <xdr:rowOff>79163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3301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42592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45599</xdr:rowOff>
    </xdr:from>
    <xdr:to>
      <xdr:col>77</xdr:col>
      <xdr:colOff>95250</xdr:colOff>
      <xdr:row>61</xdr:row>
      <xdr:rowOff>147199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157376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35258</xdr:rowOff>
    </xdr:from>
    <xdr:to>
      <xdr:col>73</xdr:col>
      <xdr:colOff>44450</xdr:colOff>
      <xdr:row>61</xdr:row>
      <xdr:rowOff>136858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147035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23767</xdr:rowOff>
    </xdr:from>
    <xdr:to>
      <xdr:col>64</xdr:col>
      <xdr:colOff>152400</xdr:colOff>
      <xdr:row>61</xdr:row>
      <xdr:rowOff>125367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135544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普通建設事業や公営企業</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病院、上下水道</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に係る起債償還額の高い水準が続く中、臨時財政対策債を除く新規発行債の抑制に努めるとともに、高利債の繰上償還や受益者負担の見直しに努め、</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％未満を維持している。しかし、今後は近年実施した大型建設事業の起債償還がピークを迎えるため、中長期的な計画に基づく借入に努めていく。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42</xdr:row>
      <xdr:rowOff>163285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526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43</xdr:row>
      <xdr:rowOff>3326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526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3326</xdr:rowOff>
    </xdr:from>
    <xdr:to>
      <xdr:col>72</xdr:col>
      <xdr:colOff>203200</xdr:colOff>
      <xdr:row>43</xdr:row>
      <xdr:rowOff>60778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756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72269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123976</xdr:rowOff>
    </xdr:from>
    <xdr:to>
      <xdr:col>73</xdr:col>
      <xdr:colOff>44450</xdr:colOff>
      <xdr:row>43</xdr:row>
      <xdr:rowOff>54126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38903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大型事業の集中による新規発行債増により類似団体平均を大きく上回っている。引き続き、公共施設の見直し等により維持管理費の縮減に努める。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86131</xdr:rowOff>
    </xdr:from>
    <xdr:to>
      <xdr:col>81</xdr:col>
      <xdr:colOff>44450</xdr:colOff>
      <xdr:row>17</xdr:row>
      <xdr:rowOff>102540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00781"/>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74549</xdr:rowOff>
    </xdr:from>
    <xdr:to>
      <xdr:col>77</xdr:col>
      <xdr:colOff>44450</xdr:colOff>
      <xdr:row>17</xdr:row>
      <xdr:rowOff>102540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89199"/>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40767</xdr:rowOff>
    </xdr:from>
    <xdr:to>
      <xdr:col>72</xdr:col>
      <xdr:colOff>203200</xdr:colOff>
      <xdr:row>17</xdr:row>
      <xdr:rowOff>74549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5541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40767</xdr:rowOff>
    </xdr:from>
    <xdr:to>
      <xdr:col>68</xdr:col>
      <xdr:colOff>152400</xdr:colOff>
      <xdr:row>17</xdr:row>
      <xdr:rowOff>91440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5541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35331</xdr:rowOff>
    </xdr:from>
    <xdr:to>
      <xdr:col>81</xdr:col>
      <xdr:colOff>95250</xdr:colOff>
      <xdr:row>17</xdr:row>
      <xdr:rowOff>136931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7408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51740</xdr:rowOff>
    </xdr:from>
    <xdr:to>
      <xdr:col>77</xdr:col>
      <xdr:colOff>95250</xdr:colOff>
      <xdr:row>17</xdr:row>
      <xdr:rowOff>153340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138117</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52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23749</xdr:rowOff>
    </xdr:from>
    <xdr:to>
      <xdr:col>73</xdr:col>
      <xdr:colOff>44450</xdr:colOff>
      <xdr:row>17</xdr:row>
      <xdr:rowOff>125349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110126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161417</xdr:rowOff>
    </xdr:from>
    <xdr:to>
      <xdr:col>68</xdr:col>
      <xdr:colOff>203200</xdr:colOff>
      <xdr:row>17</xdr:row>
      <xdr:rowOff>91567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76344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9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40640</xdr:rowOff>
    </xdr:from>
    <xdr:to>
      <xdr:col>64</xdr:col>
      <xdr:colOff>152400</xdr:colOff>
      <xdr:row>17</xdr:row>
      <xdr:rowOff>142240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127017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職員適正化計画に基づく配置見直し等により平成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年度以降は平均値を下回っているが、令和２年度からの会計年度任用職員制度の導入により、比率が増加している。今後も引き続き、新たな職員適正化計画に基づく人件費の適正化に努めていく。</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33</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03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80736</xdr:rowOff>
    </xdr:from>
    <xdr:to>
      <xdr:col>19</xdr:col>
      <xdr:colOff>187325</xdr:colOff>
      <xdr:row>33</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38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80736</xdr:rowOff>
    </xdr:from>
    <xdr:to>
      <xdr:col>15</xdr:col>
      <xdr:colOff>98425</xdr:colOff>
      <xdr:row>34</xdr:row>
      <xdr:rowOff>7257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38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67128</xdr:rowOff>
    </xdr:from>
    <xdr:to>
      <xdr:col>11</xdr:col>
      <xdr:colOff>9525</xdr:colOff>
      <xdr:row>34</xdr:row>
      <xdr:rowOff>7257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553528"/>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117022</xdr:rowOff>
    </xdr:from>
    <xdr:to>
      <xdr:col>24</xdr:col>
      <xdr:colOff>76200</xdr:colOff>
      <xdr:row>34</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133549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29936</xdr:rowOff>
    </xdr:from>
    <xdr:to>
      <xdr:col>15</xdr:col>
      <xdr:colOff>149225</xdr:colOff>
      <xdr:row>33</xdr:row>
      <xdr:rowOff>131536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141713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127907</xdr:rowOff>
    </xdr:from>
    <xdr:to>
      <xdr:col>11</xdr:col>
      <xdr:colOff>60325</xdr:colOff>
      <xdr:row>34</xdr:row>
      <xdr:rowOff>58057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68234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16328</xdr:rowOff>
    </xdr:from>
    <xdr:to>
      <xdr:col>6</xdr:col>
      <xdr:colOff>171450</xdr:colOff>
      <xdr:row>32</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128105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2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については、公共施設の維持管理や指定管理者制度など業務の民間委託を推進しつつ、類似団体平均と近似する水準を維持している。今後、公共施設の再編を進め、維持管理の歳出削減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0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8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86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係る経常収支比率は類似団体と比較して低い傾向が続いている。令和２年度からの会計年度任用職員制度の導入により、比率が減少したが、近年は増加傾向にあり、その要因として、障害者給付費や保育所運営経費の額が増加している事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853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137885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85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54</xdr:row>
      <xdr:rowOff>137885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9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56</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961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87085</xdr:rowOff>
    </xdr:from>
    <xdr:to>
      <xdr:col>15</xdr:col>
      <xdr:colOff>149225</xdr:colOff>
      <xdr:row>55</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その他に係る経常収支比率の要因の主なものは繰出金に係るものが大きい。法非適用の特別会計での赤字補てんに係る繰入が必要となっている。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76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9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9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補助費等に係る経常収支比率の上昇傾向の要因は、一部事務組合への負担金等が増加した他、各種団体への補助金が多額になっているためである。各種団体への補助金については、予算編成時に見直しを実施しており、補助金交付の適正化を図ってい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421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826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826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39</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375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50">
              <a:solidFill>
                <a:schemeClr val="dk1"/>
              </a:solidFill>
              <a:effectLst/>
              <a:latin typeface="+mn-lt"/>
              <a:ea typeface="+mn-ea"/>
              <a:cs typeface="+mn-cs"/>
            </a:rPr>
            <a:t>近年、新幹線駅周辺整備事業や新庁舎建設事業などの大型整備事業がピークを迎えたこともあり、地方債の元利償還金は高く推移しているが、利率見直し等を実施し、公債費に充当する一般財源は類似団体と近似する水準となっている。今後も、新発債の抑制に努めるほか、受益者負担の見直しによる充当財源の確保により公債費の抑制に努めていく。</a:t>
          </a:r>
          <a:endParaRPr lang="ja-JP" altLang="ja-JP" sz="125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812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94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26415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94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26415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812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比較的多い税収により類似団体より低い状況が続いているが、今後は、扶助費や物価高騰による施設維持管理費等の増加により比率悪化が懸念される。外郭団体に対する人件費相当の補助金の見直しや公共施設見直し指針に基づく施設維持費、施設改修費の適正化など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74</xdr:row>
      <xdr:rowOff>132715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514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18415</xdr:rowOff>
    </xdr:from>
    <xdr:to>
      <xdr:col>78</xdr:col>
      <xdr:colOff>69850</xdr:colOff>
      <xdr:row>74</xdr:row>
      <xdr:rowOff>64135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3426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18415</xdr:rowOff>
    </xdr:from>
    <xdr:to>
      <xdr:col>73</xdr:col>
      <xdr:colOff>180975</xdr:colOff>
      <xdr:row>74</xdr:row>
      <xdr:rowOff>6985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3426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xdr:rowOff>
    </xdr:from>
    <xdr:to>
      <xdr:col>69</xdr:col>
      <xdr:colOff>92075</xdr:colOff>
      <xdr:row>74</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942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81915</xdr:rowOff>
    </xdr:from>
    <xdr:to>
      <xdr:col>82</xdr:col>
      <xdr:colOff>158750</xdr:colOff>
      <xdr:row>75</xdr:row>
      <xdr:rowOff>12065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98442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1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xdr:rowOff>
    </xdr:from>
    <xdr:to>
      <xdr:col>78</xdr:col>
      <xdr:colOff>120650</xdr:colOff>
      <xdr:row>74</xdr:row>
      <xdr:rowOff>114935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125112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139065</xdr:rowOff>
    </xdr:from>
    <xdr:to>
      <xdr:col>74</xdr:col>
      <xdr:colOff>31750</xdr:colOff>
      <xdr:row>73</xdr:row>
      <xdr:rowOff>69215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79392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127635</xdr:rowOff>
    </xdr:from>
    <xdr:to>
      <xdr:col>69</xdr:col>
      <xdr:colOff>142875</xdr:colOff>
      <xdr:row>74</xdr:row>
      <xdr:rowOff>57785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67962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128174</xdr:rowOff>
    </xdr:from>
    <xdr:to>
      <xdr:col>29</xdr:col>
      <xdr:colOff>127000</xdr:colOff>
      <xdr:row>16</xdr:row>
      <xdr:rowOff>147665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18999"/>
          <a:ext cx="647700" cy="19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147665</xdr:rowOff>
    </xdr:from>
    <xdr:to>
      <xdr:col>26</xdr:col>
      <xdr:colOff>50800</xdr:colOff>
      <xdr:row>16</xdr:row>
      <xdr:rowOff>155743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38490"/>
          <a:ext cx="698500" cy="8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155743</xdr:rowOff>
    </xdr:from>
    <xdr:to>
      <xdr:col>22</xdr:col>
      <xdr:colOff>114300</xdr:colOff>
      <xdr:row>17</xdr:row>
      <xdr:rowOff>9073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6568"/>
          <a:ext cx="698500" cy="2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9073</xdr:rowOff>
    </xdr:from>
    <xdr:to>
      <xdr:col>18</xdr:col>
      <xdr:colOff>177800</xdr:colOff>
      <xdr:row>17</xdr:row>
      <xdr:rowOff>113177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1348"/>
          <a:ext cx="698500" cy="104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77374</xdr:rowOff>
    </xdr:from>
    <xdr:to>
      <xdr:col>29</xdr:col>
      <xdr:colOff>177800</xdr:colOff>
      <xdr:row>17</xdr:row>
      <xdr:rowOff>7524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6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49451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96865</xdr:rowOff>
    </xdr:from>
    <xdr:to>
      <xdr:col>26</xdr:col>
      <xdr:colOff>101600</xdr:colOff>
      <xdr:row>17</xdr:row>
      <xdr:rowOff>27015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8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74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104943</xdr:rowOff>
    </xdr:from>
    <xdr:to>
      <xdr:col>22</xdr:col>
      <xdr:colOff>165100</xdr:colOff>
      <xdr:row>17</xdr:row>
      <xdr:rowOff>35093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5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19870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8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129723</xdr:rowOff>
    </xdr:from>
    <xdr:to>
      <xdr:col>19</xdr:col>
      <xdr:colOff>38100</xdr:colOff>
      <xdr:row>17</xdr:row>
      <xdr:rowOff>59873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70050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62377</xdr:rowOff>
    </xdr:from>
    <xdr:to>
      <xdr:col>15</xdr:col>
      <xdr:colOff>101600</xdr:colOff>
      <xdr:row>17</xdr:row>
      <xdr:rowOff>163977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4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1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342864</xdr:rowOff>
    </xdr:from>
    <xdr:to>
      <xdr:col>29</xdr:col>
      <xdr:colOff>127000</xdr:colOff>
      <xdr:row>35</xdr:row>
      <xdr:rowOff>10054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10314"/>
          <a:ext cx="647700" cy="10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342864</xdr:rowOff>
    </xdr:from>
    <xdr:to>
      <xdr:col>26</xdr:col>
      <xdr:colOff>50800</xdr:colOff>
      <xdr:row>35</xdr:row>
      <xdr:rowOff>141075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10314"/>
          <a:ext cx="698500" cy="141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87223</xdr:rowOff>
    </xdr:from>
    <xdr:to>
      <xdr:col>22</xdr:col>
      <xdr:colOff>114300</xdr:colOff>
      <xdr:row>35</xdr:row>
      <xdr:rowOff>141075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97573"/>
          <a:ext cx="698500" cy="53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10479</xdr:rowOff>
    </xdr:from>
    <xdr:to>
      <xdr:col>18</xdr:col>
      <xdr:colOff>177800</xdr:colOff>
      <xdr:row>35</xdr:row>
      <xdr:rowOff>87223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20829"/>
          <a:ext cx="698500" cy="7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302154</xdr:rowOff>
    </xdr:from>
    <xdr:to>
      <xdr:col>29</xdr:col>
      <xdr:colOff>177800</xdr:colOff>
      <xdr:row>35</xdr:row>
      <xdr:rowOff>60854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6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147232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1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292064</xdr:rowOff>
    </xdr:from>
    <xdr:to>
      <xdr:col>26</xdr:col>
      <xdr:colOff>101600</xdr:colOff>
      <xdr:row>35</xdr:row>
      <xdr:rowOff>50764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5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60941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2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90275</xdr:rowOff>
    </xdr:from>
    <xdr:to>
      <xdr:col>22</xdr:col>
      <xdr:colOff>165100</xdr:colOff>
      <xdr:row>35</xdr:row>
      <xdr:rowOff>191875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00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202052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6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36423</xdr:rowOff>
    </xdr:from>
    <xdr:to>
      <xdr:col>19</xdr:col>
      <xdr:colOff>38100</xdr:colOff>
      <xdr:row>35</xdr:row>
      <xdr:rowOff>138023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148201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1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302579</xdr:rowOff>
    </xdr:from>
    <xdr:to>
      <xdr:col>15</xdr:col>
      <xdr:colOff>101600</xdr:colOff>
      <xdr:row>35</xdr:row>
      <xdr:rowOff>61279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0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71456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3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80226</xdr:rowOff>
    </xdr:from>
    <xdr:to>
      <xdr:col>24</xdr:col>
      <xdr:colOff>63500</xdr:colOff>
      <xdr:row>35</xdr:row>
      <xdr:rowOff>95059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0976"/>
          <a:ext cx="8382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95059</xdr:rowOff>
    </xdr:from>
    <xdr:to>
      <xdr:col>19</xdr:col>
      <xdr:colOff>177800</xdr:colOff>
      <xdr:row>35</xdr:row>
      <xdr:rowOff>102870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5809"/>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102870</xdr:rowOff>
    </xdr:from>
    <xdr:to>
      <xdr:col>15</xdr:col>
      <xdr:colOff>50800</xdr:colOff>
      <xdr:row>35</xdr:row>
      <xdr:rowOff>116738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3620"/>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116738</xdr:rowOff>
    </xdr:from>
    <xdr:to>
      <xdr:col>10</xdr:col>
      <xdr:colOff>114300</xdr:colOff>
      <xdr:row>36</xdr:row>
      <xdr:rowOff>114402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7488"/>
          <a:ext cx="889000" cy="1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29426</xdr:rowOff>
    </xdr:from>
    <xdr:to>
      <xdr:col>24</xdr:col>
      <xdr:colOff>114300</xdr:colOff>
      <xdr:row>35</xdr:row>
      <xdr:rowOff>131026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44259</xdr:rowOff>
    </xdr:from>
    <xdr:to>
      <xdr:col>20</xdr:col>
      <xdr:colOff>38100</xdr:colOff>
      <xdr:row>35</xdr:row>
      <xdr:rowOff>145859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136986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52070</xdr:rowOff>
    </xdr:from>
    <xdr:to>
      <xdr:col>15</xdr:col>
      <xdr:colOff>101600</xdr:colOff>
      <xdr:row>35</xdr:row>
      <xdr:rowOff>153670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144797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4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65938</xdr:rowOff>
    </xdr:from>
    <xdr:to>
      <xdr:col>10</xdr:col>
      <xdr:colOff>165100</xdr:colOff>
      <xdr:row>35</xdr:row>
      <xdr:rowOff>167538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158665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63602</xdr:rowOff>
    </xdr:from>
    <xdr:to>
      <xdr:col>6</xdr:col>
      <xdr:colOff>38100</xdr:colOff>
      <xdr:row>36</xdr:row>
      <xdr:rowOff>165202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156329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146403</xdr:rowOff>
    </xdr:from>
    <xdr:to>
      <xdr:col>24</xdr:col>
      <xdr:colOff>63500</xdr:colOff>
      <xdr:row>57</xdr:row>
      <xdr:rowOff>147537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19053"/>
          <a:ext cx="8382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146403</xdr:rowOff>
    </xdr:from>
    <xdr:to>
      <xdr:col>19</xdr:col>
      <xdr:colOff>177800</xdr:colOff>
      <xdr:row>58</xdr:row>
      <xdr:rowOff>44794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9053"/>
          <a:ext cx="889000" cy="6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44794</xdr:rowOff>
    </xdr:from>
    <xdr:to>
      <xdr:col>15</xdr:col>
      <xdr:colOff>50800</xdr:colOff>
      <xdr:row>58</xdr:row>
      <xdr:rowOff>55868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8894"/>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28710</xdr:rowOff>
    </xdr:from>
    <xdr:to>
      <xdr:col>10</xdr:col>
      <xdr:colOff>114300</xdr:colOff>
      <xdr:row>58</xdr:row>
      <xdr:rowOff>55868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72810"/>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96737</xdr:rowOff>
    </xdr:from>
    <xdr:to>
      <xdr:col>24</xdr:col>
      <xdr:colOff>114300</xdr:colOff>
      <xdr:row>58</xdr:row>
      <xdr:rowOff>26887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75164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95603</xdr:rowOff>
    </xdr:from>
    <xdr:to>
      <xdr:col>20</xdr:col>
      <xdr:colOff>38100</xdr:colOff>
      <xdr:row>58</xdr:row>
      <xdr:rowOff>25753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6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165444</xdr:rowOff>
    </xdr:from>
    <xdr:to>
      <xdr:col>15</xdr:col>
      <xdr:colOff>101600</xdr:colOff>
      <xdr:row>58</xdr:row>
      <xdr:rowOff>95594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86721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5068</xdr:rowOff>
    </xdr:from>
    <xdr:to>
      <xdr:col>10</xdr:col>
      <xdr:colOff>165100</xdr:colOff>
      <xdr:row>58</xdr:row>
      <xdr:rowOff>106668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97795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149360</xdr:rowOff>
    </xdr:from>
    <xdr:to>
      <xdr:col>6</xdr:col>
      <xdr:colOff>38100</xdr:colOff>
      <xdr:row>58</xdr:row>
      <xdr:rowOff>79510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70637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39162</xdr:rowOff>
    </xdr:from>
    <xdr:to>
      <xdr:col>24</xdr:col>
      <xdr:colOff>63500</xdr:colOff>
      <xdr:row>77</xdr:row>
      <xdr:rowOff>57015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0812"/>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141917</xdr:rowOff>
    </xdr:from>
    <xdr:to>
      <xdr:col>19</xdr:col>
      <xdr:colOff>177800</xdr:colOff>
      <xdr:row>77</xdr:row>
      <xdr:rowOff>39162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72117"/>
          <a:ext cx="8890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109891</xdr:rowOff>
    </xdr:from>
    <xdr:to>
      <xdr:col>15</xdr:col>
      <xdr:colOff>50800</xdr:colOff>
      <xdr:row>76</xdr:row>
      <xdr:rowOff>141917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40091"/>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109891</xdr:rowOff>
    </xdr:from>
    <xdr:to>
      <xdr:col>10</xdr:col>
      <xdr:colOff>114300</xdr:colOff>
      <xdr:row>77</xdr:row>
      <xdr:rowOff>167520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0091"/>
          <a:ext cx="889000" cy="22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xdr:rowOff>
    </xdr:from>
    <xdr:to>
      <xdr:col>24</xdr:col>
      <xdr:colOff>114300</xdr:colOff>
      <xdr:row>77</xdr:row>
      <xdr:rowOff>107815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159812</xdr:rowOff>
    </xdr:from>
    <xdr:to>
      <xdr:col>20</xdr:col>
      <xdr:colOff>38100</xdr:colOff>
      <xdr:row>77</xdr:row>
      <xdr:rowOff>89962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106489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91117</xdr:rowOff>
    </xdr:from>
    <xdr:to>
      <xdr:col>15</xdr:col>
      <xdr:colOff>101600</xdr:colOff>
      <xdr:row>77</xdr:row>
      <xdr:rowOff>21267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37795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59091</xdr:rowOff>
    </xdr:from>
    <xdr:to>
      <xdr:col>10</xdr:col>
      <xdr:colOff>165100</xdr:colOff>
      <xdr:row>76</xdr:row>
      <xdr:rowOff>160691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5767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6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116720</xdr:rowOff>
    </xdr:from>
    <xdr:to>
      <xdr:col>6</xdr:col>
      <xdr:colOff>38100</xdr:colOff>
      <xdr:row>78</xdr:row>
      <xdr:rowOff>46870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63397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9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69062</xdr:rowOff>
    </xdr:from>
    <xdr:to>
      <xdr:col>24</xdr:col>
      <xdr:colOff>63500</xdr:colOff>
      <xdr:row>97</xdr:row>
      <xdr:rowOff>134874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9712"/>
          <a:ext cx="838200" cy="6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57798</xdr:rowOff>
    </xdr:from>
    <xdr:to>
      <xdr:col>19</xdr:col>
      <xdr:colOff>177800</xdr:colOff>
      <xdr:row>97</xdr:row>
      <xdr:rowOff>134874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88448"/>
          <a:ext cx="8890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57798</xdr:rowOff>
    </xdr:from>
    <xdr:to>
      <xdr:col>15</xdr:col>
      <xdr:colOff>50800</xdr:colOff>
      <xdr:row>98</xdr:row>
      <xdr:rowOff>95555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88448"/>
          <a:ext cx="889000" cy="20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55944</xdr:rowOff>
    </xdr:from>
    <xdr:to>
      <xdr:col>10</xdr:col>
      <xdr:colOff>114300</xdr:colOff>
      <xdr:row>98</xdr:row>
      <xdr:rowOff>95555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58044"/>
          <a:ext cx="889000" cy="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18262</xdr:rowOff>
    </xdr:from>
    <xdr:to>
      <xdr:col>24</xdr:col>
      <xdr:colOff>114300</xdr:colOff>
      <xdr:row>97</xdr:row>
      <xdr:rowOff>119862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168139</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84074</xdr:rowOff>
    </xdr:from>
    <xdr:to>
      <xdr:col>20</xdr:col>
      <xdr:colOff>38100</xdr:colOff>
      <xdr:row>98</xdr:row>
      <xdr:rowOff>14224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5351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6998</xdr:rowOff>
    </xdr:from>
    <xdr:to>
      <xdr:col>15</xdr:col>
      <xdr:colOff>101600</xdr:colOff>
      <xdr:row>97</xdr:row>
      <xdr:rowOff>108598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99725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44755</xdr:rowOff>
    </xdr:from>
    <xdr:to>
      <xdr:col>10</xdr:col>
      <xdr:colOff>165100</xdr:colOff>
      <xdr:row>98</xdr:row>
      <xdr:rowOff>146355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137482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5144</xdr:rowOff>
    </xdr:from>
    <xdr:to>
      <xdr:col>6</xdr:col>
      <xdr:colOff>38100</xdr:colOff>
      <xdr:row>98</xdr:row>
      <xdr:rowOff>106744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97871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146658</xdr:rowOff>
    </xdr:from>
    <xdr:to>
      <xdr:col>55</xdr:col>
      <xdr:colOff>0</xdr:colOff>
      <xdr:row>35</xdr:row>
      <xdr:rowOff>154458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47408"/>
          <a:ext cx="838200" cy="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53481</xdr:rowOff>
    </xdr:from>
    <xdr:to>
      <xdr:col>50</xdr:col>
      <xdr:colOff>114300</xdr:colOff>
      <xdr:row>35</xdr:row>
      <xdr:rowOff>146658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54231"/>
          <a:ext cx="889000" cy="9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132056</xdr:rowOff>
    </xdr:from>
    <xdr:to>
      <xdr:col>45</xdr:col>
      <xdr:colOff>177800</xdr:colOff>
      <xdr:row>35</xdr:row>
      <xdr:rowOff>53481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75556"/>
          <a:ext cx="889000" cy="77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132056</xdr:rowOff>
    </xdr:from>
    <xdr:to>
      <xdr:col>41</xdr:col>
      <xdr:colOff>50800</xdr:colOff>
      <xdr:row>36</xdr:row>
      <xdr:rowOff>85686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75556"/>
          <a:ext cx="889000" cy="98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103658</xdr:rowOff>
    </xdr:from>
    <xdr:to>
      <xdr:col>55</xdr:col>
      <xdr:colOff>50800</xdr:colOff>
      <xdr:row>36</xdr:row>
      <xdr:rowOff>33808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126535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5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95858</xdr:rowOff>
    </xdr:from>
    <xdr:to>
      <xdr:col>50</xdr:col>
      <xdr:colOff>165100</xdr:colOff>
      <xdr:row>36</xdr:row>
      <xdr:rowOff>26008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42535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7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2681</xdr:rowOff>
    </xdr:from>
    <xdr:to>
      <xdr:col>46</xdr:col>
      <xdr:colOff>38100</xdr:colOff>
      <xdr:row>35</xdr:row>
      <xdr:rowOff>104281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0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120808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7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81256</xdr:rowOff>
    </xdr:from>
    <xdr:to>
      <xdr:col>41</xdr:col>
      <xdr:colOff>101600</xdr:colOff>
      <xdr:row>31</xdr:row>
      <xdr:rowOff>11406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27933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9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34886</xdr:rowOff>
    </xdr:from>
    <xdr:to>
      <xdr:col>36</xdr:col>
      <xdr:colOff>165100</xdr:colOff>
      <xdr:row>36</xdr:row>
      <xdr:rowOff>136486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153013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47333</xdr:rowOff>
    </xdr:from>
    <xdr:to>
      <xdr:col>55</xdr:col>
      <xdr:colOff>0</xdr:colOff>
      <xdr:row>55</xdr:row>
      <xdr:rowOff>148002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77083"/>
          <a:ext cx="838200" cy="10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40611</xdr:rowOff>
    </xdr:from>
    <xdr:to>
      <xdr:col>50</xdr:col>
      <xdr:colOff>114300</xdr:colOff>
      <xdr:row>55</xdr:row>
      <xdr:rowOff>47333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298911"/>
          <a:ext cx="889000" cy="17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40611</xdr:rowOff>
    </xdr:from>
    <xdr:to>
      <xdr:col>45</xdr:col>
      <xdr:colOff>177800</xdr:colOff>
      <xdr:row>56</xdr:row>
      <xdr:rowOff>51708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298911"/>
          <a:ext cx="889000" cy="35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51708</xdr:rowOff>
    </xdr:from>
    <xdr:to>
      <xdr:col>41</xdr:col>
      <xdr:colOff>50800</xdr:colOff>
      <xdr:row>56</xdr:row>
      <xdr:rowOff>128283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52908"/>
          <a:ext cx="889000" cy="7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97202</xdr:rowOff>
    </xdr:from>
    <xdr:to>
      <xdr:col>55</xdr:col>
      <xdr:colOff>50800</xdr:colOff>
      <xdr:row>56</xdr:row>
      <xdr:rowOff>27352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2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120079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7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167983</xdr:rowOff>
    </xdr:from>
    <xdr:to>
      <xdr:col>50</xdr:col>
      <xdr:colOff>165100</xdr:colOff>
      <xdr:row>55</xdr:row>
      <xdr:rowOff>98133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114660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0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161261</xdr:rowOff>
    </xdr:from>
    <xdr:to>
      <xdr:col>46</xdr:col>
      <xdr:colOff>38100</xdr:colOff>
      <xdr:row>54</xdr:row>
      <xdr:rowOff>91411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2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107938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2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908</xdr:rowOff>
    </xdr:from>
    <xdr:to>
      <xdr:col>41</xdr:col>
      <xdr:colOff>101600</xdr:colOff>
      <xdr:row>56</xdr:row>
      <xdr:rowOff>102508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119035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7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77483</xdr:rowOff>
    </xdr:from>
    <xdr:to>
      <xdr:col>36</xdr:col>
      <xdr:colOff>165100</xdr:colOff>
      <xdr:row>57</xdr:row>
      <xdr:rowOff>7633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170210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7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55380</xdr:rowOff>
    </xdr:from>
    <xdr:to>
      <xdr:col>55</xdr:col>
      <xdr:colOff>0</xdr:colOff>
      <xdr:row>78</xdr:row>
      <xdr:rowOff>58525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8480"/>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164051</xdr:rowOff>
    </xdr:from>
    <xdr:to>
      <xdr:col>50</xdr:col>
      <xdr:colOff>114300</xdr:colOff>
      <xdr:row>78</xdr:row>
      <xdr:rowOff>55380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51351"/>
          <a:ext cx="889000" cy="5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164051</xdr:rowOff>
    </xdr:from>
    <xdr:to>
      <xdr:col>45</xdr:col>
      <xdr:colOff>177800</xdr:colOff>
      <xdr:row>77</xdr:row>
      <xdr:rowOff>88440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51351"/>
          <a:ext cx="889000" cy="4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160480</xdr:rowOff>
    </xdr:from>
    <xdr:to>
      <xdr:col>41</xdr:col>
      <xdr:colOff>50800</xdr:colOff>
      <xdr:row>77</xdr:row>
      <xdr:rowOff>88440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90680"/>
          <a:ext cx="889000" cy="9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7725</xdr:rowOff>
    </xdr:from>
    <xdr:to>
      <xdr:col>55</xdr:col>
      <xdr:colOff>50800</xdr:colOff>
      <xdr:row>78</xdr:row>
      <xdr:rowOff>109325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30602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4580</xdr:rowOff>
    </xdr:from>
    <xdr:to>
      <xdr:col>50</xdr:col>
      <xdr:colOff>165100</xdr:colOff>
      <xdr:row>78</xdr:row>
      <xdr:rowOff>106180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122707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113251</xdr:rowOff>
    </xdr:from>
    <xdr:to>
      <xdr:col>46</xdr:col>
      <xdr:colOff>38100</xdr:colOff>
      <xdr:row>75</xdr:row>
      <xdr:rowOff>43401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59928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37640</xdr:rowOff>
    </xdr:from>
    <xdr:to>
      <xdr:col>41</xdr:col>
      <xdr:colOff>101600</xdr:colOff>
      <xdr:row>77</xdr:row>
      <xdr:rowOff>139240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155767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1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109680</xdr:rowOff>
    </xdr:from>
    <xdr:to>
      <xdr:col>36</xdr:col>
      <xdr:colOff>165100</xdr:colOff>
      <xdr:row>77</xdr:row>
      <xdr:rowOff>39830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56358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7976</xdr:rowOff>
    </xdr:from>
    <xdr:to>
      <xdr:col>55</xdr:col>
      <xdr:colOff>0</xdr:colOff>
      <xdr:row>95</xdr:row>
      <xdr:rowOff>5042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5952826"/>
          <a:ext cx="838200" cy="3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7976</xdr:rowOff>
    </xdr:from>
    <xdr:to>
      <xdr:col>50</xdr:col>
      <xdr:colOff>114300</xdr:colOff>
      <xdr:row>95</xdr:row>
      <xdr:rowOff>116675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952826"/>
          <a:ext cx="889000" cy="4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116675</xdr:rowOff>
    </xdr:from>
    <xdr:to>
      <xdr:col>45</xdr:col>
      <xdr:colOff>177800</xdr:colOff>
      <xdr:row>96</xdr:row>
      <xdr:rowOff>131738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04425"/>
          <a:ext cx="889000" cy="18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131738</xdr:rowOff>
    </xdr:from>
    <xdr:to>
      <xdr:col>41</xdr:col>
      <xdr:colOff>50800</xdr:colOff>
      <xdr:row>97</xdr:row>
      <xdr:rowOff>170980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90938"/>
          <a:ext cx="889000" cy="2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125692</xdr:rowOff>
    </xdr:from>
    <xdr:to>
      <xdr:col>55</xdr:col>
      <xdr:colOff>50800</xdr:colOff>
      <xdr:row>95</xdr:row>
      <xdr:rowOff>55842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148569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128626</xdr:rowOff>
    </xdr:from>
    <xdr:to>
      <xdr:col>50</xdr:col>
      <xdr:colOff>165100</xdr:colOff>
      <xdr:row>93</xdr:row>
      <xdr:rowOff>58776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75303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6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65875</xdr:rowOff>
    </xdr:from>
    <xdr:to>
      <xdr:col>46</xdr:col>
      <xdr:colOff>38100</xdr:colOff>
      <xdr:row>95</xdr:row>
      <xdr:rowOff>167475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1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80938</xdr:rowOff>
    </xdr:from>
    <xdr:to>
      <xdr:col>41</xdr:col>
      <xdr:colOff>101600</xdr:colOff>
      <xdr:row>97</xdr:row>
      <xdr:rowOff>11088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6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120180</xdr:rowOff>
    </xdr:from>
    <xdr:to>
      <xdr:col>36</xdr:col>
      <xdr:colOff>165100</xdr:colOff>
      <xdr:row>98</xdr:row>
      <xdr:rowOff>50330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41457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24600</xdr:rowOff>
    </xdr:from>
    <xdr:to>
      <xdr:col>85</xdr:col>
      <xdr:colOff>127000</xdr:colOff>
      <xdr:row>39</xdr:row>
      <xdr:rowOff>34354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1150"/>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34354</xdr:rowOff>
    </xdr:from>
    <xdr:to>
      <xdr:col>81</xdr:col>
      <xdr:colOff>50800</xdr:colOff>
      <xdr:row>39</xdr:row>
      <xdr:rowOff>41783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090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41783</xdr:rowOff>
    </xdr:from>
    <xdr:to>
      <xdr:col>76</xdr:col>
      <xdr:colOff>114300</xdr:colOff>
      <xdr:row>39</xdr:row>
      <xdr:rowOff>42507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83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11037</xdr:rowOff>
    </xdr:from>
    <xdr:to>
      <xdr:col>71</xdr:col>
      <xdr:colOff>177800</xdr:colOff>
      <xdr:row>39</xdr:row>
      <xdr:rowOff>42507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7587"/>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145250</xdr:rowOff>
    </xdr:from>
    <xdr:to>
      <xdr:col>85</xdr:col>
      <xdr:colOff>177800</xdr:colOff>
      <xdr:row>39</xdr:row>
      <xdr:rowOff>75400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60177</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7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155004</xdr:rowOff>
    </xdr:from>
    <xdr:to>
      <xdr:col>81</xdr:col>
      <xdr:colOff>101600</xdr:colOff>
      <xdr:row>39</xdr:row>
      <xdr:rowOff>85154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76281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6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162433</xdr:rowOff>
    </xdr:from>
    <xdr:to>
      <xdr:col>76</xdr:col>
      <xdr:colOff>165100</xdr:colOff>
      <xdr:row>39</xdr:row>
      <xdr:rowOff>92583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83710</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163157</xdr:rowOff>
    </xdr:from>
    <xdr:to>
      <xdr:col>72</xdr:col>
      <xdr:colOff>38100</xdr:colOff>
      <xdr:row>39</xdr:row>
      <xdr:rowOff>93307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84434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770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131687</xdr:rowOff>
    </xdr:from>
    <xdr:to>
      <xdr:col>67</xdr:col>
      <xdr:colOff>101600</xdr:colOff>
      <xdr:row>39</xdr:row>
      <xdr:rowOff>61837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52964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3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79667</xdr:rowOff>
    </xdr:from>
    <xdr:to>
      <xdr:col>85</xdr:col>
      <xdr:colOff>127000</xdr:colOff>
      <xdr:row>74</xdr:row>
      <xdr:rowOff>125057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766967"/>
          <a:ext cx="8382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79667</xdr:rowOff>
    </xdr:from>
    <xdr:to>
      <xdr:col>81</xdr:col>
      <xdr:colOff>50800</xdr:colOff>
      <xdr:row>74</xdr:row>
      <xdr:rowOff>107429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766967"/>
          <a:ext cx="889000" cy="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107429</xdr:rowOff>
    </xdr:from>
    <xdr:to>
      <xdr:col>76</xdr:col>
      <xdr:colOff>114300</xdr:colOff>
      <xdr:row>74</xdr:row>
      <xdr:rowOff>132817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794729"/>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132817</xdr:rowOff>
    </xdr:from>
    <xdr:to>
      <xdr:col>71</xdr:col>
      <xdr:colOff>177800</xdr:colOff>
      <xdr:row>74</xdr:row>
      <xdr:rowOff>166815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20117"/>
          <a:ext cx="8890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74257</xdr:rowOff>
    </xdr:from>
    <xdr:to>
      <xdr:col>85</xdr:col>
      <xdr:colOff>177800</xdr:colOff>
      <xdr:row>75</xdr:row>
      <xdr:rowOff>4407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7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97134</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28867</xdr:rowOff>
    </xdr:from>
    <xdr:to>
      <xdr:col>81</xdr:col>
      <xdr:colOff>101600</xdr:colOff>
      <xdr:row>74</xdr:row>
      <xdr:rowOff>130467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146994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56629</xdr:rowOff>
    </xdr:from>
    <xdr:to>
      <xdr:col>76</xdr:col>
      <xdr:colOff>165100</xdr:colOff>
      <xdr:row>74</xdr:row>
      <xdr:rowOff>158229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3306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82017</xdr:rowOff>
    </xdr:from>
    <xdr:to>
      <xdr:col>72</xdr:col>
      <xdr:colOff>38100</xdr:colOff>
      <xdr:row>75</xdr:row>
      <xdr:rowOff>12167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28694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4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116015</xdr:rowOff>
    </xdr:from>
    <xdr:to>
      <xdr:col>67</xdr:col>
      <xdr:colOff>101600</xdr:colOff>
      <xdr:row>75</xdr:row>
      <xdr:rowOff>46165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8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62692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7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90350</xdr:rowOff>
    </xdr:from>
    <xdr:to>
      <xdr:col>85</xdr:col>
      <xdr:colOff>127000</xdr:colOff>
      <xdr:row>98</xdr:row>
      <xdr:rowOff>114202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92450"/>
          <a:ext cx="8382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110996</xdr:rowOff>
    </xdr:from>
    <xdr:to>
      <xdr:col>81</xdr:col>
      <xdr:colOff>50800</xdr:colOff>
      <xdr:row>98</xdr:row>
      <xdr:rowOff>114202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13096"/>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102648</xdr:rowOff>
    </xdr:from>
    <xdr:to>
      <xdr:col>76</xdr:col>
      <xdr:colOff>114300</xdr:colOff>
      <xdr:row>98</xdr:row>
      <xdr:rowOff>110996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04748"/>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102648</xdr:rowOff>
    </xdr:from>
    <xdr:to>
      <xdr:col>71</xdr:col>
      <xdr:colOff>177800</xdr:colOff>
      <xdr:row>98</xdr:row>
      <xdr:rowOff>132618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4748"/>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39550</xdr:rowOff>
    </xdr:from>
    <xdr:to>
      <xdr:col>85</xdr:col>
      <xdr:colOff>177800</xdr:colOff>
      <xdr:row>98</xdr:row>
      <xdr:rowOff>141150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125927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63402</xdr:rowOff>
    </xdr:from>
    <xdr:to>
      <xdr:col>81</xdr:col>
      <xdr:colOff>101600</xdr:colOff>
      <xdr:row>98</xdr:row>
      <xdr:rowOff>165002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156129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60196</xdr:rowOff>
    </xdr:from>
    <xdr:to>
      <xdr:col>76</xdr:col>
      <xdr:colOff>165100</xdr:colOff>
      <xdr:row>98</xdr:row>
      <xdr:rowOff>161796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152923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5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51848</xdr:rowOff>
    </xdr:from>
    <xdr:to>
      <xdr:col>72</xdr:col>
      <xdr:colOff>38100</xdr:colOff>
      <xdr:row>98</xdr:row>
      <xdr:rowOff>153448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144575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4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81818</xdr:rowOff>
    </xdr:from>
    <xdr:to>
      <xdr:col>67</xdr:col>
      <xdr:colOff>101600</xdr:colOff>
      <xdr:row>99</xdr:row>
      <xdr:rowOff>11968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3095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149628</xdr:rowOff>
    </xdr:from>
    <xdr:to>
      <xdr:col>116</xdr:col>
      <xdr:colOff>63500</xdr:colOff>
      <xdr:row>37</xdr:row>
      <xdr:rowOff>8941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321828"/>
          <a:ext cx="8382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149628</xdr:rowOff>
    </xdr:from>
    <xdr:to>
      <xdr:col>111</xdr:col>
      <xdr:colOff>177800</xdr:colOff>
      <xdr:row>37</xdr:row>
      <xdr:rowOff>36895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21828"/>
          <a:ext cx="8890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36895</xdr:rowOff>
    </xdr:from>
    <xdr:to>
      <xdr:col>107</xdr:col>
      <xdr:colOff>50800</xdr:colOff>
      <xdr:row>37</xdr:row>
      <xdr:rowOff>44015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80545"/>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44015</xdr:rowOff>
    </xdr:from>
    <xdr:to>
      <xdr:col>102</xdr:col>
      <xdr:colOff>114300</xdr:colOff>
      <xdr:row>37</xdr:row>
      <xdr:rowOff>66809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87665"/>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129591</xdr:rowOff>
    </xdr:from>
    <xdr:to>
      <xdr:col>116</xdr:col>
      <xdr:colOff>114300</xdr:colOff>
      <xdr:row>37</xdr:row>
      <xdr:rowOff>59741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152468</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98828</xdr:rowOff>
    </xdr:from>
    <xdr:to>
      <xdr:col>112</xdr:col>
      <xdr:colOff>38100</xdr:colOff>
      <xdr:row>37</xdr:row>
      <xdr:rowOff>28978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45505</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0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157545</xdr:rowOff>
    </xdr:from>
    <xdr:to>
      <xdr:col>107</xdr:col>
      <xdr:colOff>101600</xdr:colOff>
      <xdr:row>37</xdr:row>
      <xdr:rowOff>87695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104222</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0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164665</xdr:rowOff>
    </xdr:from>
    <xdr:to>
      <xdr:col>102</xdr:col>
      <xdr:colOff>165100</xdr:colOff>
      <xdr:row>37</xdr:row>
      <xdr:rowOff>94815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3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111342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1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16009</xdr:rowOff>
    </xdr:from>
    <xdr:to>
      <xdr:col>98</xdr:col>
      <xdr:colOff>38100</xdr:colOff>
      <xdr:row>37</xdr:row>
      <xdr:rowOff>117609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134136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3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27648</xdr:rowOff>
    </xdr:from>
    <xdr:to>
      <xdr:col>116</xdr:col>
      <xdr:colOff>63500</xdr:colOff>
      <xdr:row>57</xdr:row>
      <xdr:rowOff>55880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800298"/>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54166</xdr:rowOff>
    </xdr:from>
    <xdr:to>
      <xdr:col>111</xdr:col>
      <xdr:colOff>177800</xdr:colOff>
      <xdr:row>57</xdr:row>
      <xdr:rowOff>55880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2681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24371</xdr:rowOff>
    </xdr:from>
    <xdr:to>
      <xdr:col>107</xdr:col>
      <xdr:colOff>50800</xdr:colOff>
      <xdr:row>57</xdr:row>
      <xdr:rowOff>54166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797021"/>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24371</xdr:rowOff>
    </xdr:from>
    <xdr:to>
      <xdr:col>102</xdr:col>
      <xdr:colOff>114300</xdr:colOff>
      <xdr:row>57</xdr:row>
      <xdr:rowOff>53060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797021"/>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148298</xdr:rowOff>
    </xdr:from>
    <xdr:to>
      <xdr:col>116</xdr:col>
      <xdr:colOff>114300</xdr:colOff>
      <xdr:row>57</xdr:row>
      <xdr:rowOff>78448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171175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60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5080</xdr:rowOff>
    </xdr:from>
    <xdr:to>
      <xdr:col>112</xdr:col>
      <xdr:colOff>38100</xdr:colOff>
      <xdr:row>57</xdr:row>
      <xdr:rowOff>106680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123207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5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3366</xdr:rowOff>
    </xdr:from>
    <xdr:to>
      <xdr:col>107</xdr:col>
      <xdr:colOff>101600</xdr:colOff>
      <xdr:row>57</xdr:row>
      <xdr:rowOff>104966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121493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145021</xdr:rowOff>
    </xdr:from>
    <xdr:to>
      <xdr:col>102</xdr:col>
      <xdr:colOff>165100</xdr:colOff>
      <xdr:row>57</xdr:row>
      <xdr:rowOff>75171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91698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52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2260</xdr:rowOff>
    </xdr:from>
    <xdr:to>
      <xdr:col>98</xdr:col>
      <xdr:colOff>38100</xdr:colOff>
      <xdr:row>57</xdr:row>
      <xdr:rowOff>103860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120387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19628</xdr:rowOff>
    </xdr:from>
    <xdr:to>
      <xdr:col>116</xdr:col>
      <xdr:colOff>63500</xdr:colOff>
      <xdr:row>77</xdr:row>
      <xdr:rowOff>38088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21278"/>
          <a:ext cx="8382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19628</xdr:rowOff>
    </xdr:from>
    <xdr:to>
      <xdr:col>111</xdr:col>
      <xdr:colOff>177800</xdr:colOff>
      <xdr:row>77</xdr:row>
      <xdr:rowOff>52490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21278"/>
          <a:ext cx="8890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52490</xdr:rowOff>
    </xdr:from>
    <xdr:to>
      <xdr:col>107</xdr:col>
      <xdr:colOff>50800</xdr:colOff>
      <xdr:row>77</xdr:row>
      <xdr:rowOff>87294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54140"/>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87294</xdr:rowOff>
    </xdr:from>
    <xdr:to>
      <xdr:col>102</xdr:col>
      <xdr:colOff>114300</xdr:colOff>
      <xdr:row>77</xdr:row>
      <xdr:rowOff>99143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88944"/>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158738</xdr:rowOff>
    </xdr:from>
    <xdr:to>
      <xdr:col>116</xdr:col>
      <xdr:colOff>114300</xdr:colOff>
      <xdr:row>77</xdr:row>
      <xdr:rowOff>88888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137165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140278</xdr:rowOff>
    </xdr:from>
    <xdr:to>
      <xdr:col>112</xdr:col>
      <xdr:colOff>38100</xdr:colOff>
      <xdr:row>77</xdr:row>
      <xdr:rowOff>70428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61555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1690</xdr:rowOff>
    </xdr:from>
    <xdr:to>
      <xdr:col>107</xdr:col>
      <xdr:colOff>101600</xdr:colOff>
      <xdr:row>77</xdr:row>
      <xdr:rowOff>103290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94417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36494</xdr:rowOff>
    </xdr:from>
    <xdr:to>
      <xdr:col>102</xdr:col>
      <xdr:colOff>165100</xdr:colOff>
      <xdr:row>77</xdr:row>
      <xdr:rowOff>138094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129221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48343</xdr:rowOff>
    </xdr:from>
    <xdr:to>
      <xdr:col>98</xdr:col>
      <xdr:colOff>38100</xdr:colOff>
      <xdr:row>77</xdr:row>
      <xdr:rowOff>149943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141070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住民一人当たりの歳出決算総額は</a:t>
          </a:r>
          <a:r>
            <a:rPr kumimoji="1" lang="en-US" altLang="ja-JP" sz="1300">
              <a:solidFill>
                <a:schemeClr val="dk1"/>
              </a:solidFill>
              <a:effectLst/>
              <a:latin typeface="+mn-lt"/>
              <a:ea typeface="+mn-ea"/>
              <a:cs typeface="+mn-cs"/>
            </a:rPr>
            <a:t>581</a:t>
          </a:r>
          <a:r>
            <a:rPr kumimoji="1" lang="ja-JP" altLang="ja-JP" sz="1300">
              <a:solidFill>
                <a:schemeClr val="dk1"/>
              </a:solidFill>
              <a:effectLst/>
              <a:latin typeface="+mn-lt"/>
              <a:ea typeface="+mn-ea"/>
              <a:cs typeface="+mn-cs"/>
            </a:rPr>
            <a:t>千円であり、前年度より</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千円の減となっている。</a:t>
          </a:r>
          <a:endParaRPr lang="ja-JP" altLang="ja-JP" sz="1300">
            <a:effectLst/>
          </a:endParaRPr>
        </a:p>
        <a:p>
          <a:r>
            <a:rPr kumimoji="1" lang="ja-JP" altLang="ja-JP" sz="1300">
              <a:solidFill>
                <a:schemeClr val="dk1"/>
              </a:solidFill>
              <a:effectLst/>
              <a:latin typeface="+mn-lt"/>
              <a:ea typeface="+mn-ea"/>
              <a:cs typeface="+mn-cs"/>
            </a:rPr>
            <a:t>性質別に分析すると、人件費では住民一人当たり</a:t>
          </a:r>
          <a:r>
            <a:rPr kumimoji="1" lang="en-US" altLang="ja-JP" sz="1300">
              <a:solidFill>
                <a:schemeClr val="dk1"/>
              </a:solidFill>
              <a:effectLst/>
              <a:latin typeface="+mn-lt"/>
              <a:ea typeface="+mn-ea"/>
              <a:cs typeface="+mn-cs"/>
            </a:rPr>
            <a:t>81</a:t>
          </a:r>
          <a:r>
            <a:rPr kumimoji="1" lang="ja-JP" altLang="ja-JP" sz="1300">
              <a:solidFill>
                <a:schemeClr val="dk1"/>
              </a:solidFill>
              <a:effectLst/>
              <a:latin typeface="+mn-lt"/>
              <a:ea typeface="+mn-ea"/>
              <a:cs typeface="+mn-cs"/>
            </a:rPr>
            <a:t>千円となっており、前年度比</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千円の増となった。これは、令和２年度の会計年度任用職員制度の導入後の金額と同水準となっている。</a:t>
          </a:r>
          <a:endParaRPr lang="ja-JP" altLang="ja-JP" sz="1300">
            <a:effectLst/>
          </a:endParaRPr>
        </a:p>
        <a:p>
          <a:r>
            <a:rPr kumimoji="1" lang="ja-JP" altLang="ja-JP" sz="1300">
              <a:solidFill>
                <a:schemeClr val="dk1"/>
              </a:solidFill>
              <a:effectLst/>
              <a:latin typeface="+mn-lt"/>
              <a:ea typeface="+mn-ea"/>
              <a:cs typeface="+mn-cs"/>
            </a:rPr>
            <a:t>扶助費では住民一人当たり</a:t>
          </a:r>
          <a:r>
            <a:rPr kumimoji="1" lang="en-US" altLang="ja-JP" sz="1300">
              <a:solidFill>
                <a:schemeClr val="dk1"/>
              </a:solidFill>
              <a:effectLst/>
              <a:latin typeface="+mn-lt"/>
              <a:ea typeface="+mn-ea"/>
              <a:cs typeface="+mn-cs"/>
            </a:rPr>
            <a:t>85</a:t>
          </a:r>
          <a:r>
            <a:rPr kumimoji="1" lang="ja-JP" altLang="ja-JP" sz="1300">
              <a:solidFill>
                <a:schemeClr val="dk1"/>
              </a:solidFill>
              <a:effectLst/>
              <a:latin typeface="+mn-lt"/>
              <a:ea typeface="+mn-ea"/>
              <a:cs typeface="+mn-cs"/>
            </a:rPr>
            <a:t>千円となっており、前年度比</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千円の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となった。これは、</a:t>
          </a:r>
          <a:r>
            <a:rPr kumimoji="1" lang="ja-JP" altLang="en-US" sz="1300">
              <a:solidFill>
                <a:schemeClr val="dk1"/>
              </a:solidFill>
              <a:effectLst/>
              <a:latin typeface="+mn-lt"/>
              <a:ea typeface="+mn-ea"/>
              <a:cs typeface="+mn-cs"/>
            </a:rPr>
            <a:t>私立保育所・認定こども園運営費の増</a:t>
          </a:r>
          <a:r>
            <a:rPr kumimoji="1" lang="ja-JP" altLang="ja-JP" sz="1300">
              <a:solidFill>
                <a:schemeClr val="dk1"/>
              </a:solidFill>
              <a:effectLst/>
              <a:latin typeface="+mn-lt"/>
              <a:ea typeface="+mn-ea"/>
              <a:cs typeface="+mn-cs"/>
            </a:rPr>
            <a:t>によるものである。</a:t>
          </a:r>
          <a:endParaRPr lang="ja-JP" altLang="ja-JP" sz="1300">
            <a:effectLst/>
          </a:endParaRPr>
        </a:p>
        <a:p>
          <a:r>
            <a:rPr kumimoji="1" lang="ja-JP" altLang="ja-JP" sz="1300">
              <a:solidFill>
                <a:schemeClr val="dk1"/>
              </a:solidFill>
              <a:effectLst/>
              <a:latin typeface="+mn-lt"/>
              <a:ea typeface="+mn-ea"/>
              <a:cs typeface="+mn-cs"/>
            </a:rPr>
            <a:t>普通建設事業費については、住民一人当たり</a:t>
          </a:r>
          <a:r>
            <a:rPr kumimoji="1" lang="en-US" altLang="ja-JP" sz="1300">
              <a:solidFill>
                <a:schemeClr val="dk1"/>
              </a:solidFill>
              <a:effectLst/>
              <a:latin typeface="+mn-lt"/>
              <a:ea typeface="+mn-ea"/>
              <a:cs typeface="+mn-cs"/>
            </a:rPr>
            <a:t>97</a:t>
          </a:r>
          <a:r>
            <a:rPr kumimoji="1" lang="ja-JP" altLang="ja-JP" sz="1300">
              <a:solidFill>
                <a:schemeClr val="dk1"/>
              </a:solidFill>
              <a:effectLst/>
              <a:latin typeface="+mn-lt"/>
              <a:ea typeface="+mn-ea"/>
              <a:cs typeface="+mn-cs"/>
            </a:rPr>
            <a:t>千円となっており、前年度比</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千円の減となった。これは、</a:t>
          </a:r>
          <a:r>
            <a:rPr kumimoji="1" lang="ja-JP" altLang="en-US" sz="1300">
              <a:solidFill>
                <a:schemeClr val="dk1"/>
              </a:solidFill>
              <a:effectLst/>
              <a:latin typeface="+mn-lt"/>
              <a:ea typeface="+mn-ea"/>
              <a:cs typeface="+mn-cs"/>
            </a:rPr>
            <a:t>くろべ市民交流センター整備事業費</a:t>
          </a:r>
          <a:r>
            <a:rPr kumimoji="1" lang="ja-JP" altLang="ja-JP" sz="1300">
              <a:solidFill>
                <a:schemeClr val="dk1"/>
              </a:solidFill>
              <a:effectLst/>
              <a:latin typeface="+mn-lt"/>
              <a:ea typeface="+mn-ea"/>
              <a:cs typeface="+mn-cs"/>
            </a:rPr>
            <a:t>、防災行政無線デジタル化整備事業費の減によるものである。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39,697
39,164
426.31
23,789,435
23,058,632
515,058
13,081,697
30,123,223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153035</xdr:rowOff>
    </xdr:from>
    <xdr:to>
      <xdr:col>24</xdr:col>
      <xdr:colOff>63500</xdr:colOff>
      <xdr:row>35</xdr:row>
      <xdr:rowOff>27686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2335"/>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109601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8436"/>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79502</xdr:rowOff>
    </xdr:from>
    <xdr:to>
      <xdr:col>15</xdr:col>
      <xdr:colOff>50800</xdr:colOff>
      <xdr:row>35</xdr:row>
      <xdr:rowOff>109601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025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121031</xdr:rowOff>
    </xdr:from>
    <xdr:to>
      <xdr:col>10</xdr:col>
      <xdr:colOff>114300</xdr:colOff>
      <xdr:row>35</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0331"/>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102235</xdr:rowOff>
    </xdr:from>
    <xdr:to>
      <xdr:col>24</xdr:col>
      <xdr:colOff>114300</xdr:colOff>
      <xdr:row>35</xdr:row>
      <xdr:rowOff>32385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125112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148336</xdr:rowOff>
    </xdr:from>
    <xdr:to>
      <xdr:col>20</xdr:col>
      <xdr:colOff>38100</xdr:colOff>
      <xdr:row>35</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58801</xdr:rowOff>
    </xdr:from>
    <xdr:to>
      <xdr:col>15</xdr:col>
      <xdr:colOff>101600</xdr:colOff>
      <xdr:row>35</xdr:row>
      <xdr:rowOff>160401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28702</xdr:rowOff>
    </xdr:from>
    <xdr:to>
      <xdr:col>10</xdr:col>
      <xdr:colOff>165100</xdr:colOff>
      <xdr:row>35</xdr:row>
      <xdr:rowOff>130302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146829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70231</xdr:rowOff>
    </xdr:from>
    <xdr:to>
      <xdr:col>6</xdr:col>
      <xdr:colOff>38100</xdr:colOff>
      <xdr:row>35</xdr:row>
      <xdr:rowOff>381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150612</xdr:rowOff>
    </xdr:from>
    <xdr:to>
      <xdr:col>24</xdr:col>
      <xdr:colOff>63500</xdr:colOff>
      <xdr:row>57</xdr:row>
      <xdr:rowOff>158259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3262"/>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92300</xdr:rowOff>
    </xdr:from>
    <xdr:to>
      <xdr:col>19</xdr:col>
      <xdr:colOff>177800</xdr:colOff>
      <xdr:row>57</xdr:row>
      <xdr:rowOff>158259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4950"/>
          <a:ext cx="889000" cy="6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138488</xdr:rowOff>
    </xdr:from>
    <xdr:to>
      <xdr:col>15</xdr:col>
      <xdr:colOff>50800</xdr:colOff>
      <xdr:row>57</xdr:row>
      <xdr:rowOff>92300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68238"/>
          <a:ext cx="889000" cy="29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138488</xdr:rowOff>
    </xdr:from>
    <xdr:to>
      <xdr:col>10</xdr:col>
      <xdr:colOff>114300</xdr:colOff>
      <xdr:row>58</xdr:row>
      <xdr:rowOff>50211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68238"/>
          <a:ext cx="889000" cy="4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99812</xdr:rowOff>
    </xdr:from>
    <xdr:to>
      <xdr:col>24</xdr:col>
      <xdr:colOff>114300</xdr:colOff>
      <xdr:row>58</xdr:row>
      <xdr:rowOff>29962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14739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107459</xdr:rowOff>
    </xdr:from>
    <xdr:to>
      <xdr:col>20</xdr:col>
      <xdr:colOff>38100</xdr:colOff>
      <xdr:row>58</xdr:row>
      <xdr:rowOff>37609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28736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41500</xdr:rowOff>
    </xdr:from>
    <xdr:to>
      <xdr:col>15</xdr:col>
      <xdr:colOff>101600</xdr:colOff>
      <xdr:row>57</xdr:row>
      <xdr:rowOff>143100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134227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87688</xdr:rowOff>
    </xdr:from>
    <xdr:to>
      <xdr:col>10</xdr:col>
      <xdr:colOff>165100</xdr:colOff>
      <xdr:row>56</xdr:row>
      <xdr:rowOff>17838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1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170861</xdr:rowOff>
    </xdr:from>
    <xdr:to>
      <xdr:col>6</xdr:col>
      <xdr:colOff>38100</xdr:colOff>
      <xdr:row>58</xdr:row>
      <xdr:rowOff>101011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92138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66353</xdr:rowOff>
    </xdr:from>
    <xdr:to>
      <xdr:col>24</xdr:col>
      <xdr:colOff>63500</xdr:colOff>
      <xdr:row>77</xdr:row>
      <xdr:rowOff>42295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6553"/>
          <a:ext cx="8382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58720</xdr:rowOff>
    </xdr:from>
    <xdr:to>
      <xdr:col>19</xdr:col>
      <xdr:colOff>177800</xdr:colOff>
      <xdr:row>77</xdr:row>
      <xdr:rowOff>42295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8920"/>
          <a:ext cx="889000" cy="15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58720</xdr:rowOff>
    </xdr:from>
    <xdr:to>
      <xdr:col>15</xdr:col>
      <xdr:colOff>50800</xdr:colOff>
      <xdr:row>78</xdr:row>
      <xdr:rowOff>9082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8920"/>
          <a:ext cx="889000" cy="29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9082</xdr:rowOff>
    </xdr:from>
    <xdr:to>
      <xdr:col>10</xdr:col>
      <xdr:colOff>114300</xdr:colOff>
      <xdr:row>78</xdr:row>
      <xdr:rowOff>115294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2182"/>
          <a:ext cx="8890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15553</xdr:rowOff>
    </xdr:from>
    <xdr:to>
      <xdr:col>24</xdr:col>
      <xdr:colOff>114300</xdr:colOff>
      <xdr:row>76</xdr:row>
      <xdr:rowOff>117153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165430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162945</xdr:rowOff>
    </xdr:from>
    <xdr:to>
      <xdr:col>20</xdr:col>
      <xdr:colOff>38100</xdr:colOff>
      <xdr:row>77</xdr:row>
      <xdr:rowOff>93095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84222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7920</xdr:rowOff>
    </xdr:from>
    <xdr:to>
      <xdr:col>15</xdr:col>
      <xdr:colOff>101600</xdr:colOff>
      <xdr:row>76</xdr:row>
      <xdr:rowOff>109520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129732</xdr:rowOff>
    </xdr:from>
    <xdr:to>
      <xdr:col>10</xdr:col>
      <xdr:colOff>165100</xdr:colOff>
      <xdr:row>78</xdr:row>
      <xdr:rowOff>59882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51009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64494</xdr:rowOff>
    </xdr:from>
    <xdr:to>
      <xdr:col>6</xdr:col>
      <xdr:colOff>38100</xdr:colOff>
      <xdr:row>78</xdr:row>
      <xdr:rowOff>166094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157221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90418</xdr:rowOff>
    </xdr:from>
    <xdr:to>
      <xdr:col>24</xdr:col>
      <xdr:colOff>63500</xdr:colOff>
      <xdr:row>95</xdr:row>
      <xdr:rowOff>163151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78168"/>
          <a:ext cx="8382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90418</xdr:rowOff>
    </xdr:from>
    <xdr:to>
      <xdr:col>19</xdr:col>
      <xdr:colOff>177800</xdr:colOff>
      <xdr:row>95</xdr:row>
      <xdr:rowOff>135776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78168"/>
          <a:ext cx="889000" cy="4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135776</xdr:rowOff>
    </xdr:from>
    <xdr:to>
      <xdr:col>15</xdr:col>
      <xdr:colOff>50800</xdr:colOff>
      <xdr:row>96</xdr:row>
      <xdr:rowOff>72797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23526"/>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72797</xdr:rowOff>
    </xdr:from>
    <xdr:to>
      <xdr:col>10</xdr:col>
      <xdr:colOff>114300</xdr:colOff>
      <xdr:row>96</xdr:row>
      <xdr:rowOff>113830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31997"/>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112351</xdr:rowOff>
    </xdr:from>
    <xdr:to>
      <xdr:col>24</xdr:col>
      <xdr:colOff>114300</xdr:colOff>
      <xdr:row>96</xdr:row>
      <xdr:rowOff>42501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90778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39618</xdr:rowOff>
    </xdr:from>
    <xdr:to>
      <xdr:col>20</xdr:col>
      <xdr:colOff>38100</xdr:colOff>
      <xdr:row>95</xdr:row>
      <xdr:rowOff>141218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132345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84976</xdr:rowOff>
    </xdr:from>
    <xdr:to>
      <xdr:col>15</xdr:col>
      <xdr:colOff>101600</xdr:colOff>
      <xdr:row>96</xdr:row>
      <xdr:rowOff>15126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21997</xdr:rowOff>
    </xdr:from>
    <xdr:to>
      <xdr:col>10</xdr:col>
      <xdr:colOff>165100</xdr:colOff>
      <xdr:row>96</xdr:row>
      <xdr:rowOff>123597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114724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63030</xdr:rowOff>
    </xdr:from>
    <xdr:to>
      <xdr:col>6</xdr:col>
      <xdr:colOff>38100</xdr:colOff>
      <xdr:row>96</xdr:row>
      <xdr:rowOff>164630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155757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58710</xdr:rowOff>
    </xdr:from>
    <xdr:to>
      <xdr:col>55</xdr:col>
      <xdr:colOff>0</xdr:colOff>
      <xdr:row>36</xdr:row>
      <xdr:rowOff>146884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3091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137087</xdr:rowOff>
    </xdr:from>
    <xdr:to>
      <xdr:col>50</xdr:col>
      <xdr:colOff>114300</xdr:colOff>
      <xdr:row>36</xdr:row>
      <xdr:rowOff>146884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092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137087</xdr:rowOff>
    </xdr:from>
    <xdr:to>
      <xdr:col>45</xdr:col>
      <xdr:colOff>177800</xdr:colOff>
      <xdr:row>36</xdr:row>
      <xdr:rowOff>145578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0928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145578</xdr:rowOff>
    </xdr:from>
    <xdr:to>
      <xdr:col>41</xdr:col>
      <xdr:colOff>50800</xdr:colOff>
      <xdr:row>36</xdr:row>
      <xdr:rowOff>162887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17778"/>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7910</xdr:rowOff>
    </xdr:from>
    <xdr:to>
      <xdr:col>55</xdr:col>
      <xdr:colOff>50800</xdr:colOff>
      <xdr:row>36</xdr:row>
      <xdr:rowOff>109510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30787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3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96084</xdr:rowOff>
    </xdr:from>
    <xdr:to>
      <xdr:col>50</xdr:col>
      <xdr:colOff>165100</xdr:colOff>
      <xdr:row>37</xdr:row>
      <xdr:rowOff>26234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42761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4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86287</xdr:rowOff>
    </xdr:from>
    <xdr:to>
      <xdr:col>46</xdr:col>
      <xdr:colOff>38100</xdr:colOff>
      <xdr:row>37</xdr:row>
      <xdr:rowOff>16437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32964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94778</xdr:rowOff>
    </xdr:from>
    <xdr:to>
      <xdr:col>41</xdr:col>
      <xdr:colOff>101600</xdr:colOff>
      <xdr:row>37</xdr:row>
      <xdr:rowOff>24928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41455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4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112087</xdr:rowOff>
    </xdr:from>
    <xdr:to>
      <xdr:col>36</xdr:col>
      <xdr:colOff>165100</xdr:colOff>
      <xdr:row>37</xdr:row>
      <xdr:rowOff>42237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58764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5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95294</xdr:rowOff>
    </xdr:from>
    <xdr:to>
      <xdr:col>55</xdr:col>
      <xdr:colOff>0</xdr:colOff>
      <xdr:row>55</xdr:row>
      <xdr:rowOff>140995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25044"/>
          <a:ext cx="8382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113849</xdr:rowOff>
    </xdr:from>
    <xdr:to>
      <xdr:col>50</xdr:col>
      <xdr:colOff>114300</xdr:colOff>
      <xdr:row>55</xdr:row>
      <xdr:rowOff>140995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43599"/>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113849</xdr:rowOff>
    </xdr:from>
    <xdr:to>
      <xdr:col>45</xdr:col>
      <xdr:colOff>177800</xdr:colOff>
      <xdr:row>55</xdr:row>
      <xdr:rowOff>135737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43599"/>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135737</xdr:rowOff>
    </xdr:from>
    <xdr:to>
      <xdr:col>41</xdr:col>
      <xdr:colOff>50800</xdr:colOff>
      <xdr:row>55</xdr:row>
      <xdr:rowOff>145929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65487"/>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44494</xdr:rowOff>
    </xdr:from>
    <xdr:to>
      <xdr:col>55</xdr:col>
      <xdr:colOff>50800</xdr:colOff>
      <xdr:row>55</xdr:row>
      <xdr:rowOff>146094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67371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90195</xdr:rowOff>
    </xdr:from>
    <xdr:to>
      <xdr:col>50</xdr:col>
      <xdr:colOff>165100</xdr:colOff>
      <xdr:row>56</xdr:row>
      <xdr:rowOff>20345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36872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9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63049</xdr:rowOff>
    </xdr:from>
    <xdr:to>
      <xdr:col>46</xdr:col>
      <xdr:colOff>38100</xdr:colOff>
      <xdr:row>55</xdr:row>
      <xdr:rowOff>164649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6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84937</xdr:rowOff>
    </xdr:from>
    <xdr:to>
      <xdr:col>41</xdr:col>
      <xdr:colOff>101600</xdr:colOff>
      <xdr:row>56</xdr:row>
      <xdr:rowOff>15087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31614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95129</xdr:rowOff>
    </xdr:from>
    <xdr:to>
      <xdr:col>36</xdr:col>
      <xdr:colOff>165100</xdr:colOff>
      <xdr:row>56</xdr:row>
      <xdr:rowOff>25279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41806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144311</xdr:rowOff>
    </xdr:from>
    <xdr:to>
      <xdr:col>55</xdr:col>
      <xdr:colOff>0</xdr:colOff>
      <xdr:row>76</xdr:row>
      <xdr:rowOff>150082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74511"/>
          <a:ext cx="8382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148920</xdr:rowOff>
    </xdr:from>
    <xdr:to>
      <xdr:col>50</xdr:col>
      <xdr:colOff>114300</xdr:colOff>
      <xdr:row>76</xdr:row>
      <xdr:rowOff>150082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912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148920</xdr:rowOff>
    </xdr:from>
    <xdr:to>
      <xdr:col>45</xdr:col>
      <xdr:colOff>177800</xdr:colOff>
      <xdr:row>77</xdr:row>
      <xdr:rowOff>6674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79120"/>
          <a:ext cx="8890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6674</xdr:rowOff>
    </xdr:from>
    <xdr:to>
      <xdr:col>41</xdr:col>
      <xdr:colOff>50800</xdr:colOff>
      <xdr:row>77</xdr:row>
      <xdr:rowOff>44031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08324"/>
          <a:ext cx="889000" cy="3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93511</xdr:rowOff>
    </xdr:from>
    <xdr:to>
      <xdr:col>55</xdr:col>
      <xdr:colOff>50800</xdr:colOff>
      <xdr:row>77</xdr:row>
      <xdr:rowOff>23661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116388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99282</xdr:rowOff>
    </xdr:from>
    <xdr:to>
      <xdr:col>50</xdr:col>
      <xdr:colOff>165100</xdr:colOff>
      <xdr:row>77</xdr:row>
      <xdr:rowOff>29432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20559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98120</xdr:rowOff>
    </xdr:from>
    <xdr:to>
      <xdr:col>46</xdr:col>
      <xdr:colOff>38100</xdr:colOff>
      <xdr:row>77</xdr:row>
      <xdr:rowOff>28270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19397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127324</xdr:rowOff>
    </xdr:from>
    <xdr:to>
      <xdr:col>41</xdr:col>
      <xdr:colOff>101600</xdr:colOff>
      <xdr:row>77</xdr:row>
      <xdr:rowOff>57474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48601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164681</xdr:rowOff>
    </xdr:from>
    <xdr:to>
      <xdr:col>36</xdr:col>
      <xdr:colOff>165100</xdr:colOff>
      <xdr:row>77</xdr:row>
      <xdr:rowOff>94831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111358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51169</xdr:rowOff>
    </xdr:from>
    <xdr:to>
      <xdr:col>55</xdr:col>
      <xdr:colOff>0</xdr:colOff>
      <xdr:row>95</xdr:row>
      <xdr:rowOff>157327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338919"/>
          <a:ext cx="838200" cy="10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145287</xdr:rowOff>
    </xdr:from>
    <xdr:to>
      <xdr:col>50</xdr:col>
      <xdr:colOff>114300</xdr:colOff>
      <xdr:row>95</xdr:row>
      <xdr:rowOff>157327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090137"/>
          <a:ext cx="889000" cy="3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145287</xdr:rowOff>
    </xdr:from>
    <xdr:to>
      <xdr:col>45</xdr:col>
      <xdr:colOff>177800</xdr:colOff>
      <xdr:row>94</xdr:row>
      <xdr:rowOff>55283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090137"/>
          <a:ext cx="8890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55283</xdr:rowOff>
    </xdr:from>
    <xdr:to>
      <xdr:col>41</xdr:col>
      <xdr:colOff>50800</xdr:colOff>
      <xdr:row>96</xdr:row>
      <xdr:rowOff>14846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71583"/>
          <a:ext cx="889000" cy="3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369</xdr:rowOff>
    </xdr:from>
    <xdr:to>
      <xdr:col>55</xdr:col>
      <xdr:colOff>50800</xdr:colOff>
      <xdr:row>95</xdr:row>
      <xdr:rowOff>101969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23246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106527</xdr:rowOff>
    </xdr:from>
    <xdr:to>
      <xdr:col>50</xdr:col>
      <xdr:colOff>165100</xdr:colOff>
      <xdr:row>96</xdr:row>
      <xdr:rowOff>36677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53204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94487</xdr:rowOff>
    </xdr:from>
    <xdr:to>
      <xdr:col>46</xdr:col>
      <xdr:colOff>38100</xdr:colOff>
      <xdr:row>94</xdr:row>
      <xdr:rowOff>24637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41164</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8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4483</xdr:rowOff>
    </xdr:from>
    <xdr:to>
      <xdr:col>41</xdr:col>
      <xdr:colOff>101600</xdr:colOff>
      <xdr:row>94</xdr:row>
      <xdr:rowOff>106083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1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122610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135496</xdr:rowOff>
    </xdr:from>
    <xdr:to>
      <xdr:col>36</xdr:col>
      <xdr:colOff>165100</xdr:colOff>
      <xdr:row>96</xdr:row>
      <xdr:rowOff>65646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82173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9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66418</xdr:rowOff>
    </xdr:from>
    <xdr:to>
      <xdr:col>85</xdr:col>
      <xdr:colOff>127000</xdr:colOff>
      <xdr:row>38</xdr:row>
      <xdr:rowOff>81374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81518"/>
          <a:ext cx="838200" cy="1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69183</xdr:rowOff>
    </xdr:from>
    <xdr:to>
      <xdr:col>81</xdr:col>
      <xdr:colOff>50800</xdr:colOff>
      <xdr:row>38</xdr:row>
      <xdr:rowOff>81374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84283"/>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69183</xdr:rowOff>
    </xdr:from>
    <xdr:to>
      <xdr:col>76</xdr:col>
      <xdr:colOff>114300</xdr:colOff>
      <xdr:row>38</xdr:row>
      <xdr:rowOff>80656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84283"/>
          <a:ext cx="8890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80014</xdr:rowOff>
    </xdr:from>
    <xdr:to>
      <xdr:col>71</xdr:col>
      <xdr:colOff>177800</xdr:colOff>
      <xdr:row>38</xdr:row>
      <xdr:rowOff>80656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5114"/>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15618</xdr:rowOff>
    </xdr:from>
    <xdr:to>
      <xdr:col>85</xdr:col>
      <xdr:colOff>177800</xdr:colOff>
      <xdr:row>38</xdr:row>
      <xdr:rowOff>117218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30574</xdr:rowOff>
    </xdr:from>
    <xdr:to>
      <xdr:col>81</xdr:col>
      <xdr:colOff>101600</xdr:colOff>
      <xdr:row>38</xdr:row>
      <xdr:rowOff>132174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123301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18383</xdr:rowOff>
    </xdr:from>
    <xdr:to>
      <xdr:col>76</xdr:col>
      <xdr:colOff>165100</xdr:colOff>
      <xdr:row>38</xdr:row>
      <xdr:rowOff>119983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111110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29856</xdr:rowOff>
    </xdr:from>
    <xdr:to>
      <xdr:col>72</xdr:col>
      <xdr:colOff>38100</xdr:colOff>
      <xdr:row>38</xdr:row>
      <xdr:rowOff>131456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122583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29214</xdr:rowOff>
    </xdr:from>
    <xdr:to>
      <xdr:col>67</xdr:col>
      <xdr:colOff>101600</xdr:colOff>
      <xdr:row>38</xdr:row>
      <xdr:rowOff>130814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121941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145970</xdr:rowOff>
    </xdr:from>
    <xdr:to>
      <xdr:col>85</xdr:col>
      <xdr:colOff>127000</xdr:colOff>
      <xdr:row>56</xdr:row>
      <xdr:rowOff>144109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404270"/>
          <a:ext cx="838200" cy="3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145970</xdr:rowOff>
    </xdr:from>
    <xdr:to>
      <xdr:col>81</xdr:col>
      <xdr:colOff>50800</xdr:colOff>
      <xdr:row>56</xdr:row>
      <xdr:rowOff>64610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04270"/>
          <a:ext cx="889000" cy="26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64610</xdr:rowOff>
    </xdr:from>
    <xdr:to>
      <xdr:col>76</xdr:col>
      <xdr:colOff>114300</xdr:colOff>
      <xdr:row>57</xdr:row>
      <xdr:rowOff>121782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665810"/>
          <a:ext cx="889000" cy="22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70891</xdr:rowOff>
    </xdr:from>
    <xdr:to>
      <xdr:col>71</xdr:col>
      <xdr:colOff>177800</xdr:colOff>
      <xdr:row>57</xdr:row>
      <xdr:rowOff>121782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43541"/>
          <a:ext cx="8890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93309</xdr:rowOff>
    </xdr:from>
    <xdr:to>
      <xdr:col>85</xdr:col>
      <xdr:colOff>177800</xdr:colOff>
      <xdr:row>57</xdr:row>
      <xdr:rowOff>23459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116186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4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95170</xdr:rowOff>
    </xdr:from>
    <xdr:to>
      <xdr:col>81</xdr:col>
      <xdr:colOff>101600</xdr:colOff>
      <xdr:row>55</xdr:row>
      <xdr:rowOff>25320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41847</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912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13810</xdr:rowOff>
    </xdr:from>
    <xdr:to>
      <xdr:col>76</xdr:col>
      <xdr:colOff>165100</xdr:colOff>
      <xdr:row>56</xdr:row>
      <xdr:rowOff>115410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131937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3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70982</xdr:rowOff>
    </xdr:from>
    <xdr:to>
      <xdr:col>72</xdr:col>
      <xdr:colOff>38100</xdr:colOff>
      <xdr:row>58</xdr:row>
      <xdr:rowOff>1132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163709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20091</xdr:rowOff>
    </xdr:from>
    <xdr:to>
      <xdr:col>67</xdr:col>
      <xdr:colOff>101600</xdr:colOff>
      <xdr:row>57</xdr:row>
      <xdr:rowOff>121691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138218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24600</xdr:rowOff>
    </xdr:from>
    <xdr:to>
      <xdr:col>85</xdr:col>
      <xdr:colOff>127000</xdr:colOff>
      <xdr:row>79</xdr:row>
      <xdr:rowOff>34353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9150"/>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34353</xdr:rowOff>
    </xdr:from>
    <xdr:to>
      <xdr:col>81</xdr:col>
      <xdr:colOff>50800</xdr:colOff>
      <xdr:row>79</xdr:row>
      <xdr:rowOff>41783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890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41783</xdr:rowOff>
    </xdr:from>
    <xdr:to>
      <xdr:col>76</xdr:col>
      <xdr:colOff>114300</xdr:colOff>
      <xdr:row>79</xdr:row>
      <xdr:rowOff>42507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63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11037</xdr:rowOff>
    </xdr:from>
    <xdr:to>
      <xdr:col>71</xdr:col>
      <xdr:colOff>177800</xdr:colOff>
      <xdr:row>79</xdr:row>
      <xdr:rowOff>42507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55587"/>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145250</xdr:rowOff>
    </xdr:from>
    <xdr:to>
      <xdr:col>85</xdr:col>
      <xdr:colOff>177800</xdr:colOff>
      <xdr:row>79</xdr:row>
      <xdr:rowOff>75400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60177</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155003</xdr:rowOff>
    </xdr:from>
    <xdr:to>
      <xdr:col>81</xdr:col>
      <xdr:colOff>101600</xdr:colOff>
      <xdr:row>79</xdr:row>
      <xdr:rowOff>85153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76280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162433</xdr:rowOff>
    </xdr:from>
    <xdr:to>
      <xdr:col>76</xdr:col>
      <xdr:colOff>165100</xdr:colOff>
      <xdr:row>79</xdr:row>
      <xdr:rowOff>92583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83710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2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163157</xdr:rowOff>
    </xdr:from>
    <xdr:to>
      <xdr:col>72</xdr:col>
      <xdr:colOff>38100</xdr:colOff>
      <xdr:row>79</xdr:row>
      <xdr:rowOff>93307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84434</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2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131687</xdr:rowOff>
    </xdr:from>
    <xdr:to>
      <xdr:col>67</xdr:col>
      <xdr:colOff>101600</xdr:colOff>
      <xdr:row>79</xdr:row>
      <xdr:rowOff>61837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52964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79666</xdr:rowOff>
    </xdr:from>
    <xdr:to>
      <xdr:col>85</xdr:col>
      <xdr:colOff>127000</xdr:colOff>
      <xdr:row>94</xdr:row>
      <xdr:rowOff>125057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95966"/>
          <a:ext cx="838200" cy="4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79666</xdr:rowOff>
    </xdr:from>
    <xdr:to>
      <xdr:col>81</xdr:col>
      <xdr:colOff>50800</xdr:colOff>
      <xdr:row>94</xdr:row>
      <xdr:rowOff>107429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95966"/>
          <a:ext cx="8890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107429</xdr:rowOff>
    </xdr:from>
    <xdr:to>
      <xdr:col>76</xdr:col>
      <xdr:colOff>114300</xdr:colOff>
      <xdr:row>94</xdr:row>
      <xdr:rowOff>132817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23729"/>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132817</xdr:rowOff>
    </xdr:from>
    <xdr:to>
      <xdr:col>71</xdr:col>
      <xdr:colOff>177800</xdr:colOff>
      <xdr:row>94</xdr:row>
      <xdr:rowOff>166815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49117"/>
          <a:ext cx="8890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74257</xdr:rowOff>
    </xdr:from>
    <xdr:to>
      <xdr:col>85</xdr:col>
      <xdr:colOff>177800</xdr:colOff>
      <xdr:row>95</xdr:row>
      <xdr:rowOff>4407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97134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4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28866</xdr:rowOff>
    </xdr:from>
    <xdr:to>
      <xdr:col>81</xdr:col>
      <xdr:colOff>101600</xdr:colOff>
      <xdr:row>94</xdr:row>
      <xdr:rowOff>130466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146993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56629</xdr:rowOff>
    </xdr:from>
    <xdr:to>
      <xdr:col>76</xdr:col>
      <xdr:colOff>165100</xdr:colOff>
      <xdr:row>94</xdr:row>
      <xdr:rowOff>158229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3306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82017</xdr:rowOff>
    </xdr:from>
    <xdr:to>
      <xdr:col>72</xdr:col>
      <xdr:colOff>38100</xdr:colOff>
      <xdr:row>95</xdr:row>
      <xdr:rowOff>12167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28694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116015</xdr:rowOff>
    </xdr:from>
    <xdr:to>
      <xdr:col>67</xdr:col>
      <xdr:colOff>101600</xdr:colOff>
      <xdr:row>95</xdr:row>
      <xdr:rowOff>46165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62692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住民一人当たりの歳出決算総額は</a:t>
          </a:r>
          <a:r>
            <a:rPr kumimoji="1" lang="en-US" altLang="ja-JP" sz="1250">
              <a:solidFill>
                <a:schemeClr val="dk1"/>
              </a:solidFill>
              <a:effectLst/>
              <a:latin typeface="+mn-lt"/>
              <a:ea typeface="+mn-ea"/>
              <a:cs typeface="+mn-cs"/>
            </a:rPr>
            <a:t>581</a:t>
          </a:r>
          <a:r>
            <a:rPr kumimoji="1" lang="ja-JP" altLang="ja-JP" sz="1250">
              <a:solidFill>
                <a:schemeClr val="dk1"/>
              </a:solidFill>
              <a:effectLst/>
              <a:latin typeface="+mn-lt"/>
              <a:ea typeface="+mn-ea"/>
              <a:cs typeface="+mn-cs"/>
            </a:rPr>
            <a:t>千円であり、前年度より</a:t>
          </a:r>
          <a:r>
            <a:rPr kumimoji="1" lang="en-US" altLang="ja-JP" sz="1250">
              <a:solidFill>
                <a:schemeClr val="dk1"/>
              </a:solidFill>
              <a:effectLst/>
              <a:latin typeface="+mn-lt"/>
              <a:ea typeface="+mn-ea"/>
              <a:cs typeface="+mn-cs"/>
            </a:rPr>
            <a:t>10</a:t>
          </a:r>
          <a:r>
            <a:rPr kumimoji="1" lang="ja-JP" altLang="ja-JP" sz="1250">
              <a:solidFill>
                <a:schemeClr val="dk1"/>
              </a:solidFill>
              <a:effectLst/>
              <a:latin typeface="+mn-lt"/>
              <a:ea typeface="+mn-ea"/>
              <a:cs typeface="+mn-cs"/>
            </a:rPr>
            <a:t>千円の減となっている。</a:t>
          </a:r>
          <a:endParaRPr lang="ja-JP" altLang="ja-JP" sz="12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50">
              <a:solidFill>
                <a:schemeClr val="dk1"/>
              </a:solidFill>
              <a:effectLst/>
              <a:latin typeface="+mn-lt"/>
              <a:ea typeface="+mn-ea"/>
              <a:cs typeface="+mn-cs"/>
            </a:rPr>
            <a:t>目的別に分析すると、</a:t>
          </a:r>
          <a:r>
            <a:rPr kumimoji="1" lang="ja-JP" altLang="ja-JP" sz="1250" b="0" i="0" u="none" strike="noStrike" kern="0" cap="none" spc="0" normalizeH="0" baseline="0" noProof="0">
              <a:ln>
                <a:noFill/>
              </a:ln>
              <a:solidFill>
                <a:prstClr val="black"/>
              </a:solidFill>
              <a:effectLst/>
              <a:uLnTx/>
              <a:uFillTx/>
              <a:latin typeface="+mn-lt"/>
              <a:ea typeface="+mn-ea"/>
              <a:cs typeface="+mn-cs"/>
            </a:rPr>
            <a:t>民生費では、住民一人当たり</a:t>
          </a:r>
          <a:r>
            <a:rPr kumimoji="1" lang="en-US" altLang="ja-JP" sz="1250" b="0" i="0" u="none" strike="noStrike" kern="0" cap="none" spc="0" normalizeH="0" baseline="0" noProof="0">
              <a:ln>
                <a:noFill/>
              </a:ln>
              <a:solidFill>
                <a:prstClr val="black"/>
              </a:solidFill>
              <a:effectLst/>
              <a:uLnTx/>
              <a:uFillTx/>
              <a:latin typeface="+mn-lt"/>
              <a:ea typeface="+mn-ea"/>
              <a:cs typeface="+mn-cs"/>
            </a:rPr>
            <a:t>170</a:t>
          </a:r>
          <a:r>
            <a:rPr kumimoji="1" lang="ja-JP" altLang="ja-JP" sz="1250" b="0" i="0" u="none" strike="noStrike" kern="0" cap="none" spc="0" normalizeH="0" baseline="0" noProof="0">
              <a:ln>
                <a:noFill/>
              </a:ln>
              <a:solidFill>
                <a:prstClr val="black"/>
              </a:solidFill>
              <a:effectLst/>
              <a:uLnTx/>
              <a:uFillTx/>
              <a:latin typeface="+mn-lt"/>
              <a:ea typeface="+mn-ea"/>
              <a:cs typeface="+mn-cs"/>
            </a:rPr>
            <a:t>千円となっており、保育所施設整備事業費</a:t>
          </a:r>
          <a:r>
            <a:rPr kumimoji="1" lang="ja-JP" altLang="en-US" sz="1250" b="0" i="0" u="none" strike="noStrike" kern="0" cap="none" spc="0" normalizeH="0" baseline="0" noProof="0">
              <a:ln>
                <a:noFill/>
              </a:ln>
              <a:solidFill>
                <a:prstClr val="black"/>
              </a:solidFill>
              <a:effectLst/>
              <a:uLnTx/>
              <a:uFillTx/>
              <a:latin typeface="+mn-lt"/>
              <a:ea typeface="+mn-ea"/>
              <a:cs typeface="+mn-cs"/>
            </a:rPr>
            <a:t>、障害者自立支援給付事業費</a:t>
          </a:r>
          <a:r>
            <a:rPr kumimoji="1" lang="ja-JP" altLang="ja-JP" sz="1250" b="0" i="0" u="none" strike="noStrike" kern="0" cap="none" spc="0" normalizeH="0" baseline="0" noProof="0">
              <a:ln>
                <a:noFill/>
              </a:ln>
              <a:solidFill>
                <a:prstClr val="black"/>
              </a:solidFill>
              <a:effectLst/>
              <a:uLnTx/>
              <a:uFillTx/>
              <a:latin typeface="+mn-lt"/>
              <a:ea typeface="+mn-ea"/>
              <a:cs typeface="+mn-cs"/>
            </a:rPr>
            <a:t>の</a:t>
          </a:r>
          <a:r>
            <a:rPr kumimoji="1" lang="ja-JP" altLang="en-US" sz="1250" b="0" i="0" u="none" strike="noStrike" kern="0" cap="none" spc="0" normalizeH="0" baseline="0" noProof="0">
              <a:ln>
                <a:noFill/>
              </a:ln>
              <a:solidFill>
                <a:prstClr val="black"/>
              </a:solidFill>
              <a:effectLst/>
              <a:uLnTx/>
              <a:uFillTx/>
              <a:latin typeface="+mn-lt"/>
              <a:ea typeface="+mn-ea"/>
              <a:cs typeface="+mn-cs"/>
            </a:rPr>
            <a:t>増</a:t>
          </a:r>
          <a:r>
            <a:rPr kumimoji="1" lang="ja-JP" altLang="ja-JP" sz="1250" b="0" i="0" u="none" strike="noStrike" kern="0" cap="none" spc="0" normalizeH="0" baseline="0" noProof="0">
              <a:ln>
                <a:noFill/>
              </a:ln>
              <a:solidFill>
                <a:prstClr val="black"/>
              </a:solidFill>
              <a:effectLst/>
              <a:uLnTx/>
              <a:uFillTx/>
              <a:latin typeface="+mn-lt"/>
              <a:ea typeface="+mn-ea"/>
              <a:cs typeface="+mn-cs"/>
            </a:rPr>
            <a:t>により前年度比</a:t>
          </a:r>
          <a:r>
            <a:rPr kumimoji="1" lang="en-US" altLang="ja-JP" sz="1250" b="0" i="0" u="none" strike="noStrike" kern="0" cap="none" spc="0" normalizeH="0" baseline="0" noProof="0">
              <a:ln>
                <a:noFill/>
              </a:ln>
              <a:solidFill>
                <a:prstClr val="black"/>
              </a:solidFill>
              <a:effectLst/>
              <a:uLnTx/>
              <a:uFillTx/>
              <a:latin typeface="+mn-lt"/>
              <a:ea typeface="+mn-ea"/>
              <a:cs typeface="+mn-cs"/>
            </a:rPr>
            <a:t>13</a:t>
          </a:r>
          <a:r>
            <a:rPr kumimoji="1" lang="ja-JP" altLang="ja-JP" sz="1250" b="0" i="0" u="none" strike="noStrike" kern="0" cap="none" spc="0" normalizeH="0" baseline="0" noProof="0">
              <a:ln>
                <a:noFill/>
              </a:ln>
              <a:solidFill>
                <a:prstClr val="black"/>
              </a:solidFill>
              <a:effectLst/>
              <a:uLnTx/>
              <a:uFillTx/>
              <a:latin typeface="+mn-lt"/>
              <a:ea typeface="+mn-ea"/>
              <a:cs typeface="+mn-cs"/>
            </a:rPr>
            <a:t>千円の</a:t>
          </a:r>
          <a:r>
            <a:rPr kumimoji="1" lang="ja-JP" altLang="en-US" sz="1250" b="0" i="0" u="none" strike="noStrike" kern="0" cap="none" spc="0" normalizeH="0" baseline="0" noProof="0">
              <a:ln>
                <a:noFill/>
              </a:ln>
              <a:solidFill>
                <a:prstClr val="black"/>
              </a:solidFill>
              <a:effectLst/>
              <a:uLnTx/>
              <a:uFillTx/>
              <a:latin typeface="+mn-lt"/>
              <a:ea typeface="+mn-ea"/>
              <a:cs typeface="+mn-cs"/>
            </a:rPr>
            <a:t>増</a:t>
          </a:r>
          <a:r>
            <a:rPr kumimoji="1" lang="ja-JP" altLang="ja-JP" sz="1250" b="0" i="0" u="none" strike="noStrike" kern="0" cap="none" spc="0" normalizeH="0" baseline="0" noProof="0">
              <a:ln>
                <a:noFill/>
              </a:ln>
              <a:solidFill>
                <a:prstClr val="black"/>
              </a:solidFill>
              <a:effectLst/>
              <a:uLnTx/>
              <a:uFillTx/>
              <a:latin typeface="+mn-lt"/>
              <a:ea typeface="+mn-ea"/>
              <a:cs typeface="+mn-cs"/>
            </a:rPr>
            <a:t>となった。</a:t>
          </a:r>
          <a:endParaRPr lang="ja-JP" altLang="ja-JP" sz="1250">
            <a:effectLst/>
          </a:endParaRPr>
        </a:p>
        <a:p>
          <a:r>
            <a:rPr kumimoji="1" lang="ja-JP" altLang="en-US" sz="1250" b="0" i="0" u="none" strike="noStrike" kern="0" cap="none" spc="0" normalizeH="0" baseline="0" noProof="0">
              <a:ln>
                <a:noFill/>
              </a:ln>
              <a:solidFill>
                <a:prstClr val="black"/>
              </a:solidFill>
              <a:effectLst/>
              <a:uLnTx/>
              <a:uFillTx/>
              <a:latin typeface="+mn-lt"/>
              <a:ea typeface="+mn-ea"/>
              <a:cs typeface="+mn-cs"/>
            </a:rPr>
            <a:t>衛生</a:t>
          </a:r>
          <a:r>
            <a:rPr kumimoji="1" lang="ja-JP" altLang="ja-JP" sz="1250" b="0" i="0" u="none" strike="noStrike" kern="0" cap="none" spc="0" normalizeH="0" baseline="0" noProof="0">
              <a:ln>
                <a:noFill/>
              </a:ln>
              <a:solidFill>
                <a:prstClr val="black"/>
              </a:solidFill>
              <a:effectLst/>
              <a:uLnTx/>
              <a:uFillTx/>
              <a:latin typeface="+mn-lt"/>
              <a:ea typeface="+mn-ea"/>
              <a:cs typeface="+mn-cs"/>
            </a:rPr>
            <a:t>費では住民一人当たり</a:t>
          </a:r>
          <a:r>
            <a:rPr kumimoji="1" lang="en-US" altLang="ja-JP" sz="1250" b="0" i="0" u="none" strike="noStrike" kern="0" cap="none" spc="0" normalizeH="0" baseline="0" noProof="0">
              <a:ln>
                <a:noFill/>
              </a:ln>
              <a:solidFill>
                <a:prstClr val="black"/>
              </a:solidFill>
              <a:effectLst/>
              <a:uLnTx/>
              <a:uFillTx/>
              <a:latin typeface="+mn-lt"/>
              <a:ea typeface="+mn-ea"/>
              <a:cs typeface="+mn-cs"/>
            </a:rPr>
            <a:t>50</a:t>
          </a:r>
          <a:r>
            <a:rPr kumimoji="1" lang="ja-JP" altLang="ja-JP" sz="1250" b="0" i="0" u="none" strike="noStrike" kern="0" cap="none" spc="0" normalizeH="0" baseline="0" noProof="0">
              <a:ln>
                <a:noFill/>
              </a:ln>
              <a:solidFill>
                <a:prstClr val="black"/>
              </a:solidFill>
              <a:effectLst/>
              <a:uLnTx/>
              <a:uFillTx/>
              <a:latin typeface="+mn-lt"/>
              <a:ea typeface="+mn-ea"/>
              <a:cs typeface="+mn-cs"/>
            </a:rPr>
            <a:t>千円となっており、</a:t>
          </a:r>
          <a:r>
            <a:rPr kumimoji="1" lang="ja-JP" altLang="en-US" sz="1250" b="0" i="0" u="none" strike="noStrike" kern="0" cap="none" spc="0" normalizeH="0" baseline="0" noProof="0">
              <a:ln>
                <a:noFill/>
              </a:ln>
              <a:solidFill>
                <a:prstClr val="black"/>
              </a:solidFill>
              <a:effectLst/>
              <a:uLnTx/>
              <a:uFillTx/>
              <a:latin typeface="+mn-lt"/>
              <a:ea typeface="+mn-ea"/>
              <a:cs typeface="+mn-cs"/>
            </a:rPr>
            <a:t>新型コロナウイルスワクチン接種事業費</a:t>
          </a:r>
          <a:r>
            <a:rPr kumimoji="1" lang="ja-JP" altLang="ja-JP" sz="1250" b="0" i="0" u="none" strike="noStrike" kern="0" cap="none" spc="0" normalizeH="0" baseline="0" noProof="0">
              <a:ln>
                <a:noFill/>
              </a:ln>
              <a:solidFill>
                <a:prstClr val="black"/>
              </a:solidFill>
              <a:effectLst/>
              <a:uLnTx/>
              <a:uFillTx/>
              <a:latin typeface="+mn-lt"/>
              <a:ea typeface="+mn-ea"/>
              <a:cs typeface="+mn-cs"/>
            </a:rPr>
            <a:t>の減により前年度比</a:t>
          </a:r>
          <a:r>
            <a:rPr kumimoji="1" lang="en-US" altLang="ja-JP" sz="1250" b="0" i="0" u="none" strike="noStrike" kern="0" cap="none" spc="0" normalizeH="0" baseline="0" noProof="0">
              <a:ln>
                <a:noFill/>
              </a:ln>
              <a:solidFill>
                <a:prstClr val="black"/>
              </a:solidFill>
              <a:effectLst/>
              <a:uLnTx/>
              <a:uFillTx/>
              <a:latin typeface="+mn-lt"/>
              <a:ea typeface="+mn-ea"/>
              <a:cs typeface="+mn-cs"/>
            </a:rPr>
            <a:t>4</a:t>
          </a:r>
          <a:r>
            <a:rPr kumimoji="1" lang="ja-JP" altLang="ja-JP" sz="1250" b="0" i="0" u="none" strike="noStrike" kern="0" cap="none" spc="0" normalizeH="0" baseline="0" noProof="0">
              <a:ln>
                <a:noFill/>
              </a:ln>
              <a:solidFill>
                <a:prstClr val="black"/>
              </a:solidFill>
              <a:effectLst/>
              <a:uLnTx/>
              <a:uFillTx/>
              <a:latin typeface="+mn-lt"/>
              <a:ea typeface="+mn-ea"/>
              <a:cs typeface="+mn-cs"/>
            </a:rPr>
            <a:t>千円の</a:t>
          </a:r>
          <a:r>
            <a:rPr kumimoji="1" lang="ja-JP" altLang="en-US" sz="1250" b="0" i="0" u="none" strike="noStrike" kern="0" cap="none" spc="0" normalizeH="0" baseline="0" noProof="0">
              <a:ln>
                <a:noFill/>
              </a:ln>
              <a:solidFill>
                <a:prstClr val="black"/>
              </a:solidFill>
              <a:effectLst/>
              <a:uLnTx/>
              <a:uFillTx/>
              <a:latin typeface="+mn-lt"/>
              <a:ea typeface="+mn-ea"/>
              <a:cs typeface="+mn-cs"/>
            </a:rPr>
            <a:t>減</a:t>
          </a:r>
          <a:r>
            <a:rPr kumimoji="1" lang="ja-JP" altLang="ja-JP" sz="1250" b="0" i="0" u="none" strike="noStrike" kern="0" cap="none" spc="0" normalizeH="0" baseline="0" noProof="0">
              <a:ln>
                <a:noFill/>
              </a:ln>
              <a:solidFill>
                <a:prstClr val="black"/>
              </a:solidFill>
              <a:effectLst/>
              <a:uLnTx/>
              <a:uFillTx/>
              <a:latin typeface="+mn-lt"/>
              <a:ea typeface="+mn-ea"/>
              <a:cs typeface="+mn-cs"/>
            </a:rPr>
            <a:t>となった。</a:t>
          </a:r>
          <a:endParaRPr lang="ja-JP" altLang="ja-JP" sz="1250">
            <a:effectLst/>
          </a:endParaRPr>
        </a:p>
        <a:p>
          <a:r>
            <a:rPr kumimoji="1" lang="ja-JP" altLang="ja-JP" sz="1250">
              <a:solidFill>
                <a:schemeClr val="dk1"/>
              </a:solidFill>
              <a:effectLst/>
              <a:latin typeface="+mn-lt"/>
              <a:ea typeface="+mn-ea"/>
              <a:cs typeface="+mn-cs"/>
            </a:rPr>
            <a:t>土木費では、住民一人当たり</a:t>
          </a:r>
          <a:r>
            <a:rPr kumimoji="1" lang="en-US" altLang="ja-JP" sz="1250">
              <a:solidFill>
                <a:schemeClr val="dk1"/>
              </a:solidFill>
              <a:effectLst/>
              <a:latin typeface="+mn-lt"/>
              <a:ea typeface="+mn-ea"/>
              <a:cs typeface="+mn-cs"/>
            </a:rPr>
            <a:t>83</a:t>
          </a:r>
          <a:r>
            <a:rPr kumimoji="1" lang="ja-JP" altLang="ja-JP" sz="1250">
              <a:solidFill>
                <a:schemeClr val="dk1"/>
              </a:solidFill>
              <a:effectLst/>
              <a:latin typeface="+mn-lt"/>
              <a:ea typeface="+mn-ea"/>
              <a:cs typeface="+mn-cs"/>
            </a:rPr>
            <a:t>千円となっており、</a:t>
          </a:r>
          <a:r>
            <a:rPr kumimoji="1" lang="ja-JP" altLang="en-US" sz="1250">
              <a:solidFill>
                <a:schemeClr val="dk1"/>
              </a:solidFill>
              <a:effectLst/>
              <a:latin typeface="+mn-lt"/>
              <a:ea typeface="+mn-ea"/>
              <a:cs typeface="+mn-cs"/>
            </a:rPr>
            <a:t>道路改良事業</a:t>
          </a:r>
          <a:r>
            <a:rPr kumimoji="1" lang="ja-JP" altLang="ja-JP" sz="1250">
              <a:solidFill>
                <a:schemeClr val="dk1"/>
              </a:solidFill>
              <a:effectLst/>
              <a:latin typeface="+mn-lt"/>
              <a:ea typeface="+mn-ea"/>
              <a:cs typeface="+mn-cs"/>
            </a:rPr>
            <a:t>費</a:t>
          </a:r>
          <a:r>
            <a:rPr kumimoji="1" lang="ja-JP" altLang="en-US" sz="1250">
              <a:solidFill>
                <a:schemeClr val="dk1"/>
              </a:solidFill>
              <a:effectLst/>
              <a:latin typeface="+mn-lt"/>
              <a:ea typeface="+mn-ea"/>
              <a:cs typeface="+mn-cs"/>
            </a:rPr>
            <a:t>、除雪対策事業費</a:t>
          </a:r>
          <a:r>
            <a:rPr kumimoji="1" lang="ja-JP" altLang="ja-JP" sz="1250">
              <a:solidFill>
                <a:schemeClr val="dk1"/>
              </a:solidFill>
              <a:effectLst/>
              <a:latin typeface="+mn-lt"/>
              <a:ea typeface="+mn-ea"/>
              <a:cs typeface="+mn-cs"/>
            </a:rPr>
            <a:t>の</a:t>
          </a:r>
          <a:r>
            <a:rPr kumimoji="1" lang="ja-JP" altLang="en-US" sz="1250">
              <a:solidFill>
                <a:schemeClr val="dk1"/>
              </a:solidFill>
              <a:effectLst/>
              <a:latin typeface="+mn-lt"/>
              <a:ea typeface="+mn-ea"/>
              <a:cs typeface="+mn-cs"/>
            </a:rPr>
            <a:t>増</a:t>
          </a:r>
          <a:r>
            <a:rPr kumimoji="1" lang="ja-JP" altLang="ja-JP" sz="1250">
              <a:solidFill>
                <a:schemeClr val="dk1"/>
              </a:solidFill>
              <a:effectLst/>
              <a:latin typeface="+mn-lt"/>
              <a:ea typeface="+mn-ea"/>
              <a:cs typeface="+mn-cs"/>
            </a:rPr>
            <a:t>により前年度比</a:t>
          </a:r>
          <a:r>
            <a:rPr kumimoji="1" lang="en-US" altLang="ja-JP" sz="1250">
              <a:solidFill>
                <a:schemeClr val="dk1"/>
              </a:solidFill>
              <a:effectLst/>
              <a:latin typeface="+mn-lt"/>
              <a:ea typeface="+mn-ea"/>
              <a:cs typeface="+mn-cs"/>
            </a:rPr>
            <a:t>8</a:t>
          </a:r>
          <a:r>
            <a:rPr kumimoji="1" lang="ja-JP" altLang="ja-JP" sz="1250">
              <a:solidFill>
                <a:schemeClr val="dk1"/>
              </a:solidFill>
              <a:effectLst/>
              <a:latin typeface="+mn-lt"/>
              <a:ea typeface="+mn-ea"/>
              <a:cs typeface="+mn-cs"/>
            </a:rPr>
            <a:t>千円の</a:t>
          </a:r>
          <a:r>
            <a:rPr kumimoji="1" lang="ja-JP" altLang="en-US" sz="1250">
              <a:solidFill>
                <a:schemeClr val="dk1"/>
              </a:solidFill>
              <a:effectLst/>
              <a:latin typeface="+mn-lt"/>
              <a:ea typeface="+mn-ea"/>
              <a:cs typeface="+mn-cs"/>
            </a:rPr>
            <a:t>増</a:t>
          </a:r>
          <a:r>
            <a:rPr kumimoji="1" lang="ja-JP" altLang="ja-JP" sz="1250">
              <a:solidFill>
                <a:schemeClr val="dk1"/>
              </a:solidFill>
              <a:effectLst/>
              <a:latin typeface="+mn-lt"/>
              <a:ea typeface="+mn-ea"/>
              <a:cs typeface="+mn-cs"/>
            </a:rPr>
            <a:t>となった。</a:t>
          </a:r>
          <a:endParaRPr lang="ja-JP" altLang="ja-JP" sz="1250">
            <a:effectLst/>
          </a:endParaRPr>
        </a:p>
        <a:p>
          <a:r>
            <a:rPr kumimoji="1" lang="ja-JP" altLang="ja-JP" sz="1250">
              <a:solidFill>
                <a:schemeClr val="dk1"/>
              </a:solidFill>
              <a:effectLst/>
              <a:latin typeface="+mn-lt"/>
              <a:ea typeface="+mn-ea"/>
              <a:cs typeface="+mn-cs"/>
            </a:rPr>
            <a:t>教育費では、住民一人当たり</a:t>
          </a:r>
          <a:r>
            <a:rPr kumimoji="1" lang="en-US" altLang="ja-JP" sz="1250">
              <a:solidFill>
                <a:schemeClr val="dk1"/>
              </a:solidFill>
              <a:effectLst/>
              <a:latin typeface="+mn-lt"/>
              <a:ea typeface="+mn-ea"/>
              <a:cs typeface="+mn-cs"/>
            </a:rPr>
            <a:t>73</a:t>
          </a:r>
          <a:r>
            <a:rPr kumimoji="1" lang="ja-JP" altLang="ja-JP" sz="1250">
              <a:solidFill>
                <a:schemeClr val="dk1"/>
              </a:solidFill>
              <a:effectLst/>
              <a:latin typeface="+mn-lt"/>
              <a:ea typeface="+mn-ea"/>
              <a:cs typeface="+mn-cs"/>
            </a:rPr>
            <a:t>千円となっており、市民交流センター整備事業費</a:t>
          </a:r>
          <a:r>
            <a:rPr kumimoji="1" lang="ja-JP" altLang="en-US" sz="1250">
              <a:solidFill>
                <a:schemeClr val="dk1"/>
              </a:solidFill>
              <a:effectLst/>
              <a:latin typeface="+mn-lt"/>
              <a:ea typeface="+mn-ea"/>
              <a:cs typeface="+mn-cs"/>
            </a:rPr>
            <a:t>、小学校施設維持管理費</a:t>
          </a:r>
          <a:r>
            <a:rPr kumimoji="1" lang="ja-JP" altLang="ja-JP" sz="1250">
              <a:solidFill>
                <a:schemeClr val="dk1"/>
              </a:solidFill>
              <a:effectLst/>
              <a:latin typeface="+mn-lt"/>
              <a:ea typeface="+mn-ea"/>
              <a:cs typeface="+mn-cs"/>
            </a:rPr>
            <a:t>の</a:t>
          </a:r>
          <a:r>
            <a:rPr kumimoji="1" lang="ja-JP" altLang="en-US" sz="1250">
              <a:solidFill>
                <a:schemeClr val="dk1"/>
              </a:solidFill>
              <a:effectLst/>
              <a:latin typeface="+mn-lt"/>
              <a:ea typeface="+mn-ea"/>
              <a:cs typeface="+mn-cs"/>
            </a:rPr>
            <a:t>減</a:t>
          </a:r>
          <a:r>
            <a:rPr kumimoji="1" lang="ja-JP" altLang="ja-JP" sz="1250">
              <a:solidFill>
                <a:schemeClr val="dk1"/>
              </a:solidFill>
              <a:effectLst/>
              <a:latin typeface="+mn-lt"/>
              <a:ea typeface="+mn-ea"/>
              <a:cs typeface="+mn-cs"/>
            </a:rPr>
            <a:t>により前年度比</a:t>
          </a:r>
          <a:r>
            <a:rPr kumimoji="1" lang="en-US" altLang="ja-JP" sz="1250">
              <a:solidFill>
                <a:schemeClr val="dk1"/>
              </a:solidFill>
              <a:effectLst/>
              <a:latin typeface="+mn-lt"/>
              <a:ea typeface="+mn-ea"/>
              <a:cs typeface="+mn-cs"/>
            </a:rPr>
            <a:t>31</a:t>
          </a:r>
          <a:r>
            <a:rPr kumimoji="1" lang="ja-JP" altLang="ja-JP" sz="1250">
              <a:solidFill>
                <a:schemeClr val="dk1"/>
              </a:solidFill>
              <a:effectLst/>
              <a:latin typeface="+mn-lt"/>
              <a:ea typeface="+mn-ea"/>
              <a:cs typeface="+mn-cs"/>
            </a:rPr>
            <a:t>千円の</a:t>
          </a:r>
          <a:r>
            <a:rPr kumimoji="1" lang="ja-JP" altLang="en-US" sz="1250">
              <a:solidFill>
                <a:schemeClr val="dk1"/>
              </a:solidFill>
              <a:effectLst/>
              <a:latin typeface="+mn-lt"/>
              <a:ea typeface="+mn-ea"/>
              <a:cs typeface="+mn-cs"/>
            </a:rPr>
            <a:t>減</a:t>
          </a:r>
          <a:r>
            <a:rPr kumimoji="1" lang="ja-JP" altLang="ja-JP" sz="1250">
              <a:solidFill>
                <a:schemeClr val="dk1"/>
              </a:solidFill>
              <a:effectLst/>
              <a:latin typeface="+mn-lt"/>
              <a:ea typeface="+mn-ea"/>
              <a:cs typeface="+mn-cs"/>
            </a:rPr>
            <a:t>となった。</a:t>
          </a:r>
          <a:endParaRPr lang="ja-JP" altLang="ja-JP" sz="12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財政調整基金の残高は水準維持に努めており、実質歳入から実質歳出を引いたものから翌年度への繰越財源を控除した実質収支額は概ね黒字基調となっている。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平成</a:t>
          </a:r>
          <a:r>
            <a:rPr kumimoji="1" lang="en-US" altLang="ja-JP" sz="1300" b="0" i="0" u="none" strike="noStrike" kern="0" cap="none" spc="0" normalizeH="0" baseline="0" noProof="0">
              <a:ln>
                <a:noFill/>
              </a:ln>
              <a:solidFill>
                <a:prstClr val="black"/>
              </a:solidFill>
              <a:effectLst/>
              <a:uLnTx/>
              <a:uFillTx/>
              <a:latin typeface="+mn-lt"/>
              <a:ea typeface="+mn-ea"/>
              <a:cs typeface="+mn-cs"/>
            </a:rPr>
            <a:t>19</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en-US" altLang="ja-JP" sz="1300" b="0" i="0" u="none" strike="noStrike" kern="0" cap="none" spc="0" normalizeH="0" baseline="0" noProof="0">
              <a:ln>
                <a:noFill/>
              </a:ln>
              <a:solidFill>
                <a:prstClr val="black"/>
              </a:solidFill>
              <a:effectLst/>
              <a:uLnTx/>
              <a:uFillTx/>
              <a:latin typeface="+mn-lt"/>
              <a:ea typeface="+mn-ea"/>
              <a:cs typeface="+mn-cs"/>
            </a:rPr>
            <a:t>20</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年度で国民健康保険事業で赤字となっていたが、税率改正を行い、以降黒字基調となっており、全て黒字となっている。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9733;&#24066;&#30010;&#26449;&#25903;&#25588;&#35506;&#31227;&#34892;&#12487;&#12540;&#12479;\&#36001;&#25919;&#20418;\08%20%20&#20844;&#20250;&#35336;&#21046;&#24230;\R07\250819_&#20196;&#21644;5&#24180;&#24230;&#36001;&#25919;&#29366;&#27841;&#36039;&#26009;&#38598;&#12398;&#20316;&#25104;&#12395;&#12388;&#12356;&#12390;&#65288;&#20844;&#20250;&#35336;&#37096;&#20998;&#36861;&#35352;&#65289;\02_&#24066;&#30010;&#26449;&#8594;&#30476;\&#12304;&#36001;&#25919;&#29366;&#27841;&#36039;&#26009;&#38598;&#12305;_162078_&#40658;&#37096;&#24066;_2023(2&#22238;&#30446;).xlsx" TargetMode="External"/><Relationship Id="rId1" Type="http://schemas.openxmlformats.org/officeDocument/2006/relationships/externalLinkPath" Target="/&#9733;&#24066;&#30010;&#26449;&#25903;&#25588;&#35506;&#31227;&#34892;&#12487;&#12540;&#12479;/&#36001;&#25919;&#20418;/08%20%20&#20844;&#20250;&#35336;&#21046;&#24230;/R07/250819_&#20196;&#21644;5&#24180;&#24230;&#36001;&#25919;&#29366;&#27841;&#36039;&#26009;&#38598;&#12398;&#20316;&#25104;&#12395;&#12388;&#12356;&#12390;&#65288;&#20844;&#20250;&#35336;&#37096;&#20998;&#36861;&#35352;&#65289;/02_&#24066;&#30010;&#26449;&#8594;&#30476;/&#12304;&#36001;&#25919;&#29366;&#27841;&#36039;&#26009;&#38598;&#12305;_162078_&#40658;&#3709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115</v>
          </cell>
          <cell r="BX51">
            <v>104.5</v>
          </cell>
          <cell r="CF51">
            <v>111.5</v>
          </cell>
          <cell r="CN51">
            <v>117.3</v>
          </cell>
          <cell r="CV51">
            <v>113.9</v>
          </cell>
        </row>
        <row r="53">
          <cell r="BP53">
            <v>59.3</v>
          </cell>
          <cell r="BX53">
            <v>61</v>
          </cell>
          <cell r="CF53">
            <v>61.9</v>
          </cell>
          <cell r="CN53">
            <v>63.3</v>
          </cell>
          <cell r="CV53">
            <v>63.9</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115</v>
          </cell>
          <cell r="BX73">
            <v>104.5</v>
          </cell>
          <cell r="CF73">
            <v>111.5</v>
          </cell>
          <cell r="CN73">
            <v>117.3</v>
          </cell>
          <cell r="CV73">
            <v>113.9</v>
          </cell>
        </row>
        <row r="75">
          <cell r="BP75">
            <v>11.5</v>
          </cell>
          <cell r="BX75">
            <v>11.4</v>
          </cell>
          <cell r="CF75">
            <v>10.9</v>
          </cell>
          <cell r="CN75">
            <v>10.7</v>
          </cell>
          <cell r="CV75">
            <v>10.8</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65"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049999999999997"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45" thickBot="1" x14ac:dyDescent="0.25">
      <c r="B2" s="182" t="s">
        <v>77</v>
      </c>
      <c r="C2" s="182"/>
      <c r="D2" s="183"/>
    </row>
    <row r="3" spans="1:119" ht="18.8"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8"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23789435</v>
      </c>
      <c r="BO4" s="449"/>
      <c r="BP4" s="449"/>
      <c r="BQ4" s="449"/>
      <c r="BR4" s="449"/>
      <c r="BS4" s="449"/>
      <c r="BT4" s="449"/>
      <c r="BU4" s="450"/>
      <c r="BV4" s="448">
        <v>24700637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6</v>
      </c>
      <c r="DC4" s="589"/>
      <c r="DD4" s="589"/>
      <c r="DE4" s="589"/>
      <c r="DF4" s="589"/>
      <c r="DG4" s="589"/>
      <c r="DH4" s="589"/>
      <c r="DI4" s="590"/>
    </row>
    <row r="5" spans="1:119" ht="18.8"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23058632</v>
      </c>
      <c r="BO5" s="420"/>
      <c r="BP5" s="420"/>
      <c r="BQ5" s="420"/>
      <c r="BR5" s="420"/>
      <c r="BS5" s="420"/>
      <c r="BT5" s="420"/>
      <c r="BU5" s="421"/>
      <c r="BV5" s="419">
        <v>23680960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89.5</v>
      </c>
      <c r="CU5" s="417"/>
      <c r="CV5" s="417"/>
      <c r="CW5" s="417"/>
      <c r="CX5" s="417"/>
      <c r="CY5" s="417"/>
      <c r="CZ5" s="417"/>
      <c r="DA5" s="418"/>
      <c r="DB5" s="416">
        <v>89.4</v>
      </c>
      <c r="DC5" s="417"/>
      <c r="DD5" s="417"/>
      <c r="DE5" s="417"/>
      <c r="DF5" s="417"/>
      <c r="DG5" s="417"/>
      <c r="DH5" s="417"/>
      <c r="DI5" s="418"/>
    </row>
    <row r="6" spans="1:119" ht="18.8"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730803</v>
      </c>
      <c r="BO6" s="420"/>
      <c r="BP6" s="420"/>
      <c r="BQ6" s="420"/>
      <c r="BR6" s="420"/>
      <c r="BS6" s="420"/>
      <c r="BT6" s="420"/>
      <c r="BU6" s="421"/>
      <c r="BV6" s="419">
        <v>1019677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91.2</v>
      </c>
      <c r="DC6" s="563"/>
      <c r="DD6" s="563"/>
      <c r="DE6" s="563"/>
      <c r="DF6" s="563"/>
      <c r="DG6" s="563"/>
      <c r="DH6" s="563"/>
      <c r="DI6" s="564"/>
    </row>
    <row r="7" spans="1:119" ht="18.8"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215745</v>
      </c>
      <c r="BO7" s="420"/>
      <c r="BP7" s="420"/>
      <c r="BQ7" s="420"/>
      <c r="BR7" s="420"/>
      <c r="BS7" s="420"/>
      <c r="BT7" s="420"/>
      <c r="BU7" s="421"/>
      <c r="BV7" s="419">
        <v>240344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13081697</v>
      </c>
      <c r="CU7" s="420"/>
      <c r="CV7" s="420"/>
      <c r="CW7" s="420"/>
      <c r="CX7" s="420"/>
      <c r="CY7" s="420"/>
      <c r="CZ7" s="420"/>
      <c r="DA7" s="421"/>
      <c r="DB7" s="419">
        <v>12941290</v>
      </c>
      <c r="DC7" s="420"/>
      <c r="DD7" s="420"/>
      <c r="DE7" s="420"/>
      <c r="DF7" s="420"/>
      <c r="DG7" s="420"/>
      <c r="DH7" s="420"/>
      <c r="DI7" s="421"/>
    </row>
    <row r="8" spans="1:119" ht="18.8"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515058</v>
      </c>
      <c r="BO8" s="420"/>
      <c r="BP8" s="420"/>
      <c r="BQ8" s="420"/>
      <c r="BR8" s="420"/>
      <c r="BS8" s="420"/>
      <c r="BT8" s="420"/>
      <c r="BU8" s="421"/>
      <c r="BV8" s="419">
        <v>779333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0.63</v>
      </c>
      <c r="DC8" s="523"/>
      <c r="DD8" s="523"/>
      <c r="DE8" s="523"/>
      <c r="DF8" s="523"/>
      <c r="DG8" s="523"/>
      <c r="DH8" s="523"/>
      <c r="DI8" s="524"/>
    </row>
    <row r="9" spans="1:119" ht="18.8" customHeight="1" thickBot="1" x14ac:dyDescent="0.25">
      <c r="A9" s="181"/>
      <c r="B9" s="551" t="s">
        <v>106</v>
      </c>
      <c r="C9" s="552"/>
      <c r="D9" s="552"/>
      <c r="E9" s="552"/>
      <c r="F9" s="552"/>
      <c r="G9" s="552"/>
      <c r="H9" s="552"/>
      <c r="I9" s="552"/>
      <c r="J9" s="552"/>
      <c r="K9" s="470"/>
      <c r="L9" s="553" t="s">
        <v>107</v>
      </c>
      <c r="M9" s="554"/>
      <c r="N9" s="554"/>
      <c r="O9" s="554"/>
      <c r="P9" s="554"/>
      <c r="Q9" s="555"/>
      <c r="R9" s="556">
        <v>39638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-264275</v>
      </c>
      <c r="BO9" s="420"/>
      <c r="BP9" s="420"/>
      <c r="BQ9" s="420"/>
      <c r="BR9" s="420"/>
      <c r="BS9" s="420"/>
      <c r="BT9" s="420"/>
      <c r="BU9" s="421"/>
      <c r="BV9" s="419">
        <v>-134752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15.7</v>
      </c>
      <c r="DC9" s="417"/>
      <c r="DD9" s="417"/>
      <c r="DE9" s="417"/>
      <c r="DF9" s="417"/>
      <c r="DG9" s="417"/>
      <c r="DH9" s="417"/>
      <c r="DI9" s="418"/>
    </row>
    <row r="10" spans="1:119" ht="18.8" customHeight="1" thickBot="1" x14ac:dyDescent="0.25">
      <c r="A10" s="181"/>
      <c r="B10" s="551"/>
      <c r="C10" s="552"/>
      <c r="D10" s="552"/>
      <c r="E10" s="552"/>
      <c r="F10" s="552"/>
      <c r="G10" s="552"/>
      <c r="H10" s="552"/>
      <c r="I10" s="552"/>
      <c r="J10" s="552"/>
      <c r="K10" s="470"/>
      <c r="L10" s="375" t="s">
        <v>113</v>
      </c>
      <c r="M10" s="376"/>
      <c r="N10" s="376"/>
      <c r="O10" s="376"/>
      <c r="P10" s="376"/>
      <c r="Q10" s="377"/>
      <c r="R10" s="372">
        <v>40991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28364</v>
      </c>
      <c r="BO10" s="420"/>
      <c r="BP10" s="420"/>
      <c r="BQ10" s="420"/>
      <c r="BR10" s="420"/>
      <c r="BS10" s="420"/>
      <c r="BT10" s="420"/>
      <c r="BU10" s="421"/>
      <c r="BV10" s="419">
        <v>1772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8"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8" customHeight="1" x14ac:dyDescent="0.2">
      <c r="A12" s="181"/>
      <c r="B12" s="525" t="s">
        <v>123</v>
      </c>
      <c r="C12" s="526"/>
      <c r="D12" s="526"/>
      <c r="E12" s="526"/>
      <c r="F12" s="526"/>
      <c r="G12" s="526"/>
      <c r="H12" s="526"/>
      <c r="I12" s="526"/>
      <c r="J12" s="526"/>
      <c r="K12" s="527"/>
      <c r="L12" s="534" t="s">
        <v>124</v>
      </c>
      <c r="M12" s="535"/>
      <c r="N12" s="535"/>
      <c r="O12" s="535"/>
      <c r="P12" s="535"/>
      <c r="Q12" s="536"/>
      <c r="R12" s="537">
        <v>39697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8" customHeight="1" x14ac:dyDescent="0.2">
      <c r="A13" s="181"/>
      <c r="B13" s="528"/>
      <c r="C13" s="529"/>
      <c r="D13" s="529"/>
      <c r="E13" s="529"/>
      <c r="F13" s="529"/>
      <c r="G13" s="529"/>
      <c r="H13" s="529"/>
      <c r="I13" s="529"/>
      <c r="J13" s="529"/>
      <c r="K13" s="530"/>
      <c r="L13" s="190"/>
      <c r="M13" s="503" t="s">
        <v>130</v>
      </c>
      <c r="N13" s="504"/>
      <c r="O13" s="504"/>
      <c r="P13" s="504"/>
      <c r="Q13" s="505"/>
      <c r="R13" s="506">
        <v>39164</v>
      </c>
      <c r="S13" s="507"/>
      <c r="T13" s="507"/>
      <c r="U13" s="507"/>
      <c r="V13" s="508"/>
      <c r="W13" s="509" t="s">
        <v>131</v>
      </c>
      <c r="X13" s="405"/>
      <c r="Y13" s="405"/>
      <c r="Z13" s="405"/>
      <c r="AA13" s="405"/>
      <c r="AB13" s="406"/>
      <c r="AC13" s="372">
        <v>692</v>
      </c>
      <c r="AD13" s="373"/>
      <c r="AE13" s="373"/>
      <c r="AF13" s="373"/>
      <c r="AG13" s="374"/>
      <c r="AH13" s="372">
        <v>828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-235911</v>
      </c>
      <c r="BO13" s="420"/>
      <c r="BP13" s="420"/>
      <c r="BQ13" s="420"/>
      <c r="BR13" s="420"/>
      <c r="BS13" s="420"/>
      <c r="BT13" s="420"/>
      <c r="BU13" s="421"/>
      <c r="BV13" s="419">
        <v>-132980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10.8</v>
      </c>
      <c r="CU13" s="417"/>
      <c r="CV13" s="417"/>
      <c r="CW13" s="417"/>
      <c r="CX13" s="417"/>
      <c r="CY13" s="417"/>
      <c r="CZ13" s="417"/>
      <c r="DA13" s="418"/>
      <c r="DB13" s="416">
        <v>10.7</v>
      </c>
      <c r="DC13" s="417"/>
      <c r="DD13" s="417"/>
      <c r="DE13" s="417"/>
      <c r="DF13" s="417"/>
      <c r="DG13" s="417"/>
      <c r="DH13" s="417"/>
      <c r="DI13" s="418"/>
    </row>
    <row r="14" spans="1:119" ht="18.8" customHeight="1" thickBot="1" x14ac:dyDescent="0.25">
      <c r="A14" s="181"/>
      <c r="B14" s="528"/>
      <c r="C14" s="529"/>
      <c r="D14" s="529"/>
      <c r="E14" s="529"/>
      <c r="F14" s="529"/>
      <c r="G14" s="529"/>
      <c r="H14" s="529"/>
      <c r="I14" s="529"/>
      <c r="J14" s="529"/>
      <c r="K14" s="530"/>
      <c r="L14" s="493" t="s">
        <v>135</v>
      </c>
      <c r="M14" s="546"/>
      <c r="N14" s="546"/>
      <c r="O14" s="546"/>
      <c r="P14" s="546"/>
      <c r="Q14" s="547"/>
      <c r="R14" s="506">
        <v>40072</v>
      </c>
      <c r="S14" s="507"/>
      <c r="T14" s="507"/>
      <c r="U14" s="507"/>
      <c r="V14" s="508"/>
      <c r="W14" s="510"/>
      <c r="X14" s="408"/>
      <c r="Y14" s="408"/>
      <c r="Z14" s="408"/>
      <c r="AA14" s="408"/>
      <c r="AB14" s="409"/>
      <c r="AC14" s="499">
        <v>3.4</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113.9</v>
      </c>
      <c r="CU14" s="517"/>
      <c r="CV14" s="517"/>
      <c r="CW14" s="517"/>
      <c r="CX14" s="517"/>
      <c r="CY14" s="517"/>
      <c r="CZ14" s="517"/>
      <c r="DA14" s="518"/>
      <c r="DB14" s="516">
        <v>117.3</v>
      </c>
      <c r="DC14" s="517"/>
      <c r="DD14" s="517"/>
      <c r="DE14" s="517"/>
      <c r="DF14" s="517"/>
      <c r="DG14" s="517"/>
      <c r="DH14" s="517"/>
      <c r="DI14" s="518"/>
    </row>
    <row r="15" spans="1:119" ht="18.8" customHeight="1" x14ac:dyDescent="0.2">
      <c r="A15" s="181"/>
      <c r="B15" s="528"/>
      <c r="C15" s="529"/>
      <c r="D15" s="529"/>
      <c r="E15" s="529"/>
      <c r="F15" s="529"/>
      <c r="G15" s="529"/>
      <c r="H15" s="529"/>
      <c r="I15" s="529"/>
      <c r="J15" s="529"/>
      <c r="K15" s="530"/>
      <c r="L15" s="190"/>
      <c r="M15" s="503" t="s">
        <v>130</v>
      </c>
      <c r="N15" s="504"/>
      <c r="O15" s="504"/>
      <c r="P15" s="504"/>
      <c r="Q15" s="505"/>
      <c r="R15" s="506">
        <v>39588</v>
      </c>
      <c r="S15" s="507"/>
      <c r="T15" s="507"/>
      <c r="U15" s="507"/>
      <c r="V15" s="508"/>
      <c r="W15" s="509" t="s">
        <v>137</v>
      </c>
      <c r="X15" s="405"/>
      <c r="Y15" s="405"/>
      <c r="Z15" s="405"/>
      <c r="AA15" s="405"/>
      <c r="AB15" s="406"/>
      <c r="AC15" s="372">
        <v>8827</v>
      </c>
      <c r="AD15" s="373"/>
      <c r="AE15" s="373"/>
      <c r="AF15" s="373"/>
      <c r="AG15" s="374"/>
      <c r="AH15" s="372">
        <v>9056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6872150</v>
      </c>
      <c r="BO15" s="449"/>
      <c r="BP15" s="449"/>
      <c r="BQ15" s="449"/>
      <c r="BR15" s="449"/>
      <c r="BS15" s="449"/>
      <c r="BT15" s="449"/>
      <c r="BU15" s="450"/>
      <c r="BV15" s="448">
        <v>6713963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8"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43.6</v>
      </c>
      <c r="AD16" s="500"/>
      <c r="AE16" s="500"/>
      <c r="AF16" s="500"/>
      <c r="AG16" s="501"/>
      <c r="AH16" s="499">
        <v>43.6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11127669</v>
      </c>
      <c r="BO16" s="420"/>
      <c r="BP16" s="420"/>
      <c r="BQ16" s="420"/>
      <c r="BR16" s="420"/>
      <c r="BS16" s="420"/>
      <c r="BT16" s="420"/>
      <c r="BU16" s="421"/>
      <c r="BV16" s="419">
        <v>10859723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8"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10727</v>
      </c>
      <c r="AD17" s="373"/>
      <c r="AE17" s="373"/>
      <c r="AF17" s="373"/>
      <c r="AG17" s="374"/>
      <c r="AH17" s="372">
        <v>10876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8729589</v>
      </c>
      <c r="BO17" s="420"/>
      <c r="BP17" s="420"/>
      <c r="BQ17" s="420"/>
      <c r="BR17" s="420"/>
      <c r="BS17" s="420"/>
      <c r="BT17" s="420"/>
      <c r="BU17" s="421"/>
      <c r="BV17" s="419">
        <v>8519630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8" customHeight="1" thickBot="1" x14ac:dyDescent="0.25">
      <c r="A18" s="181"/>
      <c r="B18" s="469" t="s">
        <v>147</v>
      </c>
      <c r="C18" s="470"/>
      <c r="D18" s="470"/>
      <c r="E18" s="471"/>
      <c r="F18" s="471"/>
      <c r="G18" s="471"/>
      <c r="H18" s="471"/>
      <c r="I18" s="471"/>
      <c r="J18" s="471"/>
      <c r="K18" s="471"/>
      <c r="L18" s="472">
        <v>426.31</v>
      </c>
      <c r="M18" s="472"/>
      <c r="N18" s="472"/>
      <c r="O18" s="472"/>
      <c r="P18" s="472"/>
      <c r="Q18" s="472"/>
      <c r="R18" s="473"/>
      <c r="S18" s="473"/>
      <c r="T18" s="473"/>
      <c r="U18" s="473"/>
      <c r="V18" s="474"/>
      <c r="W18" s="490"/>
      <c r="X18" s="491"/>
      <c r="Y18" s="491"/>
      <c r="Z18" s="491"/>
      <c r="AA18" s="491"/>
      <c r="AB18" s="515"/>
      <c r="AC18" s="389">
        <v>53</v>
      </c>
      <c r="AD18" s="390"/>
      <c r="AE18" s="390"/>
      <c r="AF18" s="390"/>
      <c r="AG18" s="475"/>
      <c r="AH18" s="389">
        <v>52.4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12501130</v>
      </c>
      <c r="BO18" s="420"/>
      <c r="BP18" s="420"/>
      <c r="BQ18" s="420"/>
      <c r="BR18" s="420"/>
      <c r="BS18" s="420"/>
      <c r="BT18" s="420"/>
      <c r="BU18" s="421"/>
      <c r="BV18" s="419">
        <v>12411230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8" customHeight="1" thickBot="1" x14ac:dyDescent="0.25">
      <c r="A19" s="181"/>
      <c r="B19" s="469" t="s">
        <v>149</v>
      </c>
      <c r="C19" s="470"/>
      <c r="D19" s="470"/>
      <c r="E19" s="471"/>
      <c r="F19" s="471"/>
      <c r="G19" s="471"/>
      <c r="H19" s="471"/>
      <c r="I19" s="471"/>
      <c r="J19" s="471"/>
      <c r="K19" s="471"/>
      <c r="L19" s="479">
        <v>93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16103418</v>
      </c>
      <c r="BO19" s="420"/>
      <c r="BP19" s="420"/>
      <c r="BQ19" s="420"/>
      <c r="BR19" s="420"/>
      <c r="BS19" s="420"/>
      <c r="BT19" s="420"/>
      <c r="BU19" s="421"/>
      <c r="BV19" s="419">
        <v>16393019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8" customHeight="1" thickBot="1" x14ac:dyDescent="0.25">
      <c r="A20" s="181"/>
      <c r="B20" s="469" t="s">
        <v>151</v>
      </c>
      <c r="C20" s="470"/>
      <c r="D20" s="470"/>
      <c r="E20" s="471"/>
      <c r="F20" s="471"/>
      <c r="G20" s="471"/>
      <c r="H20" s="471"/>
      <c r="I20" s="471"/>
      <c r="J20" s="471"/>
      <c r="K20" s="471"/>
      <c r="L20" s="479">
        <v>15238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8"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8"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30123223</v>
      </c>
      <c r="BO22" s="449"/>
      <c r="BP22" s="449"/>
      <c r="BQ22" s="449"/>
      <c r="BR22" s="449"/>
      <c r="BS22" s="449"/>
      <c r="BT22" s="449"/>
      <c r="BU22" s="450"/>
      <c r="BV22" s="448">
        <v>31018583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8"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8177178</v>
      </c>
      <c r="BO23" s="420"/>
      <c r="BP23" s="420"/>
      <c r="BQ23" s="420"/>
      <c r="BR23" s="420"/>
      <c r="BS23" s="420"/>
      <c r="BT23" s="420"/>
      <c r="BU23" s="421"/>
      <c r="BV23" s="419">
        <v>8940206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8" customHeight="1" thickBot="1" x14ac:dyDescent="0.25">
      <c r="A24" s="181"/>
      <c r="B24" s="398"/>
      <c r="C24" s="399"/>
      <c r="D24" s="400"/>
      <c r="E24" s="375" t="s">
        <v>161</v>
      </c>
      <c r="F24" s="376"/>
      <c r="G24" s="376"/>
      <c r="H24" s="376"/>
      <c r="I24" s="376"/>
      <c r="J24" s="376"/>
      <c r="K24" s="377"/>
      <c r="L24" s="372">
        <v>1</v>
      </c>
      <c r="M24" s="373"/>
      <c r="N24" s="373"/>
      <c r="O24" s="373"/>
      <c r="P24" s="374"/>
      <c r="Q24" s="372">
        <v>9200</v>
      </c>
      <c r="R24" s="373"/>
      <c r="S24" s="373"/>
      <c r="T24" s="373"/>
      <c r="U24" s="373"/>
      <c r="V24" s="374"/>
      <c r="W24" s="462"/>
      <c r="X24" s="399"/>
      <c r="Y24" s="400"/>
      <c r="Z24" s="375" t="s">
        <v>162</v>
      </c>
      <c r="AA24" s="376"/>
      <c r="AB24" s="376"/>
      <c r="AC24" s="376"/>
      <c r="AD24" s="376"/>
      <c r="AE24" s="376"/>
      <c r="AF24" s="376"/>
      <c r="AG24" s="377"/>
      <c r="AH24" s="372">
        <v>323</v>
      </c>
      <c r="AI24" s="373"/>
      <c r="AJ24" s="373"/>
      <c r="AK24" s="373"/>
      <c r="AL24" s="374"/>
      <c r="AM24" s="372">
        <v>978367</v>
      </c>
      <c r="AN24" s="373"/>
      <c r="AO24" s="373"/>
      <c r="AP24" s="373"/>
      <c r="AQ24" s="373"/>
      <c r="AR24" s="374"/>
      <c r="AS24" s="372">
        <v>3029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21164932</v>
      </c>
      <c r="BO24" s="420"/>
      <c r="BP24" s="420"/>
      <c r="BQ24" s="420"/>
      <c r="BR24" s="420"/>
      <c r="BS24" s="420"/>
      <c r="BT24" s="420"/>
      <c r="BU24" s="421"/>
      <c r="BV24" s="419">
        <v>21332861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8" customHeight="1" x14ac:dyDescent="0.2">
      <c r="A25" s="181"/>
      <c r="B25" s="398"/>
      <c r="C25" s="399"/>
      <c r="D25" s="400"/>
      <c r="E25" s="375" t="s">
        <v>164</v>
      </c>
      <c r="F25" s="376"/>
      <c r="G25" s="376"/>
      <c r="H25" s="376"/>
      <c r="I25" s="376"/>
      <c r="J25" s="376"/>
      <c r="K25" s="377"/>
      <c r="L25" s="372">
        <v>1</v>
      </c>
      <c r="M25" s="373"/>
      <c r="N25" s="373"/>
      <c r="O25" s="373"/>
      <c r="P25" s="374"/>
      <c r="Q25" s="372">
        <v>7340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4370523</v>
      </c>
      <c r="BO25" s="449"/>
      <c r="BP25" s="449"/>
      <c r="BQ25" s="449"/>
      <c r="BR25" s="449"/>
      <c r="BS25" s="449"/>
      <c r="BT25" s="449"/>
      <c r="BU25" s="450"/>
      <c r="BV25" s="448">
        <v>733872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8" customHeight="1" x14ac:dyDescent="0.2">
      <c r="A26" s="181"/>
      <c r="B26" s="398"/>
      <c r="C26" s="399"/>
      <c r="D26" s="400"/>
      <c r="E26" s="375" t="s">
        <v>167</v>
      </c>
      <c r="F26" s="376"/>
      <c r="G26" s="376"/>
      <c r="H26" s="376"/>
      <c r="I26" s="376"/>
      <c r="J26" s="376"/>
      <c r="K26" s="377"/>
      <c r="L26" s="372">
        <v>1</v>
      </c>
      <c r="M26" s="373"/>
      <c r="N26" s="373"/>
      <c r="O26" s="373"/>
      <c r="P26" s="374"/>
      <c r="Q26" s="372">
        <v>6210</v>
      </c>
      <c r="R26" s="373"/>
      <c r="S26" s="373"/>
      <c r="T26" s="373"/>
      <c r="U26" s="373"/>
      <c r="V26" s="374"/>
      <c r="W26" s="462"/>
      <c r="X26" s="399"/>
      <c r="Y26" s="400"/>
      <c r="Z26" s="375" t="s">
        <v>168</v>
      </c>
      <c r="AA26" s="430"/>
      <c r="AB26" s="430"/>
      <c r="AC26" s="430"/>
      <c r="AD26" s="430"/>
      <c r="AE26" s="430"/>
      <c r="AF26" s="430"/>
      <c r="AG26" s="431"/>
      <c r="AH26" s="372">
        <v>20</v>
      </c>
      <c r="AI26" s="373"/>
      <c r="AJ26" s="373"/>
      <c r="AK26" s="373"/>
      <c r="AL26" s="374"/>
      <c r="AM26" s="372">
        <v>59100</v>
      </c>
      <c r="AN26" s="373"/>
      <c r="AO26" s="373"/>
      <c r="AP26" s="373"/>
      <c r="AQ26" s="373"/>
      <c r="AR26" s="374"/>
      <c r="AS26" s="372">
        <v>2955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8" customHeight="1" thickBot="1" x14ac:dyDescent="0.25">
      <c r="A27" s="181"/>
      <c r="B27" s="398"/>
      <c r="C27" s="399"/>
      <c r="D27" s="400"/>
      <c r="E27" s="375" t="s">
        <v>170</v>
      </c>
      <c r="F27" s="376"/>
      <c r="G27" s="376"/>
      <c r="H27" s="376"/>
      <c r="I27" s="376"/>
      <c r="J27" s="376"/>
      <c r="K27" s="377"/>
      <c r="L27" s="372">
        <v>1</v>
      </c>
      <c r="M27" s="373"/>
      <c r="N27" s="373"/>
      <c r="O27" s="373"/>
      <c r="P27" s="374"/>
      <c r="Q27" s="372">
        <v>4660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12700</v>
      </c>
      <c r="AN27" s="373"/>
      <c r="AO27" s="373"/>
      <c r="AP27" s="373"/>
      <c r="AQ27" s="373"/>
      <c r="AR27" s="374"/>
      <c r="AS27" s="372">
        <v>3175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8" customHeight="1" x14ac:dyDescent="0.2">
      <c r="A28" s="181"/>
      <c r="B28" s="398"/>
      <c r="C28" s="399"/>
      <c r="D28" s="400"/>
      <c r="E28" s="375" t="s">
        <v>173</v>
      </c>
      <c r="F28" s="376"/>
      <c r="G28" s="376"/>
      <c r="H28" s="376"/>
      <c r="I28" s="376"/>
      <c r="J28" s="376"/>
      <c r="K28" s="377"/>
      <c r="L28" s="372">
        <v>1</v>
      </c>
      <c r="M28" s="373"/>
      <c r="N28" s="373"/>
      <c r="O28" s="373"/>
      <c r="P28" s="374"/>
      <c r="Q28" s="372">
        <v>4110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1779460</v>
      </c>
      <c r="BO28" s="449"/>
      <c r="BP28" s="449"/>
      <c r="BQ28" s="449"/>
      <c r="BR28" s="449"/>
      <c r="BS28" s="449"/>
      <c r="BT28" s="449"/>
      <c r="BU28" s="450"/>
      <c r="BV28" s="448">
        <v>1751096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8" customHeight="1" x14ac:dyDescent="0.2">
      <c r="A29" s="181"/>
      <c r="B29" s="398"/>
      <c r="C29" s="399"/>
      <c r="D29" s="400"/>
      <c r="E29" s="375" t="s">
        <v>176</v>
      </c>
      <c r="F29" s="376"/>
      <c r="G29" s="376"/>
      <c r="H29" s="376"/>
      <c r="I29" s="376"/>
      <c r="J29" s="376"/>
      <c r="K29" s="377"/>
      <c r="L29" s="372">
        <v>15</v>
      </c>
      <c r="M29" s="373"/>
      <c r="N29" s="373"/>
      <c r="O29" s="373"/>
      <c r="P29" s="374"/>
      <c r="Q29" s="372">
        <v>3800</v>
      </c>
      <c r="R29" s="373"/>
      <c r="S29" s="373"/>
      <c r="T29" s="373"/>
      <c r="U29" s="373"/>
      <c r="V29" s="374"/>
      <c r="W29" s="463"/>
      <c r="X29" s="464"/>
      <c r="Y29" s="465"/>
      <c r="Z29" s="375" t="s">
        <v>177</v>
      </c>
      <c r="AA29" s="376"/>
      <c r="AB29" s="376"/>
      <c r="AC29" s="376"/>
      <c r="AD29" s="376"/>
      <c r="AE29" s="376"/>
      <c r="AF29" s="376"/>
      <c r="AG29" s="377"/>
      <c r="AH29" s="372">
        <v>327</v>
      </c>
      <c r="AI29" s="373"/>
      <c r="AJ29" s="373"/>
      <c r="AK29" s="373"/>
      <c r="AL29" s="374"/>
      <c r="AM29" s="372">
        <v>991067</v>
      </c>
      <c r="AN29" s="373"/>
      <c r="AO29" s="373"/>
      <c r="AP29" s="373"/>
      <c r="AQ29" s="373"/>
      <c r="AR29" s="374"/>
      <c r="AS29" s="372">
        <v>3031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601530</v>
      </c>
      <c r="BO29" s="420"/>
      <c r="BP29" s="420"/>
      <c r="BQ29" s="420"/>
      <c r="BR29" s="420"/>
      <c r="BS29" s="420"/>
      <c r="BT29" s="420"/>
      <c r="BU29" s="421"/>
      <c r="BV29" s="419">
        <v>537160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8"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1231298</v>
      </c>
      <c r="BO30" s="454"/>
      <c r="BP30" s="454"/>
      <c r="BQ30" s="454"/>
      <c r="BR30" s="454"/>
      <c r="BS30" s="454"/>
      <c r="BT30" s="454"/>
      <c r="BU30" s="455"/>
      <c r="BV30" s="453">
        <v>1383113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病院事業会計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発電事業特別会計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新川広域圏事務組合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黒部市体育協会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後期高齢者医療事業</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水道事業会計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牧場事業特別会計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新川地域消防組合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黒部市国際文化センター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6</v>
      </c>
      <c r="AN36" s="367"/>
      <c r="AO36" s="368" t="str">
        <f>IF('各会計、関係団体の財政状況及び健全化判断比率'!B32="","",'各会計、関係団体の財政状況及び健全化判断比率'!B32)</f>
        <v>下水道事業会計</v>
      </c>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IF('各会計、関係団体の財政状況及び健全化判断比率'!B36="","",'各会計、関係団体の財政状況及び健全化判断比率'!B36)</f>
        <v>フィッシャリーナ事業特別会計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新川地域介護保険・ケーブルテレビ事業組合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黒部市吉田科学館振興協会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7</v>
      </c>
      <c r="AN37" s="367"/>
      <c r="AO37" s="368" t="str">
        <f>IF('各会計、関係団体の財政状況及び健全化判断比率'!B33="","",'各会計、関係団体の財政状況及び健全化判断比率'!B33)</f>
        <v>簡易水道事業会計</v>
      </c>
      <c r="AP37" s="368"/>
      <c r="AQ37" s="368"/>
      <c r="AR37" s="368"/>
      <c r="AS37" s="368"/>
      <c r="AT37" s="368"/>
      <c r="AU37" s="368"/>
      <c r="AV37" s="368"/>
      <c r="AW37" s="368"/>
      <c r="AX37" s="368"/>
      <c r="AY37" s="368"/>
      <c r="AZ37" s="368"/>
      <c r="BA37" s="368"/>
      <c r="BB37" s="368"/>
      <c r="BC37" s="368"/>
      <c r="BD37" s="181"/>
      <c r="BE37" s="367">
        <f t="shared" si="1"/>
        <v>11</v>
      </c>
      <c r="BF37" s="367"/>
      <c r="BG37" s="368" t="str">
        <f>IF('各会計、関係団体の財政状況及び健全化判断比率'!B37="","",'各会計、関係団体の財政状況及び健全化判断比率'!B37)</f>
        <v>地域開発事業特別会計</v>
      </c>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　一般会計分</v>
      </c>
      <c r="BZ37" s="368"/>
      <c r="CA37" s="368"/>
      <c r="CB37" s="368"/>
      <c r="CC37" s="368"/>
      <c r="CD37" s="368"/>
      <c r="CE37" s="368"/>
      <c r="CF37" s="368"/>
      <c r="CG37" s="368"/>
      <c r="CH37" s="368"/>
      <c r="CI37" s="368"/>
      <c r="CJ37" s="368"/>
      <c r="CK37" s="368"/>
      <c r="CL37" s="368"/>
      <c r="CM37" s="368"/>
      <c r="CN37" s="181"/>
      <c r="CO37" s="367">
        <f t="shared" si="3"/>
        <v>25</v>
      </c>
      <c r="CP37" s="367"/>
      <c r="CQ37" s="368" t="str">
        <f>IF('各会計、関係団体の財政状況及び健全化判断比率'!BS10="","",'各会計、関係団体の財政状況及び健全化判断比率'!BS10)</f>
        <v>黒部市施設管理公社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　介護保険事業特別会計</v>
      </c>
      <c r="BZ38" s="368"/>
      <c r="CA38" s="368"/>
      <c r="CB38" s="368"/>
      <c r="CC38" s="368"/>
      <c r="CD38" s="368"/>
      <c r="CE38" s="368"/>
      <c r="CF38" s="368"/>
      <c r="CG38" s="368"/>
      <c r="CH38" s="368"/>
      <c r="CI38" s="368"/>
      <c r="CJ38" s="368"/>
      <c r="CK38" s="368"/>
      <c r="CL38" s="368"/>
      <c r="CM38" s="368"/>
      <c r="CN38" s="181"/>
      <c r="CO38" s="367">
        <f t="shared" si="3"/>
        <v>26</v>
      </c>
      <c r="CP38" s="367"/>
      <c r="CQ38" s="368" t="str">
        <f>IF('各会計、関係団体の財政状況及び健全化判断比率'!BS11="","",'各会計、関係団体の財政状況及び健全化判断比率'!BS11)</f>
        <v>新川コミュニティ放送</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　CATV事業特別会計</v>
      </c>
      <c r="BZ39" s="368"/>
      <c r="CA39" s="368"/>
      <c r="CB39" s="368"/>
      <c r="CC39" s="368"/>
      <c r="CD39" s="368"/>
      <c r="CE39" s="368"/>
      <c r="CF39" s="368"/>
      <c r="CG39" s="368"/>
      <c r="CH39" s="368"/>
      <c r="CI39" s="368"/>
      <c r="CJ39" s="368"/>
      <c r="CK39" s="368"/>
      <c r="CL39" s="368"/>
      <c r="CM39" s="368"/>
      <c r="CN39" s="181"/>
      <c r="CO39" s="367">
        <f t="shared" si="3"/>
        <v>27</v>
      </c>
      <c r="CP39" s="367"/>
      <c r="CQ39" s="368" t="str">
        <f>IF('各会計、関係団体の財政状況及び健全化判断比率'!BS12="","",'各会計、関係団体の財政状況及び健全化判断比率'!BS12)</f>
        <v>宇奈月ビール</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富山県市町村総合事務組合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富山県市町村管理組合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富山県後期高齢者医療広域連合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21</v>
      </c>
      <c r="BX43" s="367"/>
      <c r="BY43" s="368" t="str">
        <f>IF('各会計、関係団体の財政状況及び健全化判断比率'!B77="","",'各会計、関係団体の財政状況及び健全化判断比率'!B77)</f>
        <v>　一般会計分</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tlWrFyyfd7QEjgXp6B4ABPo6J0O7Kwt7Q/cm4dz5fRIC3ABkG4vYCuG5RrcsHzsxrx6yksuLdeiRrNKDTRfDw==" saltValue="Ys5Jsd+CqyklO0/PZSM7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election activeCell="CQ33" sqref="CQ33:DE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18.28</v>
      </c>
      <c r="G34" s="33">
        <v>24.65</v>
      </c>
      <c r="H34" s="33">
        <v>31.42</v>
      </c>
      <c r="I34" s="33">
        <v>31.4</v>
      </c>
      <c r="J34" s="34">
        <v>22.81</v>
      </c>
      <c r="K34" s="22"/>
      <c r="L34" s="22"/>
      <c r="M34" s="22"/>
      <c r="N34" s="22"/>
      <c r="O34" s="22"/>
      <c r="P34" s="22"/>
    </row>
    <row r="35" spans="1:16" ht="39" customHeight="1" x14ac:dyDescent="0.2">
      <c r="A35" s="22"/>
      <c r="B35" s="35"/>
      <c r="C35" s="1145" t="s">
        <v>539</v>
      </c>
      <c r="D35" s="1146"/>
      <c r="E35" s="1147"/>
      <c r="F35" s="36">
        <v>2.61</v>
      </c>
      <c r="G35" s="37">
        <v>3.31</v>
      </c>
      <c r="H35" s="37">
        <v>3.75</v>
      </c>
      <c r="I35" s="37">
        <v>4.66</v>
      </c>
      <c r="J35" s="38">
        <v>4.8</v>
      </c>
      <c r="K35" s="22"/>
      <c r="L35" s="22"/>
      <c r="M35" s="22"/>
      <c r="N35" s="22"/>
      <c r="O35" s="22"/>
      <c r="P35" s="22"/>
    </row>
    <row r="36" spans="1:16" ht="39" customHeight="1" x14ac:dyDescent="0.2">
      <c r="A36" s="22"/>
      <c r="B36" s="35"/>
      <c r="C36" s="1145" t="s">
        <v>540</v>
      </c>
      <c r="D36" s="1146"/>
      <c r="E36" s="1147"/>
      <c r="F36" s="36">
        <v>4.5999999999999996</v>
      </c>
      <c r="G36" s="37">
        <v>4.8499999999999996</v>
      </c>
      <c r="H36" s="37">
        <v>6.74</v>
      </c>
      <c r="I36" s="37">
        <v>6.02</v>
      </c>
      <c r="J36" s="38">
        <v>3.93</v>
      </c>
      <c r="K36" s="22"/>
      <c r="L36" s="22"/>
      <c r="M36" s="22"/>
      <c r="N36" s="22"/>
      <c r="O36" s="22"/>
      <c r="P36" s="22"/>
    </row>
    <row r="37" spans="1:16" ht="39" customHeight="1" x14ac:dyDescent="0.2">
      <c r="A37" s="22"/>
      <c r="B37" s="35"/>
      <c r="C37" s="1145" t="s">
        <v>541</v>
      </c>
      <c r="D37" s="1146"/>
      <c r="E37" s="1147"/>
      <c r="F37" s="36">
        <v>2.34</v>
      </c>
      <c r="G37" s="37">
        <v>2.81</v>
      </c>
      <c r="H37" s="37">
        <v>2.94</v>
      </c>
      <c r="I37" s="37">
        <v>3.29</v>
      </c>
      <c r="J37" s="38">
        <v>3.24</v>
      </c>
      <c r="K37" s="22"/>
      <c r="L37" s="22"/>
      <c r="M37" s="22"/>
      <c r="N37" s="22"/>
      <c r="O37" s="22"/>
      <c r="P37" s="22"/>
    </row>
    <row r="38" spans="1:16" ht="39" customHeight="1" x14ac:dyDescent="0.2">
      <c r="A38" s="22"/>
      <c r="B38" s="35"/>
      <c r="C38" s="1145" t="s">
        <v>542</v>
      </c>
      <c r="D38" s="1146"/>
      <c r="E38" s="1147"/>
      <c r="F38" s="36" t="s">
        <v>506</v>
      </c>
      <c r="G38" s="37">
        <v>0.56000000000000005</v>
      </c>
      <c r="H38" s="37">
        <v>1.05</v>
      </c>
      <c r="I38" s="37">
        <v>1.68</v>
      </c>
      <c r="J38" s="38">
        <v>2.12</v>
      </c>
      <c r="K38" s="22"/>
      <c r="L38" s="22"/>
      <c r="M38" s="22"/>
      <c r="N38" s="22"/>
      <c r="O38" s="22"/>
      <c r="P38" s="22"/>
    </row>
    <row r="39" spans="1:16" ht="39" customHeight="1" x14ac:dyDescent="0.2">
      <c r="A39" s="22"/>
      <c r="B39" s="35"/>
      <c r="C39" s="1145" t="s">
        <v>543</v>
      </c>
      <c r="D39" s="1146"/>
      <c r="E39" s="1147"/>
      <c r="F39" s="36">
        <v>0.76</v>
      </c>
      <c r="G39" s="37">
        <v>0.93</v>
      </c>
      <c r="H39" s="37">
        <v>0.95</v>
      </c>
      <c r="I39" s="37">
        <v>0.53</v>
      </c>
      <c r="J39" s="38">
        <v>0.63</v>
      </c>
      <c r="K39" s="22"/>
      <c r="L39" s="22"/>
      <c r="M39" s="22"/>
      <c r="N39" s="22"/>
      <c r="O39" s="22"/>
      <c r="P39" s="22"/>
    </row>
    <row r="40" spans="1:16" ht="39" customHeight="1" x14ac:dyDescent="0.2">
      <c r="A40" s="22"/>
      <c r="B40" s="35"/>
      <c r="C40" s="1145" t="s">
        <v>544</v>
      </c>
      <c r="D40" s="1146"/>
      <c r="E40" s="1147"/>
      <c r="F40" s="36">
        <v>0</v>
      </c>
      <c r="G40" s="37">
        <v>0</v>
      </c>
      <c r="H40" s="37">
        <v>0</v>
      </c>
      <c r="I40" s="37">
        <v>0</v>
      </c>
      <c r="J40" s="38">
        <v>0</v>
      </c>
      <c r="K40" s="22"/>
      <c r="L40" s="22"/>
      <c r="M40" s="22"/>
      <c r="N40" s="22"/>
      <c r="O40" s="22"/>
      <c r="P40" s="22"/>
    </row>
    <row r="41" spans="1:16" ht="39" customHeight="1" x14ac:dyDescent="0.2">
      <c r="A41" s="22"/>
      <c r="B41" s="35"/>
      <c r="C41" s="1145" t="s">
        <v>545</v>
      </c>
      <c r="D41" s="1146"/>
      <c r="E41" s="1147"/>
      <c r="F41" s="36">
        <v>0</v>
      </c>
      <c r="G41" s="37">
        <v>0</v>
      </c>
      <c r="H41" s="37">
        <v>0</v>
      </c>
      <c r="I41" s="37">
        <v>0</v>
      </c>
      <c r="J41" s="38">
        <v>0</v>
      </c>
      <c r="K41" s="22"/>
      <c r="L41" s="22"/>
      <c r="M41" s="22"/>
      <c r="N41" s="22"/>
      <c r="O41" s="22"/>
      <c r="P41" s="22"/>
    </row>
    <row r="42" spans="1:16" ht="39" customHeight="1" x14ac:dyDescent="0.2">
      <c r="A42" s="22"/>
      <c r="B42" s="39"/>
      <c r="C42" s="1145" t="s">
        <v>546</v>
      </c>
      <c r="D42" s="1146"/>
      <c r="E42" s="1147"/>
      <c r="F42" s="36" t="s">
        <v>506</v>
      </c>
      <c r="G42" s="37" t="s">
        <v>506</v>
      </c>
      <c r="H42" s="37" t="s">
        <v>506</v>
      </c>
      <c r="I42" s="37" t="s">
        <v>506</v>
      </c>
      <c r="J42" s="38" t="s">
        <v>506</v>
      </c>
      <c r="K42" s="22"/>
      <c r="L42" s="22"/>
      <c r="M42" s="22"/>
      <c r="N42" s="22"/>
      <c r="O42" s="22"/>
      <c r="P42" s="22"/>
    </row>
    <row r="43" spans="1:16" ht="39" customHeight="1" thickBot="1" x14ac:dyDescent="0.25">
      <c r="A43" s="22"/>
      <c r="B43" s="40"/>
      <c r="C43" s="1148" t="s">
        <v>547</v>
      </c>
      <c r="D43" s="1149"/>
      <c r="E43" s="1150"/>
      <c r="F43" s="41">
        <v>0.12</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jkPXjH+B8rktdYh+J4YdBlOhB1W815H86/oUU0db5DsCBuxlzdqEd2Gk9zzEoCAesRRlPJItTawJjgOgkEBBCg==" saltValue="7/swxoZhtfuySt21jY5h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59"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16" zoomScaleSheetLayoutView="55" workbookViewId="0">
      <selection activeCell="CQ33" sqref="CQ33:DE33"/>
    </sheetView>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 customHeight="1" x14ac:dyDescent="0.2">
      <c r="A45" s="48"/>
      <c r="B45" s="1176" t="s">
        <v>9</v>
      </c>
      <c r="C45" s="1177"/>
      <c r="D45" s="58"/>
      <c r="E45" s="1182" t="s">
        <v>10</v>
      </c>
      <c r="F45" s="1182"/>
      <c r="G45" s="1182"/>
      <c r="H45" s="1182"/>
      <c r="I45" s="1182"/>
      <c r="J45" s="1183"/>
      <c r="K45" s="59">
        <v>2379</v>
      </c>
      <c r="L45" s="60">
        <v>2470</v>
      </c>
      <c r="M45" s="60">
        <v>2431</v>
      </c>
      <c r="N45" s="60">
        <v>2501</v>
      </c>
      <c r="O45" s="61">
        <v>2427</v>
      </c>
      <c r="P45" s="48"/>
      <c r="Q45" s="48"/>
      <c r="R45" s="48"/>
      <c r="S45" s="48"/>
      <c r="T45" s="48"/>
      <c r="U45" s="48"/>
    </row>
    <row r="46" spans="1:21" ht="30.7" customHeight="1" x14ac:dyDescent="0.2">
      <c r="A46" s="48"/>
      <c r="B46" s="1178"/>
      <c r="C46" s="1179"/>
      <c r="D46" s="62"/>
      <c r="E46" s="1155" t="s">
        <v>11</v>
      </c>
      <c r="F46" s="1155"/>
      <c r="G46" s="1155"/>
      <c r="H46" s="1155"/>
      <c r="I46" s="1155"/>
      <c r="J46" s="1156"/>
      <c r="K46" s="63" t="s">
        <v>506</v>
      </c>
      <c r="L46" s="64" t="s">
        <v>506</v>
      </c>
      <c r="M46" s="64" t="s">
        <v>506</v>
      </c>
      <c r="N46" s="64" t="s">
        <v>506</v>
      </c>
      <c r="O46" s="65" t="s">
        <v>506</v>
      </c>
      <c r="P46" s="48"/>
      <c r="Q46" s="48"/>
      <c r="R46" s="48"/>
      <c r="S46" s="48"/>
      <c r="T46" s="48"/>
      <c r="U46" s="48"/>
    </row>
    <row r="47" spans="1:21" ht="30.7" customHeight="1" x14ac:dyDescent="0.2">
      <c r="A47" s="48"/>
      <c r="B47" s="1178"/>
      <c r="C47" s="1179"/>
      <c r="D47" s="62"/>
      <c r="E47" s="1155" t="s">
        <v>12</v>
      </c>
      <c r="F47" s="1155"/>
      <c r="G47" s="1155"/>
      <c r="H47" s="1155"/>
      <c r="I47" s="1155"/>
      <c r="J47" s="1156"/>
      <c r="K47" s="63" t="s">
        <v>506</v>
      </c>
      <c r="L47" s="64" t="s">
        <v>506</v>
      </c>
      <c r="M47" s="64" t="s">
        <v>506</v>
      </c>
      <c r="N47" s="64" t="s">
        <v>506</v>
      </c>
      <c r="O47" s="65" t="s">
        <v>506</v>
      </c>
      <c r="P47" s="48"/>
      <c r="Q47" s="48"/>
      <c r="R47" s="48"/>
      <c r="S47" s="48"/>
      <c r="T47" s="48"/>
      <c r="U47" s="48"/>
    </row>
    <row r="48" spans="1:21" ht="30.7" customHeight="1" x14ac:dyDescent="0.2">
      <c r="A48" s="48"/>
      <c r="B48" s="1178"/>
      <c r="C48" s="1179"/>
      <c r="D48" s="62"/>
      <c r="E48" s="1155" t="s">
        <v>13</v>
      </c>
      <c r="F48" s="1155"/>
      <c r="G48" s="1155"/>
      <c r="H48" s="1155"/>
      <c r="I48" s="1155"/>
      <c r="J48" s="1156"/>
      <c r="K48" s="63">
        <v>1099</v>
      </c>
      <c r="L48" s="64">
        <v>971</v>
      </c>
      <c r="M48" s="64">
        <v>940</v>
      </c>
      <c r="N48" s="64">
        <v>1018</v>
      </c>
      <c r="O48" s="65">
        <v>988</v>
      </c>
      <c r="P48" s="48"/>
      <c r="Q48" s="48"/>
      <c r="R48" s="48"/>
      <c r="S48" s="48"/>
      <c r="T48" s="48"/>
      <c r="U48" s="48"/>
    </row>
    <row r="49" spans="1:21" ht="30.7" customHeight="1" x14ac:dyDescent="0.2">
      <c r="A49" s="48"/>
      <c r="B49" s="1178"/>
      <c r="C49" s="1179"/>
      <c r="D49" s="62"/>
      <c r="E49" s="1155" t="s">
        <v>14</v>
      </c>
      <c r="F49" s="1155"/>
      <c r="G49" s="1155"/>
      <c r="H49" s="1155"/>
      <c r="I49" s="1155"/>
      <c r="J49" s="1156"/>
      <c r="K49" s="63">
        <v>151</v>
      </c>
      <c r="L49" s="64">
        <v>157</v>
      </c>
      <c r="M49" s="64">
        <v>163</v>
      </c>
      <c r="N49" s="64">
        <v>165</v>
      </c>
      <c r="O49" s="65">
        <v>161</v>
      </c>
      <c r="P49" s="48"/>
      <c r="Q49" s="48"/>
      <c r="R49" s="48"/>
      <c r="S49" s="48"/>
      <c r="T49" s="48"/>
      <c r="U49" s="48"/>
    </row>
    <row r="50" spans="1:21" ht="30.7" customHeight="1" x14ac:dyDescent="0.2">
      <c r="A50" s="48"/>
      <c r="B50" s="1178"/>
      <c r="C50" s="1179"/>
      <c r="D50" s="62"/>
      <c r="E50" s="1155" t="s">
        <v>15</v>
      </c>
      <c r="F50" s="1155"/>
      <c r="G50" s="1155"/>
      <c r="H50" s="1155"/>
      <c r="I50" s="1155"/>
      <c r="J50" s="1156"/>
      <c r="K50" s="63">
        <v>88</v>
      </c>
      <c r="L50" s="64">
        <v>68</v>
      </c>
      <c r="M50" s="64">
        <v>63</v>
      </c>
      <c r="N50" s="64">
        <v>55</v>
      </c>
      <c r="O50" s="65">
        <v>49</v>
      </c>
      <c r="P50" s="48"/>
      <c r="Q50" s="48"/>
      <c r="R50" s="48"/>
      <c r="S50" s="48"/>
      <c r="T50" s="48"/>
      <c r="U50" s="48"/>
    </row>
    <row r="51" spans="1:21" ht="30.7" customHeight="1" x14ac:dyDescent="0.2">
      <c r="A51" s="48"/>
      <c r="B51" s="1180"/>
      <c r="C51" s="1181"/>
      <c r="D51" s="66"/>
      <c r="E51" s="1155" t="s">
        <v>16</v>
      </c>
      <c r="F51" s="1155"/>
      <c r="G51" s="1155"/>
      <c r="H51" s="1155"/>
      <c r="I51" s="1155"/>
      <c r="J51" s="1156"/>
      <c r="K51" s="63" t="s">
        <v>506</v>
      </c>
      <c r="L51" s="64" t="s">
        <v>506</v>
      </c>
      <c r="M51" s="64" t="s">
        <v>506</v>
      </c>
      <c r="N51" s="64" t="s">
        <v>506</v>
      </c>
      <c r="O51" s="65" t="s">
        <v>506</v>
      </c>
      <c r="P51" s="48"/>
      <c r="Q51" s="48"/>
      <c r="R51" s="48"/>
      <c r="S51" s="48"/>
      <c r="T51" s="48"/>
      <c r="U51" s="48"/>
    </row>
    <row r="52" spans="1:21" ht="30.7" customHeight="1" x14ac:dyDescent="0.2">
      <c r="A52" s="48"/>
      <c r="B52" s="1153" t="s">
        <v>17</v>
      </c>
      <c r="C52" s="1154"/>
      <c r="D52" s="66"/>
      <c r="E52" s="1155" t="s">
        <v>18</v>
      </c>
      <c r="F52" s="1155"/>
      <c r="G52" s="1155"/>
      <c r="H52" s="1155"/>
      <c r="I52" s="1155"/>
      <c r="J52" s="1156"/>
      <c r="K52" s="63">
        <v>2470</v>
      </c>
      <c r="L52" s="64">
        <v>2525</v>
      </c>
      <c r="M52" s="64">
        <v>2530</v>
      </c>
      <c r="N52" s="64">
        <v>2511</v>
      </c>
      <c r="O52" s="65">
        <v>2422</v>
      </c>
      <c r="P52" s="48"/>
      <c r="Q52" s="48"/>
      <c r="R52" s="48"/>
      <c r="S52" s="48"/>
      <c r="T52" s="48"/>
      <c r="U52" s="48"/>
    </row>
    <row r="53" spans="1:21" ht="30.7" customHeight="1" thickBot="1" x14ac:dyDescent="0.25">
      <c r="A53" s="48"/>
      <c r="B53" s="1157" t="s">
        <v>19</v>
      </c>
      <c r="C53" s="1158"/>
      <c r="D53" s="67"/>
      <c r="E53" s="1159" t="s">
        <v>20</v>
      </c>
      <c r="F53" s="1159"/>
      <c r="G53" s="1159"/>
      <c r="H53" s="1159"/>
      <c r="I53" s="1159"/>
      <c r="J53" s="1160"/>
      <c r="K53" s="68">
        <v>1247</v>
      </c>
      <c r="L53" s="69">
        <v>1141</v>
      </c>
      <c r="M53" s="69">
        <v>1067</v>
      </c>
      <c r="N53" s="69">
        <v>1228</v>
      </c>
      <c r="O53" s="70">
        <v>1203</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xW/GGM83ywV+uu4O1ESC+oVxO3vsPEjnJ4/D8lAQ+i11LGo42z9gUBQqnAkavZG9F+02wkp7GO8RXPHccWmhg==" saltValue="33A1o8e/rGhhGBs6i5md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1"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SheetLayoutView="100" workbookViewId="0">
      <selection activeCell="CQ33" sqref="CQ33:DE3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 customHeight="1" x14ac:dyDescent="0.2">
      <c r="B41" s="1196" t="s">
        <v>30</v>
      </c>
      <c r="C41" s="1197"/>
      <c r="D41" s="105"/>
      <c r="E41" s="1198" t="s">
        <v>31</v>
      </c>
      <c r="F41" s="1198"/>
      <c r="G41" s="1198"/>
      <c r="H41" s="1199"/>
      <c r="I41" s="355">
        <v>30514</v>
      </c>
      <c r="J41" s="356">
        <v>30348</v>
      </c>
      <c r="K41" s="356">
        <v>31343</v>
      </c>
      <c r="L41" s="356">
        <v>31019</v>
      </c>
      <c r="M41" s="357">
        <v>30123</v>
      </c>
    </row>
    <row r="42" spans="2:13" ht="27.7" customHeight="1" x14ac:dyDescent="0.2">
      <c r="B42" s="1186"/>
      <c r="C42" s="1187"/>
      <c r="D42" s="106"/>
      <c r="E42" s="1190" t="s">
        <v>32</v>
      </c>
      <c r="F42" s="1190"/>
      <c r="G42" s="1190"/>
      <c r="H42" s="1191"/>
      <c r="I42" s="358">
        <v>774</v>
      </c>
      <c r="J42" s="359">
        <v>692</v>
      </c>
      <c r="K42" s="359">
        <v>741</v>
      </c>
      <c r="L42" s="359">
        <v>692</v>
      </c>
      <c r="M42" s="360">
        <v>625</v>
      </c>
    </row>
    <row r="43" spans="2:13" ht="27.7" customHeight="1" x14ac:dyDescent="0.2">
      <c r="B43" s="1186"/>
      <c r="C43" s="1187"/>
      <c r="D43" s="106"/>
      <c r="E43" s="1190" t="s">
        <v>33</v>
      </c>
      <c r="F43" s="1190"/>
      <c r="G43" s="1190"/>
      <c r="H43" s="1191"/>
      <c r="I43" s="358">
        <v>12138</v>
      </c>
      <c r="J43" s="359">
        <v>11830</v>
      </c>
      <c r="K43" s="359">
        <v>11788</v>
      </c>
      <c r="L43" s="359">
        <v>10393</v>
      </c>
      <c r="M43" s="360">
        <v>9710</v>
      </c>
    </row>
    <row r="44" spans="2:13" ht="27.7" customHeight="1" x14ac:dyDescent="0.2">
      <c r="B44" s="1186"/>
      <c r="C44" s="1187"/>
      <c r="D44" s="106"/>
      <c r="E44" s="1190" t="s">
        <v>34</v>
      </c>
      <c r="F44" s="1190"/>
      <c r="G44" s="1190"/>
      <c r="H44" s="1191"/>
      <c r="I44" s="358">
        <v>1017</v>
      </c>
      <c r="J44" s="359">
        <v>887</v>
      </c>
      <c r="K44" s="359">
        <v>877</v>
      </c>
      <c r="L44" s="359">
        <v>1031</v>
      </c>
      <c r="M44" s="360">
        <v>1065</v>
      </c>
    </row>
    <row r="45" spans="2:13" ht="27.7" customHeight="1" x14ac:dyDescent="0.2">
      <c r="B45" s="1186"/>
      <c r="C45" s="1187"/>
      <c r="D45" s="106"/>
      <c r="E45" s="1190" t="s">
        <v>35</v>
      </c>
      <c r="F45" s="1190"/>
      <c r="G45" s="1190"/>
      <c r="H45" s="1191"/>
      <c r="I45" s="358">
        <v>660</v>
      </c>
      <c r="J45" s="359">
        <v>600</v>
      </c>
      <c r="K45" s="359">
        <v>667</v>
      </c>
      <c r="L45" s="359">
        <v>739</v>
      </c>
      <c r="M45" s="360">
        <v>883</v>
      </c>
    </row>
    <row r="46" spans="2:13" ht="27.7" customHeight="1" x14ac:dyDescent="0.2">
      <c r="B46" s="1186"/>
      <c r="C46" s="1187"/>
      <c r="D46" s="107"/>
      <c r="E46" s="1190" t="s">
        <v>36</v>
      </c>
      <c r="F46" s="1190"/>
      <c r="G46" s="1190"/>
      <c r="H46" s="1191"/>
      <c r="I46" s="358">
        <v>27</v>
      </c>
      <c r="J46" s="359">
        <v>74</v>
      </c>
      <c r="K46" s="359">
        <v>46</v>
      </c>
      <c r="L46" s="359">
        <v>45</v>
      </c>
      <c r="M46" s="360">
        <v>25</v>
      </c>
    </row>
    <row r="47" spans="2:13" ht="27.7" customHeight="1" x14ac:dyDescent="0.2">
      <c r="B47" s="1186"/>
      <c r="C47" s="1187"/>
      <c r="D47" s="108"/>
      <c r="E47" s="1200" t="s">
        <v>37</v>
      </c>
      <c r="F47" s="1201"/>
      <c r="G47" s="1201"/>
      <c r="H47" s="1202"/>
      <c r="I47" s="358" t="s">
        <v>506</v>
      </c>
      <c r="J47" s="359" t="s">
        <v>506</v>
      </c>
      <c r="K47" s="359" t="s">
        <v>506</v>
      </c>
      <c r="L47" s="359" t="s">
        <v>506</v>
      </c>
      <c r="M47" s="360" t="s">
        <v>506</v>
      </c>
    </row>
    <row r="48" spans="2:13" ht="27.7" customHeight="1" x14ac:dyDescent="0.2">
      <c r="B48" s="1186"/>
      <c r="C48" s="1187"/>
      <c r="D48" s="106"/>
      <c r="E48" s="1190" t="s">
        <v>38</v>
      </c>
      <c r="F48" s="1190"/>
      <c r="G48" s="1190"/>
      <c r="H48" s="1191"/>
      <c r="I48" s="358" t="s">
        <v>506</v>
      </c>
      <c r="J48" s="359" t="s">
        <v>506</v>
      </c>
      <c r="K48" s="359" t="s">
        <v>506</v>
      </c>
      <c r="L48" s="359" t="s">
        <v>506</v>
      </c>
      <c r="M48" s="360" t="s">
        <v>506</v>
      </c>
    </row>
    <row r="49" spans="2:13" ht="27.7" customHeight="1" x14ac:dyDescent="0.2">
      <c r="B49" s="1188"/>
      <c r="C49" s="1189"/>
      <c r="D49" s="106"/>
      <c r="E49" s="1190" t="s">
        <v>39</v>
      </c>
      <c r="F49" s="1190"/>
      <c r="G49" s="1190"/>
      <c r="H49" s="1191"/>
      <c r="I49" s="358" t="s">
        <v>506</v>
      </c>
      <c r="J49" s="359" t="s">
        <v>506</v>
      </c>
      <c r="K49" s="359" t="s">
        <v>506</v>
      </c>
      <c r="L49" s="359" t="s">
        <v>506</v>
      </c>
      <c r="M49" s="360" t="s">
        <v>506</v>
      </c>
    </row>
    <row r="50" spans="2:13" ht="27.7" customHeight="1" x14ac:dyDescent="0.2">
      <c r="B50" s="1184" t="s">
        <v>40</v>
      </c>
      <c r="C50" s="1185"/>
      <c r="D50" s="109"/>
      <c r="E50" s="1190" t="s">
        <v>41</v>
      </c>
      <c r="F50" s="1190"/>
      <c r="G50" s="1190"/>
      <c r="H50" s="1191"/>
      <c r="I50" s="358">
        <v>2808</v>
      </c>
      <c r="J50" s="359">
        <v>3022</v>
      </c>
      <c r="K50" s="359">
        <v>3110</v>
      </c>
      <c r="L50" s="359">
        <v>3173</v>
      </c>
      <c r="M50" s="360">
        <v>3254</v>
      </c>
    </row>
    <row r="51" spans="2:13" ht="27.7" customHeight="1" x14ac:dyDescent="0.2">
      <c r="B51" s="1186"/>
      <c r="C51" s="1187"/>
      <c r="D51" s="106"/>
      <c r="E51" s="1190" t="s">
        <v>42</v>
      </c>
      <c r="F51" s="1190"/>
      <c r="G51" s="1190"/>
      <c r="H51" s="1191"/>
      <c r="I51" s="358">
        <v>180</v>
      </c>
      <c r="J51" s="359">
        <v>189</v>
      </c>
      <c r="K51" s="359">
        <v>119</v>
      </c>
      <c r="L51" s="359">
        <v>100</v>
      </c>
      <c r="M51" s="360">
        <v>52</v>
      </c>
    </row>
    <row r="52" spans="2:13" ht="27.7" customHeight="1" x14ac:dyDescent="0.2">
      <c r="B52" s="1188"/>
      <c r="C52" s="1189"/>
      <c r="D52" s="106"/>
      <c r="E52" s="1190" t="s">
        <v>43</v>
      </c>
      <c r="F52" s="1190"/>
      <c r="G52" s="1190"/>
      <c r="H52" s="1191"/>
      <c r="I52" s="358">
        <v>30613</v>
      </c>
      <c r="J52" s="359">
        <v>30243</v>
      </c>
      <c r="K52" s="359">
        <v>29917</v>
      </c>
      <c r="L52" s="359">
        <v>28375</v>
      </c>
      <c r="M52" s="360">
        <v>26982</v>
      </c>
    </row>
    <row r="53" spans="2:13" ht="27.7" customHeight="1" thickBot="1" x14ac:dyDescent="0.25">
      <c r="B53" s="1192" t="s">
        <v>19</v>
      </c>
      <c r="C53" s="1193"/>
      <c r="D53" s="110"/>
      <c r="E53" s="1194" t="s">
        <v>44</v>
      </c>
      <c r="F53" s="1194"/>
      <c r="G53" s="1194"/>
      <c r="H53" s="1195"/>
      <c r="I53" s="361">
        <v>11528</v>
      </c>
      <c r="J53" s="362">
        <v>10976</v>
      </c>
      <c r="K53" s="362">
        <v>12315</v>
      </c>
      <c r="L53" s="362">
        <v>12270</v>
      </c>
      <c r="M53" s="363">
        <v>12143</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6YTCXkfzXd2wyWkjf/NJrCCE6IQcdMEjxfrOWspNaJVBRT7gPIDS5YqcN1har7+rnRLCHl2J00jfLd+fwKQwrw==" saltValue="fRROeD8jHM6dfb+AXP2V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59"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Q33" sqref="CQ33:DE3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532</v>
      </c>
      <c r="G54" s="119" t="s">
        <v>533</v>
      </c>
      <c r="H54" s="120" t="s">
        <v>534</v>
      </c>
    </row>
    <row r="55" spans="2:8" ht="52.45" customHeight="1" x14ac:dyDescent="0.2">
      <c r="B55" s="121"/>
      <c r="C55" s="1211" t="s">
        <v>46</v>
      </c>
      <c r="D55" s="1211"/>
      <c r="E55" s="1212"/>
      <c r="F55" s="122">
        <v>1749</v>
      </c>
      <c r="G55" s="122">
        <v>1751</v>
      </c>
      <c r="H55" s="123">
        <v>1779</v>
      </c>
    </row>
    <row r="56" spans="2:8" ht="52.45" customHeight="1" x14ac:dyDescent="0.2">
      <c r="B56" s="124"/>
      <c r="C56" s="1213" t="s">
        <v>47</v>
      </c>
      <c r="D56" s="1213"/>
      <c r="E56" s="1214"/>
      <c r="F56" s="125">
        <v>537</v>
      </c>
      <c r="G56" s="125">
        <v>537</v>
      </c>
      <c r="H56" s="126">
        <v>602</v>
      </c>
    </row>
    <row r="57" spans="2:8" ht="53.25" customHeight="1" x14ac:dyDescent="0.2">
      <c r="B57" s="124"/>
      <c r="C57" s="1215" t="s">
        <v>48</v>
      </c>
      <c r="D57" s="1215"/>
      <c r="E57" s="1216"/>
      <c r="F57" s="127">
        <v>1393</v>
      </c>
      <c r="G57" s="127">
        <v>1383</v>
      </c>
      <c r="H57" s="128">
        <v>1231</v>
      </c>
    </row>
    <row r="58" spans="2:8" ht="45.7" customHeight="1" x14ac:dyDescent="0.2">
      <c r="B58" s="129"/>
      <c r="C58" s="1203" t="s">
        <v>572</v>
      </c>
      <c r="D58" s="1204"/>
      <c r="E58" s="1205"/>
      <c r="F58" s="130">
        <v>342</v>
      </c>
      <c r="G58" s="130">
        <v>357</v>
      </c>
      <c r="H58" s="131">
        <v>398</v>
      </c>
    </row>
    <row r="59" spans="2:8" ht="45.7" customHeight="1" x14ac:dyDescent="0.2">
      <c r="B59" s="129"/>
      <c r="C59" s="1203" t="s">
        <v>573</v>
      </c>
      <c r="D59" s="1204"/>
      <c r="E59" s="1205"/>
      <c r="F59" s="130">
        <v>432</v>
      </c>
      <c r="G59" s="130">
        <v>384</v>
      </c>
      <c r="H59" s="131">
        <v>249</v>
      </c>
    </row>
    <row r="60" spans="2:8" ht="45.7" customHeight="1" x14ac:dyDescent="0.2">
      <c r="B60" s="129"/>
      <c r="C60" s="1203" t="s">
        <v>574</v>
      </c>
      <c r="D60" s="1204"/>
      <c r="E60" s="1205"/>
      <c r="F60" s="130">
        <v>318</v>
      </c>
      <c r="G60" s="130">
        <v>294</v>
      </c>
      <c r="H60" s="131">
        <v>242</v>
      </c>
    </row>
    <row r="61" spans="2:8" ht="45.7" customHeight="1" x14ac:dyDescent="0.2">
      <c r="B61" s="129"/>
      <c r="C61" s="1203" t="s">
        <v>575</v>
      </c>
      <c r="D61" s="1204"/>
      <c r="E61" s="1205"/>
      <c r="F61" s="130">
        <v>72</v>
      </c>
      <c r="G61" s="130">
        <v>72</v>
      </c>
      <c r="H61" s="131">
        <v>72</v>
      </c>
    </row>
    <row r="62" spans="2:8" ht="45.7" customHeight="1" thickBot="1" x14ac:dyDescent="0.25">
      <c r="B62" s="132"/>
      <c r="C62" s="1206" t="s">
        <v>576</v>
      </c>
      <c r="D62" s="1207"/>
      <c r="E62" s="1208"/>
      <c r="F62" s="133">
        <v>28</v>
      </c>
      <c r="G62" s="133">
        <v>34</v>
      </c>
      <c r="H62" s="134">
        <v>48</v>
      </c>
    </row>
    <row r="63" spans="2:8" ht="52.45" customHeight="1" thickBot="1" x14ac:dyDescent="0.25">
      <c r="B63" s="135"/>
      <c r="C63" s="1209" t="s">
        <v>49</v>
      </c>
      <c r="D63" s="1209"/>
      <c r="E63" s="1210"/>
      <c r="F63" s="136">
        <v>3679</v>
      </c>
      <c r="G63" s="136">
        <v>3671</v>
      </c>
      <c r="H63" s="137">
        <v>3612</v>
      </c>
    </row>
    <row r="64" spans="2:8" ht="13.8" x14ac:dyDescent="0.2"/>
  </sheetData>
  <sheetProtection algorithmName="SHA-512" hashValue="1mqHGxpGiX9Epkc+wdU1Ojax2VoAAju4H5VWUT+wIsg0aAQ4GJ5LJlbtbnB7Ze2Wn7zeM7nPom4g9heEl6+0qA==" saltValue="WolrvVHzo2aJm0dfm3c8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84CA6-1161-480F-9F47-E49264C00818}">
  <sheetPr>
    <pageSetUpPr fitToPage="1"/>
  </sheetPr>
  <dimension ref="A1:DE85"/>
  <sheetViews>
    <sheetView showGridLines="0" topLeftCell="AU25" zoomScaleNormal="100" zoomScaleSheetLayoutView="55" workbookViewId="0">
      <selection activeCell="BI109" sqref="BI109"/>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8"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8"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8"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8"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8"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8"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8"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8"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8"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8"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8"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8"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8"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8"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8"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8" x14ac:dyDescent="0.2">
      <c r="DD19" s="1219"/>
      <c r="DE19" s="1219"/>
    </row>
    <row r="20" spans="1:109" ht="13.8"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8" x14ac:dyDescent="0.2">
      <c r="B23" s="1225"/>
    </row>
    <row r="24" spans="1:109" ht="13.8" x14ac:dyDescent="0.2">
      <c r="B24" s="1225"/>
    </row>
    <row r="25" spans="1:109" ht="13.8" x14ac:dyDescent="0.2">
      <c r="B25" s="1225"/>
    </row>
    <row r="26" spans="1:109" ht="13.8" x14ac:dyDescent="0.2">
      <c r="B26" s="1225"/>
    </row>
    <row r="27" spans="1:109" ht="13.8" x14ac:dyDescent="0.2">
      <c r="B27" s="1225"/>
    </row>
    <row r="28" spans="1:109" ht="13.8" x14ac:dyDescent="0.2">
      <c r="B28" s="1225"/>
    </row>
    <row r="29" spans="1:109" ht="13.8" x14ac:dyDescent="0.2">
      <c r="B29" s="1225"/>
    </row>
    <row r="30" spans="1:109" ht="13.8" x14ac:dyDescent="0.2">
      <c r="B30" s="1225"/>
    </row>
    <row r="31" spans="1:109" ht="13.8" x14ac:dyDescent="0.2">
      <c r="B31" s="1225"/>
    </row>
    <row r="32" spans="1:109" ht="13.8" x14ac:dyDescent="0.2">
      <c r="B32" s="1225"/>
    </row>
    <row r="33" spans="2:109" ht="13.8" x14ac:dyDescent="0.2">
      <c r="B33" s="1225"/>
    </row>
    <row r="34" spans="2:109" ht="13.8" x14ac:dyDescent="0.2">
      <c r="B34" s="1225"/>
    </row>
    <row r="35" spans="2:109" ht="13.8" x14ac:dyDescent="0.2">
      <c r="B35" s="1225"/>
    </row>
    <row r="36" spans="2:109" ht="13.8" x14ac:dyDescent="0.2">
      <c r="B36" s="1225"/>
    </row>
    <row r="37" spans="2:109" ht="13.8" x14ac:dyDescent="0.2">
      <c r="B37" s="1225"/>
    </row>
    <row r="38" spans="2:109" ht="13.8" x14ac:dyDescent="0.2">
      <c r="B38" s="1225"/>
    </row>
    <row r="39" spans="2:109" ht="13.8"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8" x14ac:dyDescent="0.2">
      <c r="B40" s="1230"/>
      <c r="DD40" s="1230"/>
      <c r="DE40" s="1219"/>
    </row>
    <row r="41" spans="2:109" ht="16.3" x14ac:dyDescent="0.2">
      <c r="B41" s="1231" t="s">
        <v>577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8" x14ac:dyDescent="0.2">
      <c r="B42" s="1225"/>
      <c r="G42" s="1232"/>
      <c r="I42" s="1233"/>
      <c r="J42" s="1233"/>
      <c r="K42" s="1233"/>
      <c r="AM42" s="1232"/>
      <c r="AN42" s="1232" t="s">
        <v>578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8"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8"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8"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8"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8"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8" x14ac:dyDescent="0.2">
      <c r="B49" s="1225"/>
      <c r="AN49" s="1219" t="s">
        <v>580</v>
      </c>
    </row>
    <row r="50" spans="1:109" ht="13.8"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581</v>
      </c>
      <c r="AO51" s="1254"/>
      <c r="AP51" s="1254"/>
      <c r="AQ51" s="1254"/>
      <c r="AR51" s="1254"/>
      <c r="AS51" s="1254"/>
      <c r="AT51" s="1254"/>
      <c r="AU51" s="1254"/>
      <c r="AV51" s="1254"/>
      <c r="AW51" s="1254"/>
      <c r="AX51" s="1254"/>
      <c r="AY51" s="1254"/>
      <c r="AZ51" s="1254"/>
      <c r="BA51" s="1254"/>
      <c r="BB51" s="1254" t="s">
        <v>582</v>
      </c>
      <c r="BC51" s="1254"/>
      <c r="BD51" s="1254"/>
      <c r="BE51" s="1254"/>
      <c r="BF51" s="1254"/>
      <c r="BG51" s="1254"/>
      <c r="BH51" s="1254"/>
      <c r="BI51" s="1254"/>
      <c r="BJ51" s="1254"/>
      <c r="BK51" s="1254"/>
      <c r="BL51" s="1254"/>
      <c r="BM51" s="1254"/>
      <c r="BN51" s="1254"/>
      <c r="BO51" s="1254"/>
      <c r="BP51" s="1255">
        <v>115</v>
      </c>
      <c r="BQ51" s="1255"/>
      <c r="BR51" s="1255"/>
      <c r="BS51" s="1255"/>
      <c r="BT51" s="1255"/>
      <c r="BU51" s="1255"/>
      <c r="BV51" s="1255"/>
      <c r="BW51" s="1255"/>
      <c r="BX51" s="1255">
        <v>104.5</v>
      </c>
      <c r="BY51" s="1255"/>
      <c r="BZ51" s="1255"/>
      <c r="CA51" s="1255"/>
      <c r="CB51" s="1255"/>
      <c r="CC51" s="1255"/>
      <c r="CD51" s="1255"/>
      <c r="CE51" s="1255"/>
      <c r="CF51" s="1255">
        <v>111.5</v>
      </c>
      <c r="CG51" s="1255"/>
      <c r="CH51" s="1255"/>
      <c r="CI51" s="1255"/>
      <c r="CJ51" s="1255"/>
      <c r="CK51" s="1255"/>
      <c r="CL51" s="1255"/>
      <c r="CM51" s="1255"/>
      <c r="CN51" s="1255">
        <v>117.3</v>
      </c>
      <c r="CO51" s="1255"/>
      <c r="CP51" s="1255"/>
      <c r="CQ51" s="1255"/>
      <c r="CR51" s="1255"/>
      <c r="CS51" s="1255"/>
      <c r="CT51" s="1255"/>
      <c r="CU51" s="1255"/>
      <c r="CV51" s="1255">
        <v>113.9</v>
      </c>
      <c r="CW51" s="1255"/>
      <c r="CX51" s="1255"/>
      <c r="CY51" s="1255"/>
      <c r="CZ51" s="1255"/>
      <c r="DA51" s="1255"/>
      <c r="DB51" s="1255"/>
      <c r="DC51" s="1255"/>
    </row>
    <row r="52" spans="1:109" ht="13.8"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8"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583</v>
      </c>
      <c r="BC53" s="1254"/>
      <c r="BD53" s="1254"/>
      <c r="BE53" s="1254"/>
      <c r="BF53" s="1254"/>
      <c r="BG53" s="1254"/>
      <c r="BH53" s="1254"/>
      <c r="BI53" s="1254"/>
      <c r="BJ53" s="1254"/>
      <c r="BK53" s="1254"/>
      <c r="BL53" s="1254"/>
      <c r="BM53" s="1254"/>
      <c r="BN53" s="1254"/>
      <c r="BO53" s="1254"/>
      <c r="BP53" s="1255">
        <v>59.3</v>
      </c>
      <c r="BQ53" s="1255"/>
      <c r="BR53" s="1255"/>
      <c r="BS53" s="1255"/>
      <c r="BT53" s="1255"/>
      <c r="BU53" s="1255"/>
      <c r="BV53" s="1255"/>
      <c r="BW53" s="1255"/>
      <c r="BX53" s="1255">
        <v>61</v>
      </c>
      <c r="BY53" s="1255"/>
      <c r="BZ53" s="1255"/>
      <c r="CA53" s="1255"/>
      <c r="CB53" s="1255"/>
      <c r="CC53" s="1255"/>
      <c r="CD53" s="1255"/>
      <c r="CE53" s="1255"/>
      <c r="CF53" s="1255">
        <v>61.9</v>
      </c>
      <c r="CG53" s="1255"/>
      <c r="CH53" s="1255"/>
      <c r="CI53" s="1255"/>
      <c r="CJ53" s="1255"/>
      <c r="CK53" s="1255"/>
      <c r="CL53" s="1255"/>
      <c r="CM53" s="1255"/>
      <c r="CN53" s="1255">
        <v>63.3</v>
      </c>
      <c r="CO53" s="1255"/>
      <c r="CP53" s="1255"/>
      <c r="CQ53" s="1255"/>
      <c r="CR53" s="1255"/>
      <c r="CS53" s="1255"/>
      <c r="CT53" s="1255"/>
      <c r="CU53" s="1255"/>
      <c r="CV53" s="1255">
        <v>63.9</v>
      </c>
      <c r="CW53" s="1255"/>
      <c r="CX53" s="1255"/>
      <c r="CY53" s="1255"/>
      <c r="CZ53" s="1255"/>
      <c r="DA53" s="1255"/>
      <c r="DB53" s="1255"/>
      <c r="DC53" s="1255"/>
    </row>
    <row r="54" spans="1:109" ht="13.8"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8" x14ac:dyDescent="0.2">
      <c r="A55" s="1233"/>
      <c r="B55" s="1225"/>
      <c r="G55" s="1244"/>
      <c r="H55" s="1244"/>
      <c r="I55" s="1244"/>
      <c r="J55" s="1244"/>
      <c r="K55" s="1253"/>
      <c r="L55" s="1253"/>
      <c r="M55" s="1253"/>
      <c r="N55" s="1253"/>
      <c r="AN55" s="1250" t="s">
        <v>584</v>
      </c>
      <c r="AO55" s="1250"/>
      <c r="AP55" s="1250"/>
      <c r="AQ55" s="1250"/>
      <c r="AR55" s="1250"/>
      <c r="AS55" s="1250"/>
      <c r="AT55" s="1250"/>
      <c r="AU55" s="1250"/>
      <c r="AV55" s="1250"/>
      <c r="AW55" s="1250"/>
      <c r="AX55" s="1250"/>
      <c r="AY55" s="1250"/>
      <c r="AZ55" s="1250"/>
      <c r="BA55" s="1250"/>
      <c r="BB55" s="1254" t="s">
        <v>582</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8"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8"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583</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1258"/>
      <c r="DE57" s="1256"/>
    </row>
    <row r="58" spans="1:109" s="1233" customFormat="1" ht="13.8"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8"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8"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8"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8"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3" x14ac:dyDescent="0.2">
      <c r="B63" s="1264" t="s">
        <v>585</v>
      </c>
    </row>
    <row r="64" spans="1:109" ht="13.8" x14ac:dyDescent="0.2">
      <c r="B64" s="1225"/>
      <c r="G64" s="1232"/>
      <c r="I64" s="1265"/>
      <c r="J64" s="1265"/>
      <c r="K64" s="1265"/>
      <c r="L64" s="1265"/>
      <c r="M64" s="1265"/>
      <c r="N64" s="1266"/>
      <c r="AM64" s="1232"/>
      <c r="AN64" s="1232" t="s">
        <v>578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8" x14ac:dyDescent="0.2">
      <c r="B65" s="1225"/>
      <c r="AN65" s="1234" t="s">
        <v>586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8"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8"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8"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8"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8"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8" x14ac:dyDescent="0.2">
      <c r="B71" s="1225"/>
      <c r="G71" s="1270"/>
      <c r="I71" s="1271"/>
      <c r="J71" s="1268"/>
      <c r="K71" s="1268"/>
      <c r="L71" s="1269"/>
      <c r="M71" s="1268"/>
      <c r="N71" s="1269"/>
      <c r="AM71" s="1270"/>
      <c r="AN71" s="1219" t="s">
        <v>580</v>
      </c>
    </row>
    <row r="72" spans="2:107" ht="13.8"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ht="13.8" x14ac:dyDescent="0.2">
      <c r="B73" s="1225"/>
      <c r="G73" s="1251"/>
      <c r="H73" s="1251"/>
      <c r="I73" s="1251"/>
      <c r="J73" s="1251"/>
      <c r="K73" s="1272"/>
      <c r="L73" s="1272"/>
      <c r="M73" s="1272"/>
      <c r="N73" s="1272"/>
      <c r="AM73" s="1243"/>
      <c r="AN73" s="1254" t="s">
        <v>581</v>
      </c>
      <c r="AO73" s="1254"/>
      <c r="AP73" s="1254"/>
      <c r="AQ73" s="1254"/>
      <c r="AR73" s="1254"/>
      <c r="AS73" s="1254"/>
      <c r="AT73" s="1254"/>
      <c r="AU73" s="1254"/>
      <c r="AV73" s="1254"/>
      <c r="AW73" s="1254"/>
      <c r="AX73" s="1254"/>
      <c r="AY73" s="1254"/>
      <c r="AZ73" s="1254"/>
      <c r="BA73" s="1254"/>
      <c r="BB73" s="1254" t="s">
        <v>582</v>
      </c>
      <c r="BC73" s="1254"/>
      <c r="BD73" s="1254"/>
      <c r="BE73" s="1254"/>
      <c r="BF73" s="1254"/>
      <c r="BG73" s="1254"/>
      <c r="BH73" s="1254"/>
      <c r="BI73" s="1254"/>
      <c r="BJ73" s="1254"/>
      <c r="BK73" s="1254"/>
      <c r="BL73" s="1254"/>
      <c r="BM73" s="1254"/>
      <c r="BN73" s="1254"/>
      <c r="BO73" s="1254"/>
      <c r="BP73" s="1255">
        <v>115</v>
      </c>
      <c r="BQ73" s="1255"/>
      <c r="BR73" s="1255"/>
      <c r="BS73" s="1255"/>
      <c r="BT73" s="1255"/>
      <c r="BU73" s="1255"/>
      <c r="BV73" s="1255"/>
      <c r="BW73" s="1255"/>
      <c r="BX73" s="1255">
        <v>104.5</v>
      </c>
      <c r="BY73" s="1255"/>
      <c r="BZ73" s="1255"/>
      <c r="CA73" s="1255"/>
      <c r="CB73" s="1255"/>
      <c r="CC73" s="1255"/>
      <c r="CD73" s="1255"/>
      <c r="CE73" s="1255"/>
      <c r="CF73" s="1255">
        <v>111.5</v>
      </c>
      <c r="CG73" s="1255"/>
      <c r="CH73" s="1255"/>
      <c r="CI73" s="1255"/>
      <c r="CJ73" s="1255"/>
      <c r="CK73" s="1255"/>
      <c r="CL73" s="1255"/>
      <c r="CM73" s="1255"/>
      <c r="CN73" s="1255">
        <v>117.3</v>
      </c>
      <c r="CO73" s="1255"/>
      <c r="CP73" s="1255"/>
      <c r="CQ73" s="1255"/>
      <c r="CR73" s="1255"/>
      <c r="CS73" s="1255"/>
      <c r="CT73" s="1255"/>
      <c r="CU73" s="1255"/>
      <c r="CV73" s="1255">
        <v>113.9</v>
      </c>
      <c r="CW73" s="1255"/>
      <c r="CX73" s="1255"/>
      <c r="CY73" s="1255"/>
      <c r="CZ73" s="1255"/>
      <c r="DA73" s="1255"/>
      <c r="DB73" s="1255"/>
      <c r="DC73" s="1255"/>
    </row>
    <row r="74" spans="2:107" ht="13.8"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8"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587</v>
      </c>
      <c r="BC75" s="1254"/>
      <c r="BD75" s="1254"/>
      <c r="BE75" s="1254"/>
      <c r="BF75" s="1254"/>
      <c r="BG75" s="1254"/>
      <c r="BH75" s="1254"/>
      <c r="BI75" s="1254"/>
      <c r="BJ75" s="1254"/>
      <c r="BK75" s="1254"/>
      <c r="BL75" s="1254"/>
      <c r="BM75" s="1254"/>
      <c r="BN75" s="1254"/>
      <c r="BO75" s="1254"/>
      <c r="BP75" s="1255">
        <v>11.5</v>
      </c>
      <c r="BQ75" s="1255"/>
      <c r="BR75" s="1255"/>
      <c r="BS75" s="1255"/>
      <c r="BT75" s="1255"/>
      <c r="BU75" s="1255"/>
      <c r="BV75" s="1255"/>
      <c r="BW75" s="1255"/>
      <c r="BX75" s="1255">
        <v>11.4</v>
      </c>
      <c r="BY75" s="1255"/>
      <c r="BZ75" s="1255"/>
      <c r="CA75" s="1255"/>
      <c r="CB75" s="1255"/>
      <c r="CC75" s="1255"/>
      <c r="CD75" s="1255"/>
      <c r="CE75" s="1255"/>
      <c r="CF75" s="1255">
        <v>10.9</v>
      </c>
      <c r="CG75" s="1255"/>
      <c r="CH75" s="1255"/>
      <c r="CI75" s="1255"/>
      <c r="CJ75" s="1255"/>
      <c r="CK75" s="1255"/>
      <c r="CL75" s="1255"/>
      <c r="CM75" s="1255"/>
      <c r="CN75" s="1255">
        <v>10.7</v>
      </c>
      <c r="CO75" s="1255"/>
      <c r="CP75" s="1255"/>
      <c r="CQ75" s="1255"/>
      <c r="CR75" s="1255"/>
      <c r="CS75" s="1255"/>
      <c r="CT75" s="1255"/>
      <c r="CU75" s="1255"/>
      <c r="CV75" s="1255">
        <v>10.8</v>
      </c>
      <c r="CW75" s="1255"/>
      <c r="CX75" s="1255"/>
      <c r="CY75" s="1255"/>
      <c r="CZ75" s="1255"/>
      <c r="DA75" s="1255"/>
      <c r="DB75" s="1255"/>
      <c r="DC75" s="1255"/>
    </row>
    <row r="76" spans="2:107" ht="13.8"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8" x14ac:dyDescent="0.2">
      <c r="B77" s="1225"/>
      <c r="G77" s="1244"/>
      <c r="H77" s="1244"/>
      <c r="I77" s="1244"/>
      <c r="J77" s="1244"/>
      <c r="K77" s="1272"/>
      <c r="L77" s="1272"/>
      <c r="M77" s="1272"/>
      <c r="N77" s="1272"/>
      <c r="AN77" s="1250" t="s">
        <v>584</v>
      </c>
      <c r="AO77" s="1250"/>
      <c r="AP77" s="1250"/>
      <c r="AQ77" s="1250"/>
      <c r="AR77" s="1250"/>
      <c r="AS77" s="1250"/>
      <c r="AT77" s="1250"/>
      <c r="AU77" s="1250"/>
      <c r="AV77" s="1250"/>
      <c r="AW77" s="1250"/>
      <c r="AX77" s="1250"/>
      <c r="AY77" s="1250"/>
      <c r="AZ77" s="1250"/>
      <c r="BA77" s="1250"/>
      <c r="BB77" s="1254" t="s">
        <v>582</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8"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8"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587</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8"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8" x14ac:dyDescent="0.2">
      <c r="B81" s="1225"/>
    </row>
    <row r="82" spans="2:109" ht="16.3"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8"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8" x14ac:dyDescent="0.2">
      <c r="DD84" s="1219"/>
      <c r="DE84" s="1219"/>
    </row>
    <row r="85" spans="2:109" ht="13.8" x14ac:dyDescent="0.2">
      <c r="DD85" s="1219"/>
      <c r="DE85" s="1219"/>
    </row>
  </sheetData>
  <sheetProtection algorithmName="SHA-512" hashValue="iIBXz1IPjVIxEmMBeyGbQ4tyBkyQXues9JfTqnUvXqlQMT1uyudhvLjgVeRF1fm8tIuM996DEjNKpV1H0MQCRQ==" saltValue="eZqhoIoNTESD7mtiUhtx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EEE68-74C7-40DC-9888-89F818845EDE}">
  <sheetPr>
    <pageSetUpPr fitToPage="1"/>
  </sheetPr>
  <dimension ref="A1:DR125"/>
  <sheetViews>
    <sheetView showGridLines="0" zoomScaleNormal="100" zoomScaleSheetLayoutView="70" workbookViewId="0">
      <selection activeCell="BI109" sqref="BI10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8" x14ac:dyDescent="0.2">
      <c r="S2" s="259"/>
      <c r="AH2" s="259"/>
    </row>
    <row r="3" spans="1:34"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8" x14ac:dyDescent="0.2"/>
    <row r="5" spans="1:34" ht="13.8" x14ac:dyDescent="0.2"/>
    <row r="6" spans="1:34" ht="13.8" x14ac:dyDescent="0.2"/>
    <row r="7" spans="1:34" ht="13.8" x14ac:dyDescent="0.2"/>
    <row r="8" spans="1:34" ht="13.8" x14ac:dyDescent="0.2"/>
    <row r="9" spans="1:34" ht="13.8" x14ac:dyDescent="0.2">
      <c r="AH9" s="259"/>
    </row>
    <row r="10" spans="1:34" ht="13.8" x14ac:dyDescent="0.2"/>
    <row r="11" spans="1:34" ht="13.8" x14ac:dyDescent="0.2"/>
    <row r="12" spans="1:34" ht="13.8" x14ac:dyDescent="0.2"/>
    <row r="13" spans="1:34" ht="13.8" x14ac:dyDescent="0.2"/>
    <row r="14" spans="1:34" ht="13.8" x14ac:dyDescent="0.2"/>
    <row r="15" spans="1:34" ht="13.8" x14ac:dyDescent="0.2"/>
    <row r="16" spans="1:34" ht="13.8" x14ac:dyDescent="0.2"/>
    <row r="17" spans="12:34" ht="13.8" x14ac:dyDescent="0.2">
      <c r="AH17" s="259"/>
    </row>
    <row r="18" spans="12:34" ht="13.8" x14ac:dyDescent="0.2"/>
    <row r="19" spans="12:34" ht="13.8" x14ac:dyDescent="0.2"/>
    <row r="20" spans="12:34" ht="13.8" x14ac:dyDescent="0.2">
      <c r="AH20" s="259"/>
    </row>
    <row r="21" spans="12:34" ht="13.8" x14ac:dyDescent="0.2">
      <c r="AH21" s="259"/>
    </row>
    <row r="22" spans="12:34" ht="13.8" x14ac:dyDescent="0.2"/>
    <row r="23" spans="12:34" ht="13.8" x14ac:dyDescent="0.2"/>
    <row r="24" spans="12:34" ht="13.8" x14ac:dyDescent="0.2">
      <c r="Q24" s="259"/>
    </row>
    <row r="25" spans="12:34" ht="13.8" x14ac:dyDescent="0.2"/>
    <row r="26" spans="12:34" ht="13.8" x14ac:dyDescent="0.2"/>
    <row r="27" spans="12:34" ht="13.8" x14ac:dyDescent="0.2"/>
    <row r="28" spans="12:34" ht="13.8" x14ac:dyDescent="0.2">
      <c r="O28" s="259"/>
      <c r="T28" s="259"/>
      <c r="AH28" s="259"/>
    </row>
    <row r="29" spans="12:34" ht="13.8" x14ac:dyDescent="0.2"/>
    <row r="30" spans="12:34" ht="13.8" x14ac:dyDescent="0.2"/>
    <row r="31" spans="12:34" ht="13.8" x14ac:dyDescent="0.2">
      <c r="Q31" s="259"/>
    </row>
    <row r="32" spans="12:34" ht="13.8" x14ac:dyDescent="0.2">
      <c r="L32" s="259"/>
    </row>
    <row r="33" spans="2:34" ht="13.8" x14ac:dyDescent="0.2">
      <c r="C33" s="259"/>
      <c r="E33" s="259"/>
      <c r="G33" s="259"/>
      <c r="I33" s="259"/>
      <c r="X33" s="259"/>
    </row>
    <row r="34" spans="2:34" ht="13.8" x14ac:dyDescent="0.2">
      <c r="B34" s="259"/>
      <c r="P34" s="259"/>
      <c r="R34" s="259"/>
      <c r="T34" s="259"/>
    </row>
    <row r="35" spans="2:34" ht="13.8" x14ac:dyDescent="0.2">
      <c r="D35" s="259"/>
      <c r="W35" s="259"/>
      <c r="AC35" s="259"/>
      <c r="AD35" s="259"/>
      <c r="AE35" s="259"/>
      <c r="AF35" s="259"/>
      <c r="AG35" s="259"/>
      <c r="AH35" s="259"/>
    </row>
    <row r="36" spans="2:34" ht="13.8" x14ac:dyDescent="0.2">
      <c r="H36" s="259"/>
      <c r="J36" s="259"/>
      <c r="K36" s="259"/>
      <c r="M36" s="259"/>
      <c r="Y36" s="259"/>
      <c r="Z36" s="259"/>
      <c r="AA36" s="259"/>
      <c r="AB36" s="259"/>
      <c r="AC36" s="259"/>
      <c r="AD36" s="259"/>
      <c r="AE36" s="259"/>
      <c r="AF36" s="259"/>
      <c r="AG36" s="259"/>
      <c r="AH36" s="259"/>
    </row>
    <row r="37" spans="2:34" ht="13.8" x14ac:dyDescent="0.2">
      <c r="AH37" s="259"/>
    </row>
    <row r="38" spans="2:34" ht="13.8" x14ac:dyDescent="0.2">
      <c r="AG38" s="259"/>
      <c r="AH38" s="259"/>
    </row>
    <row r="39" spans="2:34" ht="13.8" x14ac:dyDescent="0.2"/>
    <row r="40" spans="2:34" ht="13.8" x14ac:dyDescent="0.2">
      <c r="X40" s="259"/>
    </row>
    <row r="41" spans="2:34" ht="13.8" x14ac:dyDescent="0.2">
      <c r="R41" s="259"/>
    </row>
    <row r="42" spans="2:34" ht="13.8" x14ac:dyDescent="0.2">
      <c r="W42" s="259"/>
    </row>
    <row r="43" spans="2:34" ht="13.8" x14ac:dyDescent="0.2">
      <c r="Y43" s="259"/>
      <c r="Z43" s="259"/>
      <c r="AA43" s="259"/>
      <c r="AB43" s="259"/>
      <c r="AC43" s="259"/>
      <c r="AD43" s="259"/>
      <c r="AE43" s="259"/>
      <c r="AF43" s="259"/>
      <c r="AG43" s="259"/>
      <c r="AH43" s="259"/>
    </row>
    <row r="44" spans="2:34" ht="13.8" x14ac:dyDescent="0.2">
      <c r="AH44" s="259"/>
    </row>
    <row r="45" spans="2:34" ht="13.8" x14ac:dyDescent="0.2">
      <c r="X45" s="259"/>
    </row>
    <row r="46" spans="2:34" ht="13.8" x14ac:dyDescent="0.2"/>
    <row r="47" spans="2:34" ht="13.8" x14ac:dyDescent="0.2"/>
    <row r="48" spans="2:34" ht="13.8" x14ac:dyDescent="0.2">
      <c r="W48" s="259"/>
      <c r="Y48" s="259"/>
      <c r="Z48" s="259"/>
      <c r="AA48" s="259"/>
      <c r="AB48" s="259"/>
      <c r="AC48" s="259"/>
      <c r="AD48" s="259"/>
      <c r="AE48" s="259"/>
      <c r="AF48" s="259"/>
      <c r="AG48" s="259"/>
      <c r="AH48" s="259"/>
    </row>
    <row r="49" spans="28:34" ht="13.8" x14ac:dyDescent="0.2"/>
    <row r="50" spans="28:34" ht="13.8" x14ac:dyDescent="0.2">
      <c r="AE50" s="259"/>
      <c r="AF50" s="259"/>
      <c r="AG50" s="259"/>
      <c r="AH50" s="259"/>
    </row>
    <row r="51" spans="28:34" ht="13.8" x14ac:dyDescent="0.2">
      <c r="AC51" s="259"/>
      <c r="AD51" s="259"/>
      <c r="AE51" s="259"/>
      <c r="AF51" s="259"/>
      <c r="AG51" s="259"/>
      <c r="AH51" s="259"/>
    </row>
    <row r="52" spans="28:34" ht="13.8" x14ac:dyDescent="0.2"/>
    <row r="53" spans="28:34" ht="13.8" x14ac:dyDescent="0.2">
      <c r="AF53" s="259"/>
      <c r="AG53" s="259"/>
      <c r="AH53" s="259"/>
    </row>
    <row r="54" spans="28:34" ht="13.8" x14ac:dyDescent="0.2">
      <c r="AH54" s="259"/>
    </row>
    <row r="55" spans="28:34" ht="13.8" x14ac:dyDescent="0.2"/>
    <row r="56" spans="28:34" ht="13.8" x14ac:dyDescent="0.2">
      <c r="AB56" s="259"/>
      <c r="AC56" s="259"/>
      <c r="AD56" s="259"/>
      <c r="AE56" s="259"/>
      <c r="AF56" s="259"/>
      <c r="AG56" s="259"/>
      <c r="AH56" s="259"/>
    </row>
    <row r="57" spans="28:34" ht="13.8" x14ac:dyDescent="0.2">
      <c r="AH57" s="259"/>
    </row>
    <row r="58" spans="28:34" ht="13.8" x14ac:dyDescent="0.2">
      <c r="AH58" s="259"/>
    </row>
    <row r="59" spans="28:34" ht="13.8" x14ac:dyDescent="0.2"/>
    <row r="60" spans="28:34" ht="13.8" x14ac:dyDescent="0.2"/>
    <row r="61" spans="28:34" ht="13.8" x14ac:dyDescent="0.2"/>
    <row r="62" spans="28:34" ht="13.8" x14ac:dyDescent="0.2"/>
    <row r="63" spans="28:34" ht="13.8" x14ac:dyDescent="0.2">
      <c r="AH63" s="259"/>
    </row>
    <row r="64" spans="28:34" ht="13.8" x14ac:dyDescent="0.2">
      <c r="AG64" s="259"/>
      <c r="AH64" s="259"/>
    </row>
    <row r="65" spans="28:34" ht="13.8" x14ac:dyDescent="0.2"/>
    <row r="66" spans="28:34" ht="13.8" x14ac:dyDescent="0.2"/>
    <row r="67" spans="28:34" ht="13.8" x14ac:dyDescent="0.2"/>
    <row r="68" spans="28:34" ht="13.8" x14ac:dyDescent="0.2">
      <c r="AB68" s="259"/>
      <c r="AC68" s="259"/>
      <c r="AD68" s="259"/>
      <c r="AE68" s="259"/>
      <c r="AF68" s="259"/>
      <c r="AG68" s="259"/>
      <c r="AH68" s="259"/>
    </row>
    <row r="69" spans="28:34" ht="13.8" x14ac:dyDescent="0.2">
      <c r="AF69" s="259"/>
      <c r="AG69" s="259"/>
      <c r="AH69" s="259"/>
    </row>
    <row r="70" spans="28:34" ht="13.8" x14ac:dyDescent="0.2"/>
    <row r="71" spans="28:34" ht="13.8" x14ac:dyDescent="0.2"/>
    <row r="72" spans="28:34" ht="13.8" x14ac:dyDescent="0.2"/>
    <row r="73" spans="28:34" ht="13.8" x14ac:dyDescent="0.2"/>
    <row r="74" spans="28:34" ht="13.8" x14ac:dyDescent="0.2"/>
    <row r="75" spans="28:34" ht="13.8" x14ac:dyDescent="0.2">
      <c r="AH75" s="259"/>
    </row>
    <row r="76" spans="28:34" ht="13.8" x14ac:dyDescent="0.2">
      <c r="AF76" s="259"/>
      <c r="AG76" s="259"/>
      <c r="AH76" s="259"/>
    </row>
    <row r="77" spans="28:34" ht="13.8" x14ac:dyDescent="0.2">
      <c r="AG77" s="259"/>
      <c r="AH77" s="259"/>
    </row>
    <row r="78" spans="28:34" ht="13.8" x14ac:dyDescent="0.2"/>
    <row r="79" spans="28:34" ht="13.8" x14ac:dyDescent="0.2"/>
    <row r="80" spans="28:34" ht="13.8" x14ac:dyDescent="0.2"/>
    <row r="81" spans="25:34" ht="13.8" x14ac:dyDescent="0.2"/>
    <row r="82" spans="25:34" ht="13.8" x14ac:dyDescent="0.2">
      <c r="Y82" s="259"/>
    </row>
    <row r="83" spans="25:34" ht="13.8" x14ac:dyDescent="0.2">
      <c r="Y83" s="259"/>
      <c r="Z83" s="259"/>
      <c r="AA83" s="259"/>
      <c r="AB83" s="259"/>
      <c r="AC83" s="259"/>
      <c r="AD83" s="259"/>
      <c r="AE83" s="259"/>
      <c r="AF83" s="259"/>
      <c r="AG83" s="259"/>
      <c r="AH83" s="259"/>
    </row>
    <row r="84" spans="25:34" ht="13.8" x14ac:dyDescent="0.2"/>
    <row r="85" spans="25:34" ht="13.8" x14ac:dyDescent="0.2"/>
    <row r="86" spans="25:34" ht="13.8" x14ac:dyDescent="0.2"/>
    <row r="87" spans="25:34" ht="13.8" x14ac:dyDescent="0.2"/>
    <row r="88" spans="25:34" ht="13.8" x14ac:dyDescent="0.2">
      <c r="AH88" s="259"/>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lowfJkAX+mqfH87/qokhvIy1L3UUMyAx2zk2a6IxvGgga73tPnNhCafQbLLAxmVyes1cJmOEFkRsCDmqGSmVdQ==" saltValue="7jXpgF8y6GwPNBpQrZbW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690FD-9D05-4901-8418-412250D66717}">
  <sheetPr>
    <pageSetUpPr fitToPage="1"/>
  </sheetPr>
  <dimension ref="A1:DR125"/>
  <sheetViews>
    <sheetView showGridLines="0" tabSelected="1" topLeftCell="AK101" zoomScaleNormal="100" zoomScaleSheetLayoutView="55" workbookViewId="0">
      <selection activeCell="BI109" sqref="BI10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8" x14ac:dyDescent="0.2">
      <c r="S2" s="259"/>
      <c r="AH2" s="259"/>
    </row>
    <row r="3" spans="2:34"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8" x14ac:dyDescent="0.2"/>
    <row r="5" spans="2:34" ht="13.8" x14ac:dyDescent="0.2"/>
    <row r="6" spans="2:34" ht="13.8" x14ac:dyDescent="0.2"/>
    <row r="7" spans="2:34" ht="13.8" x14ac:dyDescent="0.2"/>
    <row r="8" spans="2:34" ht="13.8" x14ac:dyDescent="0.2"/>
    <row r="9" spans="2:34" ht="13.8" x14ac:dyDescent="0.2">
      <c r="AH9" s="259"/>
    </row>
    <row r="10" spans="2:34" ht="13.8" x14ac:dyDescent="0.2"/>
    <row r="11" spans="2:34" ht="13.8" x14ac:dyDescent="0.2"/>
    <row r="12" spans="2:34" ht="13.8" x14ac:dyDescent="0.2"/>
    <row r="13" spans="2:34" ht="13.8" x14ac:dyDescent="0.2"/>
    <row r="14" spans="2:34" ht="13.8" x14ac:dyDescent="0.2"/>
    <row r="15" spans="2:34" ht="13.8" x14ac:dyDescent="0.2"/>
    <row r="16" spans="2:34" ht="13.8" x14ac:dyDescent="0.2"/>
    <row r="17" spans="12:34" ht="13.8" x14ac:dyDescent="0.2">
      <c r="AH17" s="259"/>
    </row>
    <row r="18" spans="12:34" ht="13.8" x14ac:dyDescent="0.2"/>
    <row r="19" spans="12:34" ht="13.8" x14ac:dyDescent="0.2"/>
    <row r="20" spans="12:34" ht="13.8" x14ac:dyDescent="0.2">
      <c r="AH20" s="259"/>
    </row>
    <row r="21" spans="12:34" ht="13.8" x14ac:dyDescent="0.2">
      <c r="AH21" s="259"/>
    </row>
    <row r="22" spans="12:34" ht="13.8" x14ac:dyDescent="0.2"/>
    <row r="23" spans="12:34" ht="13.8" x14ac:dyDescent="0.2"/>
    <row r="24" spans="12:34" ht="13.8" x14ac:dyDescent="0.2">
      <c r="Q24" s="259"/>
    </row>
    <row r="25" spans="12:34" ht="13.8" x14ac:dyDescent="0.2"/>
    <row r="26" spans="12:34" ht="13.8" x14ac:dyDescent="0.2"/>
    <row r="27" spans="12:34" ht="13.8" x14ac:dyDescent="0.2"/>
    <row r="28" spans="12:34" ht="13.8" x14ac:dyDescent="0.2">
      <c r="O28" s="259"/>
      <c r="T28" s="259"/>
      <c r="AH28" s="259"/>
    </row>
    <row r="29" spans="12:34" ht="13.8" x14ac:dyDescent="0.2"/>
    <row r="30" spans="12:34" ht="13.8" x14ac:dyDescent="0.2"/>
    <row r="31" spans="12:34" ht="13.8" x14ac:dyDescent="0.2">
      <c r="Q31" s="259"/>
    </row>
    <row r="32" spans="12:34" ht="13.8" x14ac:dyDescent="0.2">
      <c r="L32" s="259"/>
    </row>
    <row r="33" spans="2:34" ht="13.8" x14ac:dyDescent="0.2">
      <c r="C33" s="259"/>
      <c r="E33" s="259"/>
      <c r="G33" s="259"/>
      <c r="I33" s="259"/>
      <c r="X33" s="259"/>
    </row>
    <row r="34" spans="2:34" ht="13.8" x14ac:dyDescent="0.2">
      <c r="B34" s="259"/>
      <c r="P34" s="259"/>
      <c r="R34" s="259"/>
      <c r="T34" s="259"/>
    </row>
    <row r="35" spans="2:34" ht="13.8" x14ac:dyDescent="0.2">
      <c r="D35" s="259"/>
      <c r="W35" s="259"/>
      <c r="AC35" s="259"/>
      <c r="AD35" s="259"/>
      <c r="AE35" s="259"/>
      <c r="AF35" s="259"/>
      <c r="AG35" s="259"/>
      <c r="AH35" s="259"/>
    </row>
    <row r="36" spans="2:34" ht="13.8" x14ac:dyDescent="0.2">
      <c r="H36" s="259"/>
      <c r="J36" s="259"/>
      <c r="K36" s="259"/>
      <c r="M36" s="259"/>
      <c r="Y36" s="259"/>
      <c r="Z36" s="259"/>
      <c r="AA36" s="259"/>
      <c r="AB36" s="259"/>
      <c r="AC36" s="259"/>
      <c r="AD36" s="259"/>
      <c r="AE36" s="259"/>
      <c r="AF36" s="259"/>
      <c r="AG36" s="259"/>
      <c r="AH36" s="259"/>
    </row>
    <row r="37" spans="2:34" ht="13.8" x14ac:dyDescent="0.2">
      <c r="AH37" s="259"/>
    </row>
    <row r="38" spans="2:34" ht="13.8" x14ac:dyDescent="0.2">
      <c r="AG38" s="259"/>
      <c r="AH38" s="259"/>
    </row>
    <row r="39" spans="2:34" ht="13.8" x14ac:dyDescent="0.2"/>
    <row r="40" spans="2:34" ht="13.8" x14ac:dyDescent="0.2">
      <c r="X40" s="259"/>
    </row>
    <row r="41" spans="2:34" ht="13.8" x14ac:dyDescent="0.2">
      <c r="R41" s="259"/>
    </row>
    <row r="42" spans="2:34" ht="13.8" x14ac:dyDescent="0.2">
      <c r="W42" s="259"/>
    </row>
    <row r="43" spans="2:34" ht="13.8" x14ac:dyDescent="0.2">
      <c r="Y43" s="259"/>
      <c r="Z43" s="259"/>
      <c r="AA43" s="259"/>
      <c r="AB43" s="259"/>
      <c r="AC43" s="259"/>
      <c r="AD43" s="259"/>
      <c r="AE43" s="259"/>
      <c r="AF43" s="259"/>
      <c r="AG43" s="259"/>
      <c r="AH43" s="259"/>
    </row>
    <row r="44" spans="2:34" ht="13.8" x14ac:dyDescent="0.2">
      <c r="AH44" s="259"/>
    </row>
    <row r="45" spans="2:34" ht="13.8" x14ac:dyDescent="0.2">
      <c r="X45" s="259"/>
    </row>
    <row r="46" spans="2:34" ht="13.8" x14ac:dyDescent="0.2"/>
    <row r="47" spans="2:34" ht="13.8" x14ac:dyDescent="0.2"/>
    <row r="48" spans="2:34" ht="13.8" x14ac:dyDescent="0.2">
      <c r="W48" s="259"/>
      <c r="Y48" s="259"/>
      <c r="Z48" s="259"/>
      <c r="AA48" s="259"/>
      <c r="AB48" s="259"/>
      <c r="AC48" s="259"/>
      <c r="AD48" s="259"/>
      <c r="AE48" s="259"/>
      <c r="AF48" s="259"/>
      <c r="AG48" s="259"/>
      <c r="AH48" s="259"/>
    </row>
    <row r="49" spans="28:34" ht="13.8" x14ac:dyDescent="0.2"/>
    <row r="50" spans="28:34" ht="13.8" x14ac:dyDescent="0.2">
      <c r="AE50" s="259"/>
      <c r="AF50" s="259"/>
      <c r="AG50" s="259"/>
      <c r="AH50" s="259"/>
    </row>
    <row r="51" spans="28:34" ht="13.8" x14ac:dyDescent="0.2">
      <c r="AC51" s="259"/>
      <c r="AD51" s="259"/>
      <c r="AE51" s="259"/>
      <c r="AF51" s="259"/>
      <c r="AG51" s="259"/>
      <c r="AH51" s="259"/>
    </row>
    <row r="52" spans="28:34" ht="13.8" x14ac:dyDescent="0.2"/>
    <row r="53" spans="28:34" ht="13.8" x14ac:dyDescent="0.2">
      <c r="AF53" s="259"/>
      <c r="AG53" s="259"/>
      <c r="AH53" s="259"/>
    </row>
    <row r="54" spans="28:34" ht="13.8" x14ac:dyDescent="0.2">
      <c r="AH54" s="259"/>
    </row>
    <row r="55" spans="28:34" ht="13.8" x14ac:dyDescent="0.2"/>
    <row r="56" spans="28:34" ht="13.8" x14ac:dyDescent="0.2">
      <c r="AB56" s="259"/>
      <c r="AC56" s="259"/>
      <c r="AD56" s="259"/>
      <c r="AE56" s="259"/>
      <c r="AF56" s="259"/>
      <c r="AG56" s="259"/>
      <c r="AH56" s="259"/>
    </row>
    <row r="57" spans="28:34" ht="13.8" x14ac:dyDescent="0.2">
      <c r="AH57" s="259"/>
    </row>
    <row r="58" spans="28:34" ht="13.8" x14ac:dyDescent="0.2">
      <c r="AH58" s="259"/>
    </row>
    <row r="59" spans="28:34" ht="13.8" x14ac:dyDescent="0.2">
      <c r="AG59" s="259"/>
      <c r="AH59" s="259"/>
    </row>
    <row r="60" spans="28:34" ht="13.8" x14ac:dyDescent="0.2"/>
    <row r="61" spans="28:34" ht="13.8" x14ac:dyDescent="0.2"/>
    <row r="62" spans="28:34" ht="13.8" x14ac:dyDescent="0.2"/>
    <row r="63" spans="28:34" ht="13.8" x14ac:dyDescent="0.2">
      <c r="AH63" s="259"/>
    </row>
    <row r="64" spans="28:34" ht="13.8" x14ac:dyDescent="0.2">
      <c r="AG64" s="259"/>
      <c r="AH64" s="259"/>
    </row>
    <row r="65" spans="28:34" ht="13.8" x14ac:dyDescent="0.2"/>
    <row r="66" spans="28:34" ht="13.8" x14ac:dyDescent="0.2"/>
    <row r="67" spans="28:34" ht="13.8" x14ac:dyDescent="0.2"/>
    <row r="68" spans="28:34" ht="13.8" x14ac:dyDescent="0.2">
      <c r="AB68" s="259"/>
      <c r="AC68" s="259"/>
      <c r="AD68" s="259"/>
      <c r="AE68" s="259"/>
      <c r="AF68" s="259"/>
      <c r="AG68" s="259"/>
      <c r="AH68" s="259"/>
    </row>
    <row r="69" spans="28:34" ht="13.8" x14ac:dyDescent="0.2">
      <c r="AF69" s="259"/>
      <c r="AG69" s="259"/>
      <c r="AH69" s="259"/>
    </row>
    <row r="70" spans="28:34" ht="13.8" x14ac:dyDescent="0.2"/>
    <row r="71" spans="28:34" ht="13.8" x14ac:dyDescent="0.2"/>
    <row r="72" spans="28:34" ht="13.8" x14ac:dyDescent="0.2"/>
    <row r="73" spans="28:34" ht="13.8" x14ac:dyDescent="0.2"/>
    <row r="74" spans="28:34" ht="13.8" x14ac:dyDescent="0.2"/>
    <row r="75" spans="28:34" ht="13.8" x14ac:dyDescent="0.2">
      <c r="AH75" s="259"/>
    </row>
    <row r="76" spans="28:34" ht="13.8" x14ac:dyDescent="0.2">
      <c r="AF76" s="259"/>
      <c r="AG76" s="259"/>
      <c r="AH76" s="259"/>
    </row>
    <row r="77" spans="28:34" ht="13.8" x14ac:dyDescent="0.2">
      <c r="AG77" s="259"/>
      <c r="AH77" s="259"/>
    </row>
    <row r="78" spans="28:34" ht="13.8" x14ac:dyDescent="0.2"/>
    <row r="79" spans="28:34" ht="13.8" x14ac:dyDescent="0.2"/>
    <row r="80" spans="28:34" ht="13.8" x14ac:dyDescent="0.2"/>
    <row r="81" spans="25:34" ht="13.8" x14ac:dyDescent="0.2"/>
    <row r="82" spans="25:34" ht="13.8" x14ac:dyDescent="0.2">
      <c r="Y82" s="259"/>
    </row>
    <row r="83" spans="25:34" ht="13.8" x14ac:dyDescent="0.2">
      <c r="Y83" s="259"/>
      <c r="Z83" s="259"/>
      <c r="AA83" s="259"/>
      <c r="AB83" s="259"/>
      <c r="AC83" s="259"/>
      <c r="AD83" s="259"/>
      <c r="AE83" s="259"/>
      <c r="AF83" s="259"/>
      <c r="AG83" s="259"/>
      <c r="AH83" s="259"/>
    </row>
    <row r="84" spans="25:34" ht="13.8" x14ac:dyDescent="0.2"/>
    <row r="85" spans="25:34" ht="13.8" x14ac:dyDescent="0.2"/>
    <row r="86" spans="25:34" ht="13.8" x14ac:dyDescent="0.2"/>
    <row r="87" spans="25:34" ht="13.8" x14ac:dyDescent="0.2"/>
    <row r="88" spans="25:34" ht="13.8" x14ac:dyDescent="0.2">
      <c r="AH88" s="259"/>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PoWnJGqSKNAuTKSU3T3j/ZhoNZSEdDKxomT9+Dt9fzTKm5A3XsveAtK5CkBb5azrciU9YHddwogvlBJNlq7IcA==" saltValue="0RkUKfQUh1J7EGlhikFV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74248</v>
      </c>
      <c r="E3" s="156"/>
      <c r="F3" s="157">
        <v>74581</v>
      </c>
      <c r="G3" s="158"/>
      <c r="H3" s="159"/>
    </row>
    <row r="4" spans="1:8" x14ac:dyDescent="0.2">
      <c r="A4" s="160"/>
      <c r="B4" s="161"/>
      <c r="C4" s="162"/>
      <c r="D4" s="163">
        <v>35405</v>
      </c>
      <c r="E4" s="164"/>
      <c r="F4" s="165">
        <v>41563</v>
      </c>
      <c r="G4" s="166"/>
      <c r="H4" s="167"/>
    </row>
    <row r="5" spans="1:8" x14ac:dyDescent="0.2">
      <c r="A5" s="148" t="s">
        <v>524</v>
      </c>
      <c r="B5" s="153"/>
      <c r="C5" s="154"/>
      <c r="D5" s="155">
        <v>85972</v>
      </c>
      <c r="E5" s="156"/>
      <c r="F5" s="157">
        <v>76347</v>
      </c>
      <c r="G5" s="158"/>
      <c r="H5" s="159"/>
    </row>
    <row r="6" spans="1:8" x14ac:dyDescent="0.2">
      <c r="A6" s="160"/>
      <c r="B6" s="161"/>
      <c r="C6" s="162"/>
      <c r="D6" s="163">
        <v>30730</v>
      </c>
      <c r="E6" s="164"/>
      <c r="F6" s="165">
        <v>41762</v>
      </c>
      <c r="G6" s="166"/>
      <c r="H6" s="167"/>
    </row>
    <row r="7" spans="1:8" x14ac:dyDescent="0.2">
      <c r="A7" s="148" t="s">
        <v>525</v>
      </c>
      <c r="B7" s="153"/>
      <c r="C7" s="154"/>
      <c r="D7" s="155">
        <v>140171</v>
      </c>
      <c r="E7" s="156"/>
      <c r="F7" s="157">
        <v>69604</v>
      </c>
      <c r="G7" s="158"/>
      <c r="H7" s="159"/>
    </row>
    <row r="8" spans="1:8" x14ac:dyDescent="0.2">
      <c r="A8" s="160"/>
      <c r="B8" s="161"/>
      <c r="C8" s="162"/>
      <c r="D8" s="163">
        <v>48183</v>
      </c>
      <c r="E8" s="164"/>
      <c r="F8" s="165">
        <v>36247</v>
      </c>
      <c r="G8" s="166"/>
      <c r="H8" s="167"/>
    </row>
    <row r="9" spans="1:8" x14ac:dyDescent="0.2">
      <c r="A9" s="148" t="s">
        <v>526</v>
      </c>
      <c r="B9" s="153"/>
      <c r="C9" s="154"/>
      <c r="D9" s="155">
        <v>112892</v>
      </c>
      <c r="E9" s="156"/>
      <c r="F9" s="157">
        <v>68410</v>
      </c>
      <c r="G9" s="158"/>
      <c r="H9" s="159"/>
    </row>
    <row r="10" spans="1:8" x14ac:dyDescent="0.2">
      <c r="A10" s="160"/>
      <c r="B10" s="161"/>
      <c r="C10" s="162"/>
      <c r="D10" s="163">
        <v>31957</v>
      </c>
      <c r="E10" s="164"/>
      <c r="F10" s="165">
        <v>35086</v>
      </c>
      <c r="G10" s="166"/>
      <c r="H10" s="167"/>
    </row>
    <row r="11" spans="1:8" x14ac:dyDescent="0.2">
      <c r="A11" s="148" t="s">
        <v>527</v>
      </c>
      <c r="B11" s="153"/>
      <c r="C11" s="154"/>
      <c r="D11" s="155">
        <v>97479</v>
      </c>
      <c r="E11" s="156"/>
      <c r="F11" s="157">
        <v>73019</v>
      </c>
      <c r="G11" s="158"/>
      <c r="H11" s="159"/>
    </row>
    <row r="12" spans="1:8" x14ac:dyDescent="0.2">
      <c r="A12" s="160"/>
      <c r="B12" s="161"/>
      <c r="C12" s="168"/>
      <c r="D12" s="163">
        <v>33223</v>
      </c>
      <c r="E12" s="164"/>
      <c r="F12" s="165">
        <v>39427</v>
      </c>
      <c r="G12" s="166"/>
      <c r="H12" s="167"/>
    </row>
    <row r="13" spans="1:8" x14ac:dyDescent="0.2">
      <c r="A13" s="148"/>
      <c r="B13" s="153"/>
      <c r="C13" s="169"/>
      <c r="D13" s="170">
        <v>102152</v>
      </c>
      <c r="E13" s="171"/>
      <c r="F13" s="172">
        <v>72392</v>
      </c>
      <c r="G13" s="173"/>
      <c r="H13" s="159"/>
    </row>
    <row r="14" spans="1:8" x14ac:dyDescent="0.2">
      <c r="A14" s="160"/>
      <c r="B14" s="161"/>
      <c r="C14" s="162"/>
      <c r="D14" s="163">
        <v>35900</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4.6100000000000003</v>
      </c>
      <c r="C19" s="174">
        <f>ROUND(VALUE(SUBSTITUTE(実質収支比率等に係る経年分析!G$48,"▲","-")),2)</f>
        <v>4.8499999999999996</v>
      </c>
      <c r="D19" s="174">
        <f>ROUND(VALUE(SUBSTITUTE(実質収支比率等に係る経年分析!H$48,"▲","-")),2)</f>
        <v>6.74</v>
      </c>
      <c r="E19" s="174">
        <f>ROUND(VALUE(SUBSTITUTE(実質収支比率等に係る経年分析!I$48,"▲","-")),2)</f>
        <v>6.02</v>
      </c>
      <c r="F19" s="174">
        <f>ROUND(VALUE(SUBSTITUTE(実質収支比率等に係る経年分析!J$48,"▲","-")),2)</f>
        <v>3.94</v>
      </c>
    </row>
    <row r="20" spans="1:11" x14ac:dyDescent="0.2">
      <c r="A20" s="174" t="s">
        <v>53</v>
      </c>
      <c r="B20" s="174">
        <f>ROUND(VALUE(SUBSTITUTE(実質収支比率等に係る経年分析!F$47,"▲","-")),2)</f>
        <v>12.42</v>
      </c>
      <c r="C20" s="174">
        <f>ROUND(VALUE(SUBSTITUTE(実質収支比率等に係る経年分析!G$47,"▲","-")),2)</f>
        <v>13.45</v>
      </c>
      <c r="D20" s="174">
        <f>ROUND(VALUE(SUBSTITUTE(実質収支比率等に係る経年分析!H$47,"▲","-")),2)</f>
        <v>12.9</v>
      </c>
      <c r="E20" s="174">
        <f>ROUND(VALUE(SUBSTITUTE(実質収支比率等に係る経年分析!I$47,"▲","-")),2)</f>
        <v>13.53</v>
      </c>
      <c r="F20" s="174">
        <f>ROUND(VALUE(SUBSTITUTE(実質収支比率等に係る経年分析!J$47,"▲","-")),2)</f>
        <v>13.6</v>
      </c>
    </row>
    <row r="21" spans="1:11" x14ac:dyDescent="0.2">
      <c r="A21" s="174" t="s">
        <v>54</v>
      </c>
      <c r="B21" s="174">
        <f>IF(ISNUMBER(VALUE(SUBSTITUTE(実質収支比率等に係る経年分析!F$49,"▲","-"))),ROUND(VALUE(SUBSTITUTE(実質収支比率等に係る経年分析!F$49,"▲","-")),2),NA())</f>
        <v>-0.39</v>
      </c>
      <c r="C21" s="174">
        <f>IF(ISNUMBER(VALUE(SUBSTITUTE(実質収支比率等に係る経年分析!G$49,"▲","-"))),ROUND(VALUE(SUBSTITUTE(実質収支比率等に係る経年分析!G$49,"▲","-")),2),NA())</f>
        <v>1.99</v>
      </c>
      <c r="D21" s="174">
        <f>IF(ISNUMBER(VALUE(SUBSTITUTE(実質収支比率等に係る経年分析!H$49,"▲","-"))),ROUND(VALUE(SUBSTITUTE(実質収支比率等に係る経年分析!H$49,"▲","-")),2),NA())</f>
        <v>2.1</v>
      </c>
      <c r="E21" s="174">
        <f>IF(ISNUMBER(VALUE(SUBSTITUTE(実質収支比率等に係る経年分析!I$49,"▲","-"))),ROUND(VALUE(SUBSTITUTE(実質収支比率等に係る経年分析!I$49,"▲","-")),2),NA())</f>
        <v>-1.03</v>
      </c>
      <c r="F21" s="174">
        <f>IF(ISNUMBER(VALUE(SUBSTITUTE(実質収支比率等に係る経年分析!J$49,"▲","-"))),ROUND(VALUE(SUBSTITUTE(実質収支比率等に係る経年分析!J$49,"▲","-")),2),NA())</f>
        <v>-1.8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発電事業特別会計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0.63</v>
      </c>
    </row>
    <row r="32" spans="1:11" x14ac:dyDescent="0.2">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4.8499999999999996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3.93</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31.42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2470</v>
      </c>
      <c r="E42" s="176"/>
      <c r="F42" s="176"/>
      <c r="G42" s="176">
        <f>'実質公債費比率（分子）の構造'!L$52</f>
        <v>2525</v>
      </c>
      <c r="H42" s="176"/>
      <c r="I42" s="176"/>
      <c r="J42" s="176">
        <f>'実質公債費比率（分子）の構造'!M$52</f>
        <v>2530</v>
      </c>
      <c r="K42" s="176"/>
      <c r="L42" s="176"/>
      <c r="M42" s="176">
        <f>'実質公債費比率（分子）の構造'!N$52</f>
        <v>2511</v>
      </c>
      <c r="N42" s="176"/>
      <c r="O42" s="176"/>
      <c r="P42" s="176">
        <f>'実質公債費比率（分子）の構造'!O$52</f>
        <v>2422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88</v>
      </c>
      <c r="C44" s="176"/>
      <c r="D44" s="176"/>
      <c r="E44" s="176">
        <f>'実質公債費比率（分子）の構造'!L$50</f>
        <v>68</v>
      </c>
      <c r="F44" s="176"/>
      <c r="G44" s="176"/>
      <c r="H44" s="176">
        <f>'実質公債費比率（分子）の構造'!M$50</f>
        <v>63</v>
      </c>
      <c r="I44" s="176"/>
      <c r="J44" s="176"/>
      <c r="K44" s="176">
        <f>'実質公債費比率（分子）の構造'!N$50</f>
        <v>55</v>
      </c>
      <c r="L44" s="176"/>
      <c r="M44" s="176"/>
      <c r="N44" s="176">
        <f>'実質公債費比率（分子）の構造'!O$50</f>
        <v>49</v>
      </c>
      <c r="O44" s="176"/>
      <c r="P44" s="176"/>
    </row>
    <row r="45" spans="1:16" x14ac:dyDescent="0.2">
      <c r="A45" s="176" t="s">
        <v>63</v>
      </c>
      <c r="B45" s="176">
        <f>'実質公債費比率（分子）の構造'!K$49</f>
        <v>151</v>
      </c>
      <c r="C45" s="176"/>
      <c r="D45" s="176"/>
      <c r="E45" s="176">
        <f>'実質公債費比率（分子）の構造'!L$49</f>
        <v>157</v>
      </c>
      <c r="F45" s="176"/>
      <c r="G45" s="176"/>
      <c r="H45" s="176">
        <f>'実質公債費比率（分子）の構造'!M$49</f>
        <v>163</v>
      </c>
      <c r="I45" s="176"/>
      <c r="J45" s="176"/>
      <c r="K45" s="176">
        <f>'実質公債費比率（分子）の構造'!N$49</f>
        <v>165</v>
      </c>
      <c r="L45" s="176"/>
      <c r="M45" s="176"/>
      <c r="N45" s="176">
        <f>'実質公債費比率（分子）の構造'!O$49</f>
        <v>161</v>
      </c>
      <c r="O45" s="176"/>
      <c r="P45" s="176"/>
    </row>
    <row r="46" spans="1:16" x14ac:dyDescent="0.2">
      <c r="A46" s="176" t="s">
        <v>64</v>
      </c>
      <c r="B46" s="176">
        <f>'実質公債費比率（分子）の構造'!K$48</f>
        <v>1099</v>
      </c>
      <c r="C46" s="176"/>
      <c r="D46" s="176"/>
      <c r="E46" s="176">
        <f>'実質公債費比率（分子）の構造'!L$48</f>
        <v>971</v>
      </c>
      <c r="F46" s="176"/>
      <c r="G46" s="176"/>
      <c r="H46" s="176">
        <f>'実質公債費比率（分子）の構造'!M$48</f>
        <v>940</v>
      </c>
      <c r="I46" s="176"/>
      <c r="J46" s="176"/>
      <c r="K46" s="176">
        <f>'実質公債費比率（分子）の構造'!N$48</f>
        <v>1018</v>
      </c>
      <c r="L46" s="176"/>
      <c r="M46" s="176"/>
      <c r="N46" s="176">
        <f>'実質公債費比率（分子）の構造'!O$48</f>
        <v>988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2379</v>
      </c>
      <c r="C49" s="176"/>
      <c r="D49" s="176"/>
      <c r="E49" s="176">
        <f>'実質公債費比率（分子）の構造'!L$45</f>
        <v>2470</v>
      </c>
      <c r="F49" s="176"/>
      <c r="G49" s="176"/>
      <c r="H49" s="176">
        <f>'実質公債費比率（分子）の構造'!M$45</f>
        <v>2431</v>
      </c>
      <c r="I49" s="176"/>
      <c r="J49" s="176"/>
      <c r="K49" s="176">
        <f>'実質公債費比率（分子）の構造'!N$45</f>
        <v>2501</v>
      </c>
      <c r="L49" s="176"/>
      <c r="M49" s="176"/>
      <c r="N49" s="176">
        <f>'実質公債費比率（分子）の構造'!O$45</f>
        <v>2427</v>
      </c>
      <c r="O49" s="176"/>
      <c r="P49" s="176"/>
    </row>
    <row r="50" spans="1:16" x14ac:dyDescent="0.2">
      <c r="A50" s="176" t="s">
        <v>67</v>
      </c>
      <c r="B50" s="176" t="e">
        <f>NA()</f>
        <v>#N/A</v>
      </c>
      <c r="C50" s="176">
        <f>IF(ISNUMBER('実質公債費比率（分子）の構造'!K$53),'実質公債費比率（分子）の構造'!K$53,NA())</f>
        <v>1247</v>
      </c>
      <c r="D50" s="176" t="e">
        <f>NA()</f>
        <v>#N/A</v>
      </c>
      <c r="E50" s="176" t="e">
        <f>NA()</f>
        <v>#N/A</v>
      </c>
      <c r="F50" s="176">
        <f>IF(ISNUMBER('実質公債費比率（分子）の構造'!L$53),'実質公債費比率（分子）の構造'!L$53,NA())</f>
        <v>1141</v>
      </c>
      <c r="G50" s="176" t="e">
        <f>NA()</f>
        <v>#N/A</v>
      </c>
      <c r="H50" s="176" t="e">
        <f>NA()</f>
        <v>#N/A</v>
      </c>
      <c r="I50" s="176">
        <f>IF(ISNUMBER('実質公債費比率（分子）の構造'!M$53),'実質公債費比率（分子）の構造'!M$53,NA())</f>
        <v>1067</v>
      </c>
      <c r="J50" s="176" t="e">
        <f>NA()</f>
        <v>#N/A</v>
      </c>
      <c r="K50" s="176" t="e">
        <f>NA()</f>
        <v>#N/A</v>
      </c>
      <c r="L50" s="176">
        <f>IF(ISNUMBER('実質公債費比率（分子）の構造'!N$53),'実質公債費比率（分子）の構造'!N$53,NA())</f>
        <v>1228</v>
      </c>
      <c r="M50" s="176" t="e">
        <f>NA()</f>
        <v>#N/A</v>
      </c>
      <c r="N50" s="176" t="e">
        <f>NA()</f>
        <v>#N/A</v>
      </c>
      <c r="O50" s="176">
        <f>IF(ISNUMBER('実質公債費比率（分子）の構造'!O$53),'実質公債費比率（分子）の構造'!O$53,NA())</f>
        <v>1203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30613</v>
      </c>
      <c r="E56" s="175"/>
      <c r="F56" s="175"/>
      <c r="G56" s="175">
        <f>'将来負担比率（分子）の構造'!J$52</f>
        <v>30243</v>
      </c>
      <c r="H56" s="175"/>
      <c r="I56" s="175"/>
      <c r="J56" s="175">
        <f>'将来負担比率（分子）の構造'!K$52</f>
        <v>29917</v>
      </c>
      <c r="K56" s="175"/>
      <c r="L56" s="175"/>
      <c r="M56" s="175">
        <f>'将来負担比率（分子）の構造'!L$52</f>
        <v>28375</v>
      </c>
      <c r="N56" s="175"/>
      <c r="O56" s="175"/>
      <c r="P56" s="175">
        <f>'将来負担比率（分子）の構造'!M$52</f>
        <v>26982</v>
      </c>
    </row>
    <row r="57" spans="1:16" x14ac:dyDescent="0.2">
      <c r="A57" s="175" t="s">
        <v>42</v>
      </c>
      <c r="B57" s="175"/>
      <c r="C57" s="175"/>
      <c r="D57" s="175">
        <f>'将来負担比率（分子）の構造'!I$51</f>
        <v>180</v>
      </c>
      <c r="E57" s="175"/>
      <c r="F57" s="175"/>
      <c r="G57" s="175">
        <f>'将来負担比率（分子）の構造'!J$51</f>
        <v>189</v>
      </c>
      <c r="H57" s="175"/>
      <c r="I57" s="175"/>
      <c r="J57" s="175">
        <f>'将来負担比率（分子）の構造'!K$51</f>
        <v>119</v>
      </c>
      <c r="K57" s="175"/>
      <c r="L57" s="175"/>
      <c r="M57" s="175">
        <f>'将来負担比率（分子）の構造'!L$51</f>
        <v>100</v>
      </c>
      <c r="N57" s="175"/>
      <c r="O57" s="175"/>
      <c r="P57" s="175">
        <f>'将来負担比率（分子）の構造'!M$51</f>
        <v>52</v>
      </c>
    </row>
    <row r="58" spans="1:16" x14ac:dyDescent="0.2">
      <c r="A58" s="175" t="s">
        <v>41</v>
      </c>
      <c r="B58" s="175"/>
      <c r="C58" s="175"/>
      <c r="D58" s="175">
        <f>'将来負担比率（分子）の構造'!I$50</f>
        <v>2808</v>
      </c>
      <c r="E58" s="175"/>
      <c r="F58" s="175"/>
      <c r="G58" s="175">
        <f>'将来負担比率（分子）の構造'!J$50</f>
        <v>3022</v>
      </c>
      <c r="H58" s="175"/>
      <c r="I58" s="175"/>
      <c r="J58" s="175">
        <f>'将来負担比率（分子）の構造'!K$50</f>
        <v>3110</v>
      </c>
      <c r="K58" s="175"/>
      <c r="L58" s="175"/>
      <c r="M58" s="175">
        <f>'将来負担比率（分子）の構造'!L$50</f>
        <v>3173</v>
      </c>
      <c r="N58" s="175"/>
      <c r="O58" s="175"/>
      <c r="P58" s="175">
        <f>'将来負担比率（分子）の構造'!M$50</f>
        <v>3254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27</v>
      </c>
      <c r="C61" s="175"/>
      <c r="D61" s="175"/>
      <c r="E61" s="175">
        <f>'将来負担比率（分子）の構造'!J$46</f>
        <v>74</v>
      </c>
      <c r="F61" s="175"/>
      <c r="G61" s="175"/>
      <c r="H61" s="175">
        <f>'将来負担比率（分子）の構造'!K$46</f>
        <v>46</v>
      </c>
      <c r="I61" s="175"/>
      <c r="J61" s="175"/>
      <c r="K61" s="175">
        <f>'将来負担比率（分子）の構造'!L$46</f>
        <v>45</v>
      </c>
      <c r="L61" s="175"/>
      <c r="M61" s="175"/>
      <c r="N61" s="175">
        <f>'将来負担比率（分子）の構造'!M$46</f>
        <v>25</v>
      </c>
      <c r="O61" s="175"/>
      <c r="P61" s="175"/>
    </row>
    <row r="62" spans="1:16" x14ac:dyDescent="0.2">
      <c r="A62" s="175" t="s">
        <v>35</v>
      </c>
      <c r="B62" s="175">
        <f>'将来負担比率（分子）の構造'!I$45</f>
        <v>660</v>
      </c>
      <c r="C62" s="175"/>
      <c r="D62" s="175"/>
      <c r="E62" s="175">
        <f>'将来負担比率（分子）の構造'!J$45</f>
        <v>600</v>
      </c>
      <c r="F62" s="175"/>
      <c r="G62" s="175"/>
      <c r="H62" s="175">
        <f>'将来負担比率（分子）の構造'!K$45</f>
        <v>667</v>
      </c>
      <c r="I62" s="175"/>
      <c r="J62" s="175"/>
      <c r="K62" s="175">
        <f>'将来負担比率（分子）の構造'!L$45</f>
        <v>739</v>
      </c>
      <c r="L62" s="175"/>
      <c r="M62" s="175"/>
      <c r="N62" s="175">
        <f>'将来負担比率（分子）の構造'!M$45</f>
        <v>883</v>
      </c>
      <c r="O62" s="175"/>
      <c r="P62" s="175"/>
    </row>
    <row r="63" spans="1:16" x14ac:dyDescent="0.2">
      <c r="A63" s="175" t="s">
        <v>34</v>
      </c>
      <c r="B63" s="175">
        <f>'将来負担比率（分子）の構造'!I$44</f>
        <v>1017</v>
      </c>
      <c r="C63" s="175"/>
      <c r="D63" s="175"/>
      <c r="E63" s="175">
        <f>'将来負担比率（分子）の構造'!J$44</f>
        <v>887</v>
      </c>
      <c r="F63" s="175"/>
      <c r="G63" s="175"/>
      <c r="H63" s="175">
        <f>'将来負担比率（分子）の構造'!K$44</f>
        <v>877</v>
      </c>
      <c r="I63" s="175"/>
      <c r="J63" s="175"/>
      <c r="K63" s="175">
        <f>'将来負担比率（分子）の構造'!L$44</f>
        <v>1031</v>
      </c>
      <c r="L63" s="175"/>
      <c r="M63" s="175"/>
      <c r="N63" s="175">
        <f>'将来負担比率（分子）の構造'!M$44</f>
        <v>1065</v>
      </c>
      <c r="O63" s="175"/>
      <c r="P63" s="175"/>
    </row>
    <row r="64" spans="1:16" x14ac:dyDescent="0.2">
      <c r="A64" s="175" t="s">
        <v>33</v>
      </c>
      <c r="B64" s="175">
        <f>'将来負担比率（分子）の構造'!I$43</f>
        <v>12138</v>
      </c>
      <c r="C64" s="175"/>
      <c r="D64" s="175"/>
      <c r="E64" s="175">
        <f>'将来負担比率（分子）の構造'!J$43</f>
        <v>11830</v>
      </c>
      <c r="F64" s="175"/>
      <c r="G64" s="175"/>
      <c r="H64" s="175">
        <f>'将来負担比率（分子）の構造'!K$43</f>
        <v>11788</v>
      </c>
      <c r="I64" s="175"/>
      <c r="J64" s="175"/>
      <c r="K64" s="175">
        <f>'将来負担比率（分子）の構造'!L$43</f>
        <v>10393</v>
      </c>
      <c r="L64" s="175"/>
      <c r="M64" s="175"/>
      <c r="N64" s="175">
        <f>'将来負担比率（分子）の構造'!M$43</f>
        <v>9710</v>
      </c>
      <c r="O64" s="175"/>
      <c r="P64" s="175"/>
    </row>
    <row r="65" spans="1:16" x14ac:dyDescent="0.2">
      <c r="A65" s="175" t="s">
        <v>32</v>
      </c>
      <c r="B65" s="175">
        <f>'将来負担比率（分子）の構造'!I$42</f>
        <v>774</v>
      </c>
      <c r="C65" s="175"/>
      <c r="D65" s="175"/>
      <c r="E65" s="175">
        <f>'将来負担比率（分子）の構造'!J$42</f>
        <v>692</v>
      </c>
      <c r="F65" s="175"/>
      <c r="G65" s="175"/>
      <c r="H65" s="175">
        <f>'将来負担比率（分子）の構造'!K$42</f>
        <v>741</v>
      </c>
      <c r="I65" s="175"/>
      <c r="J65" s="175"/>
      <c r="K65" s="175">
        <f>'将来負担比率（分子）の構造'!L$42</f>
        <v>692</v>
      </c>
      <c r="L65" s="175"/>
      <c r="M65" s="175"/>
      <c r="N65" s="175">
        <f>'将来負担比率（分子）の構造'!M$42</f>
        <v>625</v>
      </c>
      <c r="O65" s="175"/>
      <c r="P65" s="175"/>
    </row>
    <row r="66" spans="1:16" x14ac:dyDescent="0.2">
      <c r="A66" s="175" t="s">
        <v>31</v>
      </c>
      <c r="B66" s="175">
        <f>'将来負担比率（分子）の構造'!I$41</f>
        <v>30514</v>
      </c>
      <c r="C66" s="175"/>
      <c r="D66" s="175"/>
      <c r="E66" s="175">
        <f>'将来負担比率（分子）の構造'!J$41</f>
        <v>30348</v>
      </c>
      <c r="F66" s="175"/>
      <c r="G66" s="175"/>
      <c r="H66" s="175">
        <f>'将来負担比率（分子）の構造'!K$41</f>
        <v>31343</v>
      </c>
      <c r="I66" s="175"/>
      <c r="J66" s="175"/>
      <c r="K66" s="175">
        <f>'将来負担比率（分子）の構造'!L$41</f>
        <v>31019</v>
      </c>
      <c r="L66" s="175"/>
      <c r="M66" s="175"/>
      <c r="N66" s="175">
        <f>'将来負担比率（分子）の構造'!M$41</f>
        <v>30123</v>
      </c>
      <c r="O66" s="175"/>
      <c r="P66" s="175"/>
    </row>
    <row r="67" spans="1:16" x14ac:dyDescent="0.2">
      <c r="A67" s="175" t="s">
        <v>71</v>
      </c>
      <c r="B67" s="175" t="e">
        <f>NA()</f>
        <v>#N/A</v>
      </c>
      <c r="C67" s="175">
        <f>IF(ISNUMBER('将来負担比率（分子）の構造'!I$53), IF('将来負担比率（分子）の構造'!I$53 &lt; 0, 0, '将来負担比率（分子）の構造'!I$53), NA())</f>
        <v>11528</v>
      </c>
      <c r="D67" s="175" t="e">
        <f>NA()</f>
        <v>#N/A</v>
      </c>
      <c r="E67" s="175" t="e">
        <f>NA()</f>
        <v>#N/A</v>
      </c>
      <c r="F67" s="175">
        <f>IF(ISNUMBER('将来負担比率（分子）の構造'!J$53), IF('将来負担比率（分子）の構造'!J$53 &lt; 0, 0, '将来負担比率（分子）の構造'!J$53), NA())</f>
        <v>10976</v>
      </c>
      <c r="G67" s="175" t="e">
        <f>NA()</f>
        <v>#N/A</v>
      </c>
      <c r="H67" s="175" t="e">
        <f>NA()</f>
        <v>#N/A</v>
      </c>
      <c r="I67" s="175">
        <f>IF(ISNUMBER('将来負担比率（分子）の構造'!K$53), IF('将来負担比率（分子）の構造'!K$53 &lt; 0, 0, '将来負担比率（分子）の構造'!K$53), NA())</f>
        <v>12315</v>
      </c>
      <c r="J67" s="175" t="e">
        <f>NA()</f>
        <v>#N/A</v>
      </c>
      <c r="K67" s="175" t="e">
        <f>NA()</f>
        <v>#N/A</v>
      </c>
      <c r="L67" s="175">
        <f>IF(ISNUMBER('将来負担比率（分子）の構造'!L$53), IF('将来負担比率（分子）の構造'!L$53 &lt; 0, 0, '将来負担比率（分子）の構造'!L$53), NA())</f>
        <v>12270</v>
      </c>
      <c r="M67" s="175" t="e">
        <f>NA()</f>
        <v>#N/A</v>
      </c>
      <c r="N67" s="175" t="e">
        <f>NA()</f>
        <v>#N/A</v>
      </c>
      <c r="O67" s="175">
        <f>IF(ISNUMBER('将来負担比率（分子）の構造'!M$53), IF('将来負担比率（分子）の構造'!M$53 &lt; 0, 0, '将来負担比率（分子）の構造'!M$53), NA())</f>
        <v>12143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1749</v>
      </c>
      <c r="C72" s="179">
        <f>基金残高に係る経年分析!G55</f>
        <v>1751</v>
      </c>
      <c r="D72" s="179">
        <f>基金残高に係る経年分析!H55</f>
        <v>1779</v>
      </c>
    </row>
    <row r="73" spans="1:16" x14ac:dyDescent="0.2">
      <c r="A73" s="178" t="s">
        <v>74</v>
      </c>
      <c r="B73" s="179">
        <f>基金残高に係る経年分析!F56</f>
        <v>537</v>
      </c>
      <c r="C73" s="179">
        <f>基金残高に係る経年分析!G56</f>
        <v>537</v>
      </c>
      <c r="D73" s="179">
        <f>基金残高に係る経年分析!H56</f>
        <v>602</v>
      </c>
    </row>
    <row r="74" spans="1:16" x14ac:dyDescent="0.2">
      <c r="A74" s="178" t="s">
        <v>75</v>
      </c>
      <c r="B74" s="179">
        <f>基金残高に係る経年分析!F57</f>
        <v>1393</v>
      </c>
      <c r="C74" s="179">
        <f>基金残高に係る経年分析!G57</f>
        <v>1383</v>
      </c>
      <c r="D74" s="179">
        <f>基金残高に係る経年分析!H57</f>
        <v>1231</v>
      </c>
    </row>
  </sheetData>
  <sheetProtection algorithmName="SHA-512" hashValue="lbHBDjFVl9P4cIJiV8bKU81YlnHpgLxNkqu2NLhf3cSIOFKwyPrcUkWcDAd4HVR2N5tgtJKj9/7CSUTCZnIQ/Q==" saltValue="fCm0OoZgj86UoAI9Fbu2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Q33" sqref="CQ33:DE33"/>
    </sheetView>
  </sheetViews>
  <sheetFormatPr defaultColWidth="0" defaultRowHeight="11.3"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3"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3"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3" customHeight="1" x14ac:dyDescent="0.2">
      <c r="B5" s="679" t="s">
        <v>215</v>
      </c>
      <c r="C5" s="680"/>
      <c r="D5" s="680"/>
      <c r="E5" s="680"/>
      <c r="F5" s="680"/>
      <c r="G5" s="680"/>
      <c r="H5" s="680"/>
      <c r="I5" s="680"/>
      <c r="J5" s="680"/>
      <c r="K5" s="680"/>
      <c r="L5" s="680"/>
      <c r="M5" s="680"/>
      <c r="N5" s="680"/>
      <c r="O5" s="680"/>
      <c r="P5" s="680"/>
      <c r="Q5" s="681"/>
      <c r="R5" s="676">
        <v>8047610</v>
      </c>
      <c r="S5" s="677"/>
      <c r="T5" s="677"/>
      <c r="U5" s="677"/>
      <c r="V5" s="677"/>
      <c r="W5" s="677"/>
      <c r="X5" s="677"/>
      <c r="Y5" s="702"/>
      <c r="Z5" s="715">
        <v>33.799999999999997</v>
      </c>
      <c r="AA5" s="715"/>
      <c r="AB5" s="715"/>
      <c r="AC5" s="715"/>
      <c r="AD5" s="716">
        <v>8047610</v>
      </c>
      <c r="AE5" s="716"/>
      <c r="AF5" s="716"/>
      <c r="AG5" s="716"/>
      <c r="AH5" s="716"/>
      <c r="AI5" s="716"/>
      <c r="AJ5" s="716"/>
      <c r="AK5" s="716"/>
      <c r="AL5" s="703">
        <v>58.1</v>
      </c>
      <c r="AM5" s="685"/>
      <c r="AN5" s="685"/>
      <c r="AO5" s="704"/>
      <c r="AP5" s="679" t="s">
        <v>216</v>
      </c>
      <c r="AQ5" s="680"/>
      <c r="AR5" s="680"/>
      <c r="AS5" s="680"/>
      <c r="AT5" s="680"/>
      <c r="AU5" s="680"/>
      <c r="AV5" s="680"/>
      <c r="AW5" s="680"/>
      <c r="AX5" s="680"/>
      <c r="AY5" s="680"/>
      <c r="AZ5" s="680"/>
      <c r="BA5" s="680"/>
      <c r="BB5" s="680"/>
      <c r="BC5" s="680"/>
      <c r="BD5" s="680"/>
      <c r="BE5" s="680"/>
      <c r="BF5" s="681"/>
      <c r="BG5" s="621">
        <v>8005954</v>
      </c>
      <c r="BH5" s="622"/>
      <c r="BI5" s="622"/>
      <c r="BJ5" s="622"/>
      <c r="BK5" s="622"/>
      <c r="BL5" s="622"/>
      <c r="BM5" s="622"/>
      <c r="BN5" s="623"/>
      <c r="BO5" s="659">
        <v>99.5</v>
      </c>
      <c r="BP5" s="659"/>
      <c r="BQ5" s="659"/>
      <c r="BR5" s="659"/>
      <c r="BS5" s="660">
        <v>673872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3" customHeight="1" x14ac:dyDescent="0.2">
      <c r="B6" s="618" t="s">
        <v>220</v>
      </c>
      <c r="C6" s="619"/>
      <c r="D6" s="619"/>
      <c r="E6" s="619"/>
      <c r="F6" s="619"/>
      <c r="G6" s="619"/>
      <c r="H6" s="619"/>
      <c r="I6" s="619"/>
      <c r="J6" s="619"/>
      <c r="K6" s="619"/>
      <c r="L6" s="619"/>
      <c r="M6" s="619"/>
      <c r="N6" s="619"/>
      <c r="O6" s="619"/>
      <c r="P6" s="619"/>
      <c r="Q6" s="620"/>
      <c r="R6" s="621">
        <v>179092</v>
      </c>
      <c r="S6" s="622"/>
      <c r="T6" s="622"/>
      <c r="U6" s="622"/>
      <c r="V6" s="622"/>
      <c r="W6" s="622"/>
      <c r="X6" s="622"/>
      <c r="Y6" s="623"/>
      <c r="Z6" s="659">
        <v>0.8</v>
      </c>
      <c r="AA6" s="659"/>
      <c r="AB6" s="659"/>
      <c r="AC6" s="659"/>
      <c r="AD6" s="660">
        <v>179092</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8005954</v>
      </c>
      <c r="BH6" s="622"/>
      <c r="BI6" s="622"/>
      <c r="BJ6" s="622"/>
      <c r="BK6" s="622"/>
      <c r="BL6" s="622"/>
      <c r="BM6" s="622"/>
      <c r="BN6" s="623"/>
      <c r="BO6" s="659">
        <v>99.5</v>
      </c>
      <c r="BP6" s="659"/>
      <c r="BQ6" s="659"/>
      <c r="BR6" s="659"/>
      <c r="BS6" s="660">
        <v>673872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197092</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197072</v>
      </c>
      <c r="DR6" s="622"/>
      <c r="DS6" s="622"/>
      <c r="DT6" s="622"/>
      <c r="DU6" s="622"/>
      <c r="DV6" s="622"/>
      <c r="DW6" s="622"/>
      <c r="DX6" s="622"/>
      <c r="DY6" s="622"/>
      <c r="DZ6" s="622"/>
      <c r="EA6" s="622"/>
      <c r="EB6" s="622"/>
      <c r="EC6" s="658"/>
    </row>
    <row r="7" spans="2:143" ht="11.3" customHeight="1" x14ac:dyDescent="0.2">
      <c r="B7" s="618" t="s">
        <v>223</v>
      </c>
      <c r="C7" s="619"/>
      <c r="D7" s="619"/>
      <c r="E7" s="619"/>
      <c r="F7" s="619"/>
      <c r="G7" s="619"/>
      <c r="H7" s="619"/>
      <c r="I7" s="619"/>
      <c r="J7" s="619"/>
      <c r="K7" s="619"/>
      <c r="L7" s="619"/>
      <c r="M7" s="619"/>
      <c r="N7" s="619"/>
      <c r="O7" s="619"/>
      <c r="P7" s="619"/>
      <c r="Q7" s="620"/>
      <c r="R7" s="621">
        <v>2255</v>
      </c>
      <c r="S7" s="622"/>
      <c r="T7" s="622"/>
      <c r="U7" s="622"/>
      <c r="V7" s="622"/>
      <c r="W7" s="622"/>
      <c r="X7" s="622"/>
      <c r="Y7" s="623"/>
      <c r="Z7" s="659">
        <v>0</v>
      </c>
      <c r="AA7" s="659"/>
      <c r="AB7" s="659"/>
      <c r="AC7" s="659"/>
      <c r="AD7" s="660">
        <v>2255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2767038</v>
      </c>
      <c r="BH7" s="622"/>
      <c r="BI7" s="622"/>
      <c r="BJ7" s="622"/>
      <c r="BK7" s="622"/>
      <c r="BL7" s="622"/>
      <c r="BM7" s="622"/>
      <c r="BN7" s="623"/>
      <c r="BO7" s="659">
        <v>34.4</v>
      </c>
      <c r="BP7" s="659"/>
      <c r="BQ7" s="659"/>
      <c r="BR7" s="659"/>
      <c r="BS7" s="660">
        <v>87480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2466610</v>
      </c>
      <c r="CS7" s="622"/>
      <c r="CT7" s="622"/>
      <c r="CU7" s="622"/>
      <c r="CV7" s="622"/>
      <c r="CW7" s="622"/>
      <c r="CX7" s="622"/>
      <c r="CY7" s="623"/>
      <c r="CZ7" s="659">
        <v>10.7</v>
      </c>
      <c r="DA7" s="659"/>
      <c r="DB7" s="659"/>
      <c r="DC7" s="659"/>
      <c r="DD7" s="627">
        <v>160358</v>
      </c>
      <c r="DE7" s="622"/>
      <c r="DF7" s="622"/>
      <c r="DG7" s="622"/>
      <c r="DH7" s="622"/>
      <c r="DI7" s="622"/>
      <c r="DJ7" s="622"/>
      <c r="DK7" s="622"/>
      <c r="DL7" s="622"/>
      <c r="DM7" s="622"/>
      <c r="DN7" s="622"/>
      <c r="DO7" s="622"/>
      <c r="DP7" s="623"/>
      <c r="DQ7" s="627">
        <v>1724671</v>
      </c>
      <c r="DR7" s="622"/>
      <c r="DS7" s="622"/>
      <c r="DT7" s="622"/>
      <c r="DU7" s="622"/>
      <c r="DV7" s="622"/>
      <c r="DW7" s="622"/>
      <c r="DX7" s="622"/>
      <c r="DY7" s="622"/>
      <c r="DZ7" s="622"/>
      <c r="EA7" s="622"/>
      <c r="EB7" s="622"/>
      <c r="EC7" s="658"/>
    </row>
    <row r="8" spans="2:143" ht="11.3" customHeight="1" x14ac:dyDescent="0.2">
      <c r="B8" s="618" t="s">
        <v>226</v>
      </c>
      <c r="C8" s="619"/>
      <c r="D8" s="619"/>
      <c r="E8" s="619"/>
      <c r="F8" s="619"/>
      <c r="G8" s="619"/>
      <c r="H8" s="619"/>
      <c r="I8" s="619"/>
      <c r="J8" s="619"/>
      <c r="K8" s="619"/>
      <c r="L8" s="619"/>
      <c r="M8" s="619"/>
      <c r="N8" s="619"/>
      <c r="O8" s="619"/>
      <c r="P8" s="619"/>
      <c r="Q8" s="620"/>
      <c r="R8" s="621">
        <v>42289</v>
      </c>
      <c r="S8" s="622"/>
      <c r="T8" s="622"/>
      <c r="U8" s="622"/>
      <c r="V8" s="622"/>
      <c r="W8" s="622"/>
      <c r="X8" s="622"/>
      <c r="Y8" s="623"/>
      <c r="Z8" s="659">
        <v>0.2</v>
      </c>
      <c r="AA8" s="659"/>
      <c r="AB8" s="659"/>
      <c r="AC8" s="659"/>
      <c r="AD8" s="660">
        <v>42289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82357</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6757944</v>
      </c>
      <c r="CS8" s="622"/>
      <c r="CT8" s="622"/>
      <c r="CU8" s="622"/>
      <c r="CV8" s="622"/>
      <c r="CW8" s="622"/>
      <c r="CX8" s="622"/>
      <c r="CY8" s="623"/>
      <c r="CZ8" s="659">
        <v>29.3</v>
      </c>
      <c r="DA8" s="659"/>
      <c r="DB8" s="659"/>
      <c r="DC8" s="659"/>
      <c r="DD8" s="627">
        <v>454786</v>
      </c>
      <c r="DE8" s="622"/>
      <c r="DF8" s="622"/>
      <c r="DG8" s="622"/>
      <c r="DH8" s="622"/>
      <c r="DI8" s="622"/>
      <c r="DJ8" s="622"/>
      <c r="DK8" s="622"/>
      <c r="DL8" s="622"/>
      <c r="DM8" s="622"/>
      <c r="DN8" s="622"/>
      <c r="DO8" s="622"/>
      <c r="DP8" s="623"/>
      <c r="DQ8" s="627">
        <v>3829833</v>
      </c>
      <c r="DR8" s="622"/>
      <c r="DS8" s="622"/>
      <c r="DT8" s="622"/>
      <c r="DU8" s="622"/>
      <c r="DV8" s="622"/>
      <c r="DW8" s="622"/>
      <c r="DX8" s="622"/>
      <c r="DY8" s="622"/>
      <c r="DZ8" s="622"/>
      <c r="EA8" s="622"/>
      <c r="EB8" s="622"/>
      <c r="EC8" s="658"/>
    </row>
    <row r="9" spans="2:143" ht="11.3" customHeight="1" x14ac:dyDescent="0.2">
      <c r="B9" s="618" t="s">
        <v>229</v>
      </c>
      <c r="C9" s="619"/>
      <c r="D9" s="619"/>
      <c r="E9" s="619"/>
      <c r="F9" s="619"/>
      <c r="G9" s="619"/>
      <c r="H9" s="619"/>
      <c r="I9" s="619"/>
      <c r="J9" s="619"/>
      <c r="K9" s="619"/>
      <c r="L9" s="619"/>
      <c r="M9" s="619"/>
      <c r="N9" s="619"/>
      <c r="O9" s="619"/>
      <c r="P9" s="619"/>
      <c r="Q9" s="620"/>
      <c r="R9" s="621">
        <v>45981</v>
      </c>
      <c r="S9" s="622"/>
      <c r="T9" s="622"/>
      <c r="U9" s="622"/>
      <c r="V9" s="622"/>
      <c r="W9" s="622"/>
      <c r="X9" s="622"/>
      <c r="Y9" s="623"/>
      <c r="Z9" s="659">
        <v>0.2</v>
      </c>
      <c r="AA9" s="659"/>
      <c r="AB9" s="659"/>
      <c r="AC9" s="659"/>
      <c r="AD9" s="660">
        <v>45981</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2331839</v>
      </c>
      <c r="BH9" s="622"/>
      <c r="BI9" s="622"/>
      <c r="BJ9" s="622"/>
      <c r="BK9" s="622"/>
      <c r="BL9" s="622"/>
      <c r="BM9" s="622"/>
      <c r="BN9" s="623"/>
      <c r="BO9" s="659">
        <v>29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1975669</v>
      </c>
      <c r="CS9" s="622"/>
      <c r="CT9" s="622"/>
      <c r="CU9" s="622"/>
      <c r="CV9" s="622"/>
      <c r="CW9" s="622"/>
      <c r="CX9" s="622"/>
      <c r="CY9" s="623"/>
      <c r="CZ9" s="659">
        <v>8.6</v>
      </c>
      <c r="DA9" s="659"/>
      <c r="DB9" s="659"/>
      <c r="DC9" s="659"/>
      <c r="DD9" s="627">
        <v>4376</v>
      </c>
      <c r="DE9" s="622"/>
      <c r="DF9" s="622"/>
      <c r="DG9" s="622"/>
      <c r="DH9" s="622"/>
      <c r="DI9" s="622"/>
      <c r="DJ9" s="622"/>
      <c r="DK9" s="622"/>
      <c r="DL9" s="622"/>
      <c r="DM9" s="622"/>
      <c r="DN9" s="622"/>
      <c r="DO9" s="622"/>
      <c r="DP9" s="623"/>
      <c r="DQ9" s="627">
        <v>1835746</v>
      </c>
      <c r="DR9" s="622"/>
      <c r="DS9" s="622"/>
      <c r="DT9" s="622"/>
      <c r="DU9" s="622"/>
      <c r="DV9" s="622"/>
      <c r="DW9" s="622"/>
      <c r="DX9" s="622"/>
      <c r="DY9" s="622"/>
      <c r="DZ9" s="622"/>
      <c r="EA9" s="622"/>
      <c r="EB9" s="622"/>
      <c r="EC9" s="658"/>
    </row>
    <row r="10" spans="2:143" ht="11.3"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138569</v>
      </c>
      <c r="BH10" s="622"/>
      <c r="BI10" s="622"/>
      <c r="BJ10" s="622"/>
      <c r="BK10" s="622"/>
      <c r="BL10" s="622"/>
      <c r="BM10" s="622"/>
      <c r="BN10" s="623"/>
      <c r="BO10" s="659">
        <v>1.7</v>
      </c>
      <c r="BP10" s="659"/>
      <c r="BQ10" s="659"/>
      <c r="BR10" s="659"/>
      <c r="BS10" s="660">
        <v>26274</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67396</v>
      </c>
      <c r="CS10" s="622"/>
      <c r="CT10" s="622"/>
      <c r="CU10" s="622"/>
      <c r="CV10" s="622"/>
      <c r="CW10" s="622"/>
      <c r="CX10" s="622"/>
      <c r="CY10" s="623"/>
      <c r="CZ10" s="659">
        <v>0.3</v>
      </c>
      <c r="DA10" s="659"/>
      <c r="DB10" s="659"/>
      <c r="DC10" s="659"/>
      <c r="DD10" s="627">
        <v>341</v>
      </c>
      <c r="DE10" s="622"/>
      <c r="DF10" s="622"/>
      <c r="DG10" s="622"/>
      <c r="DH10" s="622"/>
      <c r="DI10" s="622"/>
      <c r="DJ10" s="622"/>
      <c r="DK10" s="622"/>
      <c r="DL10" s="622"/>
      <c r="DM10" s="622"/>
      <c r="DN10" s="622"/>
      <c r="DO10" s="622"/>
      <c r="DP10" s="623"/>
      <c r="DQ10" s="627">
        <v>25452</v>
      </c>
      <c r="DR10" s="622"/>
      <c r="DS10" s="622"/>
      <c r="DT10" s="622"/>
      <c r="DU10" s="622"/>
      <c r="DV10" s="622"/>
      <c r="DW10" s="622"/>
      <c r="DX10" s="622"/>
      <c r="DY10" s="622"/>
      <c r="DZ10" s="622"/>
      <c r="EA10" s="622"/>
      <c r="EB10" s="622"/>
      <c r="EC10" s="658"/>
    </row>
    <row r="11" spans="2:143" ht="11.3" customHeight="1" x14ac:dyDescent="0.2">
      <c r="B11" s="618" t="s">
        <v>235</v>
      </c>
      <c r="C11" s="619"/>
      <c r="D11" s="619"/>
      <c r="E11" s="619"/>
      <c r="F11" s="619"/>
      <c r="G11" s="619"/>
      <c r="H11" s="619"/>
      <c r="I11" s="619"/>
      <c r="J11" s="619"/>
      <c r="K11" s="619"/>
      <c r="L11" s="619"/>
      <c r="M11" s="619"/>
      <c r="N11" s="619"/>
      <c r="O11" s="619"/>
      <c r="P11" s="619"/>
      <c r="Q11" s="620"/>
      <c r="R11" s="621">
        <v>1069976</v>
      </c>
      <c r="S11" s="622"/>
      <c r="T11" s="622"/>
      <c r="U11" s="622"/>
      <c r="V11" s="622"/>
      <c r="W11" s="622"/>
      <c r="X11" s="622"/>
      <c r="Y11" s="623"/>
      <c r="Z11" s="624">
        <v>4.5</v>
      </c>
      <c r="AA11" s="625"/>
      <c r="AB11" s="625"/>
      <c r="AC11" s="626"/>
      <c r="AD11" s="627">
        <v>1069976</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214273</v>
      </c>
      <c r="BH11" s="622"/>
      <c r="BI11" s="622"/>
      <c r="BJ11" s="622"/>
      <c r="BK11" s="622"/>
      <c r="BL11" s="622"/>
      <c r="BM11" s="622"/>
      <c r="BN11" s="623"/>
      <c r="BO11" s="659">
        <v>2.7</v>
      </c>
      <c r="BP11" s="659"/>
      <c r="BQ11" s="659"/>
      <c r="BR11" s="659"/>
      <c r="BS11" s="660">
        <v>61206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1323123</v>
      </c>
      <c r="CS11" s="622"/>
      <c r="CT11" s="622"/>
      <c r="CU11" s="622"/>
      <c r="CV11" s="622"/>
      <c r="CW11" s="622"/>
      <c r="CX11" s="622"/>
      <c r="CY11" s="623"/>
      <c r="CZ11" s="659">
        <v>5.7</v>
      </c>
      <c r="DA11" s="659"/>
      <c r="DB11" s="659"/>
      <c r="DC11" s="659"/>
      <c r="DD11" s="627">
        <v>406278</v>
      </c>
      <c r="DE11" s="622"/>
      <c r="DF11" s="622"/>
      <c r="DG11" s="622"/>
      <c r="DH11" s="622"/>
      <c r="DI11" s="622"/>
      <c r="DJ11" s="622"/>
      <c r="DK11" s="622"/>
      <c r="DL11" s="622"/>
      <c r="DM11" s="622"/>
      <c r="DN11" s="622"/>
      <c r="DO11" s="622"/>
      <c r="DP11" s="623"/>
      <c r="DQ11" s="627">
        <v>635240</v>
      </c>
      <c r="DR11" s="622"/>
      <c r="DS11" s="622"/>
      <c r="DT11" s="622"/>
      <c r="DU11" s="622"/>
      <c r="DV11" s="622"/>
      <c r="DW11" s="622"/>
      <c r="DX11" s="622"/>
      <c r="DY11" s="622"/>
      <c r="DZ11" s="622"/>
      <c r="EA11" s="622"/>
      <c r="EB11" s="622"/>
      <c r="EC11" s="658"/>
    </row>
    <row r="12" spans="2:143" ht="11.3"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4790436</v>
      </c>
      <c r="BH12" s="622"/>
      <c r="BI12" s="622"/>
      <c r="BJ12" s="622"/>
      <c r="BK12" s="622"/>
      <c r="BL12" s="622"/>
      <c r="BM12" s="622"/>
      <c r="BN12" s="623"/>
      <c r="BO12" s="659">
        <v>59.5</v>
      </c>
      <c r="BP12" s="659"/>
      <c r="BQ12" s="659"/>
      <c r="BR12" s="659"/>
      <c r="BS12" s="660">
        <v>586392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863715</v>
      </c>
      <c r="CS12" s="622"/>
      <c r="CT12" s="622"/>
      <c r="CU12" s="622"/>
      <c r="CV12" s="622"/>
      <c r="CW12" s="622"/>
      <c r="CX12" s="622"/>
      <c r="CY12" s="623"/>
      <c r="CZ12" s="659">
        <v>3.7</v>
      </c>
      <c r="DA12" s="659"/>
      <c r="DB12" s="659"/>
      <c r="DC12" s="659"/>
      <c r="DD12" s="627">
        <v>99796</v>
      </c>
      <c r="DE12" s="622"/>
      <c r="DF12" s="622"/>
      <c r="DG12" s="622"/>
      <c r="DH12" s="622"/>
      <c r="DI12" s="622"/>
      <c r="DJ12" s="622"/>
      <c r="DK12" s="622"/>
      <c r="DL12" s="622"/>
      <c r="DM12" s="622"/>
      <c r="DN12" s="622"/>
      <c r="DO12" s="622"/>
      <c r="DP12" s="623"/>
      <c r="DQ12" s="627">
        <v>475301</v>
      </c>
      <c r="DR12" s="622"/>
      <c r="DS12" s="622"/>
      <c r="DT12" s="622"/>
      <c r="DU12" s="622"/>
      <c r="DV12" s="622"/>
      <c r="DW12" s="622"/>
      <c r="DX12" s="622"/>
      <c r="DY12" s="622"/>
      <c r="DZ12" s="622"/>
      <c r="EA12" s="622"/>
      <c r="EB12" s="622"/>
      <c r="EC12" s="658"/>
    </row>
    <row r="13" spans="2:143" ht="11.3"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4708347</v>
      </c>
      <c r="BH13" s="622"/>
      <c r="BI13" s="622"/>
      <c r="BJ13" s="622"/>
      <c r="BK13" s="622"/>
      <c r="BL13" s="622"/>
      <c r="BM13" s="622"/>
      <c r="BN13" s="623"/>
      <c r="BO13" s="659">
        <v>58.5</v>
      </c>
      <c r="BP13" s="659"/>
      <c r="BQ13" s="659"/>
      <c r="BR13" s="659"/>
      <c r="BS13" s="660">
        <v>586392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3313531</v>
      </c>
      <c r="CS13" s="622"/>
      <c r="CT13" s="622"/>
      <c r="CU13" s="622"/>
      <c r="CV13" s="622"/>
      <c r="CW13" s="622"/>
      <c r="CX13" s="622"/>
      <c r="CY13" s="623"/>
      <c r="CZ13" s="659">
        <v>14.4</v>
      </c>
      <c r="DA13" s="659"/>
      <c r="DB13" s="659"/>
      <c r="DC13" s="659"/>
      <c r="DD13" s="627">
        <v>1693861</v>
      </c>
      <c r="DE13" s="622"/>
      <c r="DF13" s="622"/>
      <c r="DG13" s="622"/>
      <c r="DH13" s="622"/>
      <c r="DI13" s="622"/>
      <c r="DJ13" s="622"/>
      <c r="DK13" s="622"/>
      <c r="DL13" s="622"/>
      <c r="DM13" s="622"/>
      <c r="DN13" s="622"/>
      <c r="DO13" s="622"/>
      <c r="DP13" s="623"/>
      <c r="DQ13" s="627">
        <v>1851136</v>
      </c>
      <c r="DR13" s="622"/>
      <c r="DS13" s="622"/>
      <c r="DT13" s="622"/>
      <c r="DU13" s="622"/>
      <c r="DV13" s="622"/>
      <c r="DW13" s="622"/>
      <c r="DX13" s="622"/>
      <c r="DY13" s="622"/>
      <c r="DZ13" s="622"/>
      <c r="EA13" s="622"/>
      <c r="EB13" s="622"/>
      <c r="EC13" s="658"/>
    </row>
    <row r="14" spans="2:143" ht="11.3" customHeight="1" x14ac:dyDescent="0.2">
      <c r="B14" s="618" t="s">
        <v>244</v>
      </c>
      <c r="C14" s="619"/>
      <c r="D14" s="619"/>
      <c r="E14" s="619"/>
      <c r="F14" s="619"/>
      <c r="G14" s="619"/>
      <c r="H14" s="619"/>
      <c r="I14" s="619"/>
      <c r="J14" s="619"/>
      <c r="K14" s="619"/>
      <c r="L14" s="619"/>
      <c r="M14" s="619"/>
      <c r="N14" s="619"/>
      <c r="O14" s="619"/>
      <c r="P14" s="619"/>
      <c r="Q14" s="620"/>
      <c r="R14" s="621">
        <v>1931</v>
      </c>
      <c r="S14" s="622"/>
      <c r="T14" s="622"/>
      <c r="U14" s="622"/>
      <c r="V14" s="622"/>
      <c r="W14" s="622"/>
      <c r="X14" s="622"/>
      <c r="Y14" s="623"/>
      <c r="Z14" s="659">
        <v>0</v>
      </c>
      <c r="AA14" s="659"/>
      <c r="AB14" s="659"/>
      <c r="AC14" s="659"/>
      <c r="AD14" s="660">
        <v>1931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153753</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743614</v>
      </c>
      <c r="CS14" s="622"/>
      <c r="CT14" s="622"/>
      <c r="CU14" s="622"/>
      <c r="CV14" s="622"/>
      <c r="CW14" s="622"/>
      <c r="CX14" s="622"/>
      <c r="CY14" s="623"/>
      <c r="CZ14" s="659">
        <v>3.2</v>
      </c>
      <c r="DA14" s="659"/>
      <c r="DB14" s="659"/>
      <c r="DC14" s="659"/>
      <c r="DD14" s="627">
        <v>5500</v>
      </c>
      <c r="DE14" s="622"/>
      <c r="DF14" s="622"/>
      <c r="DG14" s="622"/>
      <c r="DH14" s="622"/>
      <c r="DI14" s="622"/>
      <c r="DJ14" s="622"/>
      <c r="DK14" s="622"/>
      <c r="DL14" s="622"/>
      <c r="DM14" s="622"/>
      <c r="DN14" s="622"/>
      <c r="DO14" s="622"/>
      <c r="DP14" s="623"/>
      <c r="DQ14" s="627">
        <v>721106</v>
      </c>
      <c r="DR14" s="622"/>
      <c r="DS14" s="622"/>
      <c r="DT14" s="622"/>
      <c r="DU14" s="622"/>
      <c r="DV14" s="622"/>
      <c r="DW14" s="622"/>
      <c r="DX14" s="622"/>
      <c r="DY14" s="622"/>
      <c r="DZ14" s="622"/>
      <c r="EA14" s="622"/>
      <c r="EB14" s="622"/>
      <c r="EC14" s="658"/>
    </row>
    <row r="15" spans="2:143" ht="11.3"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294727</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2901662</v>
      </c>
      <c r="CS15" s="622"/>
      <c r="CT15" s="622"/>
      <c r="CU15" s="622"/>
      <c r="CV15" s="622"/>
      <c r="CW15" s="622"/>
      <c r="CX15" s="622"/>
      <c r="CY15" s="623"/>
      <c r="CZ15" s="659">
        <v>12.6</v>
      </c>
      <c r="DA15" s="659"/>
      <c r="DB15" s="659"/>
      <c r="DC15" s="659"/>
      <c r="DD15" s="627">
        <v>1044329</v>
      </c>
      <c r="DE15" s="622"/>
      <c r="DF15" s="622"/>
      <c r="DG15" s="622"/>
      <c r="DH15" s="622"/>
      <c r="DI15" s="622"/>
      <c r="DJ15" s="622"/>
      <c r="DK15" s="622"/>
      <c r="DL15" s="622"/>
      <c r="DM15" s="622"/>
      <c r="DN15" s="622"/>
      <c r="DO15" s="622"/>
      <c r="DP15" s="623"/>
      <c r="DQ15" s="627">
        <v>1629233</v>
      </c>
      <c r="DR15" s="622"/>
      <c r="DS15" s="622"/>
      <c r="DT15" s="622"/>
      <c r="DU15" s="622"/>
      <c r="DV15" s="622"/>
      <c r="DW15" s="622"/>
      <c r="DX15" s="622"/>
      <c r="DY15" s="622"/>
      <c r="DZ15" s="622"/>
      <c r="EA15" s="622"/>
      <c r="EB15" s="622"/>
      <c r="EC15" s="658"/>
    </row>
    <row r="16" spans="2:143" ht="11.3" customHeight="1" x14ac:dyDescent="0.2">
      <c r="B16" s="618" t="s">
        <v>250</v>
      </c>
      <c r="C16" s="619"/>
      <c r="D16" s="619"/>
      <c r="E16" s="619"/>
      <c r="F16" s="619"/>
      <c r="G16" s="619"/>
      <c r="H16" s="619"/>
      <c r="I16" s="619"/>
      <c r="J16" s="619"/>
      <c r="K16" s="619"/>
      <c r="L16" s="619"/>
      <c r="M16" s="619"/>
      <c r="N16" s="619"/>
      <c r="O16" s="619"/>
      <c r="P16" s="619"/>
      <c r="Q16" s="620"/>
      <c r="R16" s="621">
        <v>20224</v>
      </c>
      <c r="S16" s="622"/>
      <c r="T16" s="622"/>
      <c r="U16" s="622"/>
      <c r="V16" s="622"/>
      <c r="W16" s="622"/>
      <c r="X16" s="622"/>
      <c r="Y16" s="623"/>
      <c r="Z16" s="659">
        <v>0.1</v>
      </c>
      <c r="AA16" s="659"/>
      <c r="AB16" s="659"/>
      <c r="AC16" s="659"/>
      <c r="AD16" s="660">
        <v>20224</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20676</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20343</v>
      </c>
      <c r="DR16" s="622"/>
      <c r="DS16" s="622"/>
      <c r="DT16" s="622"/>
      <c r="DU16" s="622"/>
      <c r="DV16" s="622"/>
      <c r="DW16" s="622"/>
      <c r="DX16" s="622"/>
      <c r="DY16" s="622"/>
      <c r="DZ16" s="622"/>
      <c r="EA16" s="622"/>
      <c r="EB16" s="622"/>
      <c r="EC16" s="658"/>
    </row>
    <row r="17" spans="2:133" ht="11.3" customHeight="1" x14ac:dyDescent="0.2">
      <c r="B17" s="618" t="s">
        <v>253</v>
      </c>
      <c r="C17" s="619"/>
      <c r="D17" s="619"/>
      <c r="E17" s="619"/>
      <c r="F17" s="619"/>
      <c r="G17" s="619"/>
      <c r="H17" s="619"/>
      <c r="I17" s="619"/>
      <c r="J17" s="619"/>
      <c r="K17" s="619"/>
      <c r="L17" s="619"/>
      <c r="M17" s="619"/>
      <c r="N17" s="619"/>
      <c r="O17" s="619"/>
      <c r="P17" s="619"/>
      <c r="Q17" s="620"/>
      <c r="R17" s="621">
        <v>121471</v>
      </c>
      <c r="S17" s="622"/>
      <c r="T17" s="622"/>
      <c r="U17" s="622"/>
      <c r="V17" s="622"/>
      <c r="W17" s="622"/>
      <c r="X17" s="622"/>
      <c r="Y17" s="623"/>
      <c r="Z17" s="659">
        <v>0.5</v>
      </c>
      <c r="AA17" s="659"/>
      <c r="AB17" s="659"/>
      <c r="AC17" s="659"/>
      <c r="AD17" s="660">
        <v>121471</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2427600</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2427482</v>
      </c>
      <c r="DR17" s="622"/>
      <c r="DS17" s="622"/>
      <c r="DT17" s="622"/>
      <c r="DU17" s="622"/>
      <c r="DV17" s="622"/>
      <c r="DW17" s="622"/>
      <c r="DX17" s="622"/>
      <c r="DY17" s="622"/>
      <c r="DZ17" s="622"/>
      <c r="EA17" s="622"/>
      <c r="EB17" s="622"/>
      <c r="EC17" s="658"/>
    </row>
    <row r="18" spans="2:133" ht="11.3" customHeight="1" x14ac:dyDescent="0.2">
      <c r="B18" s="618" t="s">
        <v>256</v>
      </c>
      <c r="C18" s="619"/>
      <c r="D18" s="619"/>
      <c r="E18" s="619"/>
      <c r="F18" s="619"/>
      <c r="G18" s="619"/>
      <c r="H18" s="619"/>
      <c r="I18" s="619"/>
      <c r="J18" s="619"/>
      <c r="K18" s="619"/>
      <c r="L18" s="619"/>
      <c r="M18" s="619"/>
      <c r="N18" s="619"/>
      <c r="O18" s="619"/>
      <c r="P18" s="619"/>
      <c r="Q18" s="620"/>
      <c r="R18" s="621">
        <v>42219</v>
      </c>
      <c r="S18" s="622"/>
      <c r="T18" s="622"/>
      <c r="U18" s="622"/>
      <c r="V18" s="622"/>
      <c r="W18" s="622"/>
      <c r="X18" s="622"/>
      <c r="Y18" s="623"/>
      <c r="Z18" s="659">
        <v>0.2</v>
      </c>
      <c r="AA18" s="659"/>
      <c r="AB18" s="659"/>
      <c r="AC18" s="659"/>
      <c r="AD18" s="660">
        <v>42219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3" customHeight="1" x14ac:dyDescent="0.2">
      <c r="B19" s="618" t="s">
        <v>259</v>
      </c>
      <c r="C19" s="619"/>
      <c r="D19" s="619"/>
      <c r="E19" s="619"/>
      <c r="F19" s="619"/>
      <c r="G19" s="619"/>
      <c r="H19" s="619"/>
      <c r="I19" s="619"/>
      <c r="J19" s="619"/>
      <c r="K19" s="619"/>
      <c r="L19" s="619"/>
      <c r="M19" s="619"/>
      <c r="N19" s="619"/>
      <c r="O19" s="619"/>
      <c r="P19" s="619"/>
      <c r="Q19" s="620"/>
      <c r="R19" s="621">
        <v>37726</v>
      </c>
      <c r="S19" s="622"/>
      <c r="T19" s="622"/>
      <c r="U19" s="622"/>
      <c r="V19" s="622"/>
      <c r="W19" s="622"/>
      <c r="X19" s="622"/>
      <c r="Y19" s="623"/>
      <c r="Z19" s="659">
        <v>0.2</v>
      </c>
      <c r="AA19" s="659"/>
      <c r="AB19" s="659"/>
      <c r="AC19" s="659"/>
      <c r="AD19" s="660">
        <v>37726</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41656</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3" customHeight="1" x14ac:dyDescent="0.2">
      <c r="B20" s="688" t="s">
        <v>262</v>
      </c>
      <c r="C20" s="689"/>
      <c r="D20" s="689"/>
      <c r="E20" s="689"/>
      <c r="F20" s="689"/>
      <c r="G20" s="689"/>
      <c r="H20" s="689"/>
      <c r="I20" s="689"/>
      <c r="J20" s="689"/>
      <c r="K20" s="689"/>
      <c r="L20" s="689"/>
      <c r="M20" s="689"/>
      <c r="N20" s="689"/>
      <c r="O20" s="689"/>
      <c r="P20" s="689"/>
      <c r="Q20" s="690"/>
      <c r="R20" s="621">
        <v>4493</v>
      </c>
      <c r="S20" s="622"/>
      <c r="T20" s="622"/>
      <c r="U20" s="622"/>
      <c r="V20" s="622"/>
      <c r="W20" s="622"/>
      <c r="X20" s="622"/>
      <c r="Y20" s="623"/>
      <c r="Z20" s="659">
        <v>0</v>
      </c>
      <c r="AA20" s="659"/>
      <c r="AB20" s="659"/>
      <c r="AC20" s="659"/>
      <c r="AD20" s="660">
        <v>4493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41656</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23058632</v>
      </c>
      <c r="CS20" s="622"/>
      <c r="CT20" s="622"/>
      <c r="CU20" s="622"/>
      <c r="CV20" s="622"/>
      <c r="CW20" s="622"/>
      <c r="CX20" s="622"/>
      <c r="CY20" s="623"/>
      <c r="CZ20" s="659">
        <v>100</v>
      </c>
      <c r="DA20" s="659"/>
      <c r="DB20" s="659"/>
      <c r="DC20" s="659"/>
      <c r="DD20" s="627">
        <v>3869625</v>
      </c>
      <c r="DE20" s="622"/>
      <c r="DF20" s="622"/>
      <c r="DG20" s="622"/>
      <c r="DH20" s="622"/>
      <c r="DI20" s="622"/>
      <c r="DJ20" s="622"/>
      <c r="DK20" s="622"/>
      <c r="DL20" s="622"/>
      <c r="DM20" s="622"/>
      <c r="DN20" s="622"/>
      <c r="DO20" s="622"/>
      <c r="DP20" s="623"/>
      <c r="DQ20" s="627">
        <v>15372615</v>
      </c>
      <c r="DR20" s="622"/>
      <c r="DS20" s="622"/>
      <c r="DT20" s="622"/>
      <c r="DU20" s="622"/>
      <c r="DV20" s="622"/>
      <c r="DW20" s="622"/>
      <c r="DX20" s="622"/>
      <c r="DY20" s="622"/>
      <c r="DZ20" s="622"/>
      <c r="EA20" s="622"/>
      <c r="EB20" s="622"/>
      <c r="EC20" s="658"/>
    </row>
    <row r="21" spans="2:133" ht="11.3" customHeight="1" x14ac:dyDescent="0.2">
      <c r="B21" s="618" t="s">
        <v>265</v>
      </c>
      <c r="C21" s="619"/>
      <c r="D21" s="619"/>
      <c r="E21" s="619"/>
      <c r="F21" s="619"/>
      <c r="G21" s="619"/>
      <c r="H21" s="619"/>
      <c r="I21" s="619"/>
      <c r="J21" s="619"/>
      <c r="K21" s="619"/>
      <c r="L21" s="619"/>
      <c r="M21" s="619"/>
      <c r="N21" s="619"/>
      <c r="O21" s="619"/>
      <c r="P21" s="619"/>
      <c r="Q21" s="620"/>
      <c r="R21" s="621">
        <v>5084394</v>
      </c>
      <c r="S21" s="622"/>
      <c r="T21" s="622"/>
      <c r="U21" s="622"/>
      <c r="V21" s="622"/>
      <c r="W21" s="622"/>
      <c r="X21" s="622"/>
      <c r="Y21" s="623"/>
      <c r="Z21" s="659">
        <v>21.4</v>
      </c>
      <c r="AA21" s="659"/>
      <c r="AB21" s="659"/>
      <c r="AC21" s="659"/>
      <c r="AD21" s="660">
        <v>4236896</v>
      </c>
      <c r="AE21" s="660"/>
      <c r="AF21" s="660"/>
      <c r="AG21" s="660"/>
      <c r="AH21" s="660"/>
      <c r="AI21" s="660"/>
      <c r="AJ21" s="660"/>
      <c r="AK21" s="660"/>
      <c r="AL21" s="624">
        <v>30.6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41656</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3" customHeight="1" x14ac:dyDescent="0.2">
      <c r="B22" s="618" t="s">
        <v>267</v>
      </c>
      <c r="C22" s="619"/>
      <c r="D22" s="619"/>
      <c r="E22" s="619"/>
      <c r="F22" s="619"/>
      <c r="G22" s="619"/>
      <c r="H22" s="619"/>
      <c r="I22" s="619"/>
      <c r="J22" s="619"/>
      <c r="K22" s="619"/>
      <c r="L22" s="619"/>
      <c r="M22" s="619"/>
      <c r="N22" s="619"/>
      <c r="O22" s="619"/>
      <c r="P22" s="619"/>
      <c r="Q22" s="620"/>
      <c r="R22" s="621">
        <v>4236896</v>
      </c>
      <c r="S22" s="622"/>
      <c r="T22" s="622"/>
      <c r="U22" s="622"/>
      <c r="V22" s="622"/>
      <c r="W22" s="622"/>
      <c r="X22" s="622"/>
      <c r="Y22" s="623"/>
      <c r="Z22" s="659">
        <v>17.8</v>
      </c>
      <c r="AA22" s="659"/>
      <c r="AB22" s="659"/>
      <c r="AC22" s="659"/>
      <c r="AD22" s="660">
        <v>4236896</v>
      </c>
      <c r="AE22" s="660"/>
      <c r="AF22" s="660"/>
      <c r="AG22" s="660"/>
      <c r="AH22" s="660"/>
      <c r="AI22" s="660"/>
      <c r="AJ22" s="660"/>
      <c r="AK22" s="660"/>
      <c r="AL22" s="624">
        <v>30.6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3" customHeight="1" x14ac:dyDescent="0.2">
      <c r="B23" s="618" t="s">
        <v>270</v>
      </c>
      <c r="C23" s="619"/>
      <c r="D23" s="619"/>
      <c r="E23" s="619"/>
      <c r="F23" s="619"/>
      <c r="G23" s="619"/>
      <c r="H23" s="619"/>
      <c r="I23" s="619"/>
      <c r="J23" s="619"/>
      <c r="K23" s="619"/>
      <c r="L23" s="619"/>
      <c r="M23" s="619"/>
      <c r="N23" s="619"/>
      <c r="O23" s="619"/>
      <c r="P23" s="619"/>
      <c r="Q23" s="620"/>
      <c r="R23" s="621">
        <v>847498</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3"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9027030</v>
      </c>
      <c r="CS24" s="677"/>
      <c r="CT24" s="677"/>
      <c r="CU24" s="677"/>
      <c r="CV24" s="677"/>
      <c r="CW24" s="677"/>
      <c r="CX24" s="677"/>
      <c r="CY24" s="702"/>
      <c r="CZ24" s="703">
        <v>39.1</v>
      </c>
      <c r="DA24" s="685"/>
      <c r="DB24" s="685"/>
      <c r="DC24" s="705"/>
      <c r="DD24" s="701">
        <v>6634654</v>
      </c>
      <c r="DE24" s="677"/>
      <c r="DF24" s="677"/>
      <c r="DG24" s="677"/>
      <c r="DH24" s="677"/>
      <c r="DI24" s="677"/>
      <c r="DJ24" s="677"/>
      <c r="DK24" s="702"/>
      <c r="DL24" s="701">
        <v>6281549</v>
      </c>
      <c r="DM24" s="677"/>
      <c r="DN24" s="677"/>
      <c r="DO24" s="677"/>
      <c r="DP24" s="677"/>
      <c r="DQ24" s="677"/>
      <c r="DR24" s="677"/>
      <c r="DS24" s="677"/>
      <c r="DT24" s="677"/>
      <c r="DU24" s="677"/>
      <c r="DV24" s="702"/>
      <c r="DW24" s="703">
        <v>45</v>
      </c>
      <c r="DX24" s="685"/>
      <c r="DY24" s="685"/>
      <c r="DZ24" s="685"/>
      <c r="EA24" s="685"/>
      <c r="EB24" s="685"/>
      <c r="EC24" s="704"/>
    </row>
    <row r="25" spans="2:133" ht="11.3" customHeight="1" x14ac:dyDescent="0.2">
      <c r="B25" s="618" t="s">
        <v>280</v>
      </c>
      <c r="C25" s="619"/>
      <c r="D25" s="619"/>
      <c r="E25" s="619"/>
      <c r="F25" s="619"/>
      <c r="G25" s="619"/>
      <c r="H25" s="619"/>
      <c r="I25" s="619"/>
      <c r="J25" s="619"/>
      <c r="K25" s="619"/>
      <c r="L25" s="619"/>
      <c r="M25" s="619"/>
      <c r="N25" s="619"/>
      <c r="O25" s="619"/>
      <c r="P25" s="619"/>
      <c r="Q25" s="620"/>
      <c r="R25" s="621">
        <v>14657442</v>
      </c>
      <c r="S25" s="622"/>
      <c r="T25" s="622"/>
      <c r="U25" s="622"/>
      <c r="V25" s="622"/>
      <c r="W25" s="622"/>
      <c r="X25" s="622"/>
      <c r="Y25" s="623"/>
      <c r="Z25" s="659">
        <v>61.6</v>
      </c>
      <c r="AA25" s="659"/>
      <c r="AB25" s="659"/>
      <c r="AC25" s="659"/>
      <c r="AD25" s="660">
        <v>13809944</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3222725</v>
      </c>
      <c r="CS25" s="634"/>
      <c r="CT25" s="634"/>
      <c r="CU25" s="634"/>
      <c r="CV25" s="634"/>
      <c r="CW25" s="634"/>
      <c r="CX25" s="634"/>
      <c r="CY25" s="635"/>
      <c r="CZ25" s="624">
        <v>14</v>
      </c>
      <c r="DA25" s="636"/>
      <c r="DB25" s="636"/>
      <c r="DC25" s="637"/>
      <c r="DD25" s="627">
        <v>2943375</v>
      </c>
      <c r="DE25" s="634"/>
      <c r="DF25" s="634"/>
      <c r="DG25" s="634"/>
      <c r="DH25" s="634"/>
      <c r="DI25" s="634"/>
      <c r="DJ25" s="634"/>
      <c r="DK25" s="635"/>
      <c r="DL25" s="627">
        <v>2811132</v>
      </c>
      <c r="DM25" s="634"/>
      <c r="DN25" s="634"/>
      <c r="DO25" s="634"/>
      <c r="DP25" s="634"/>
      <c r="DQ25" s="634"/>
      <c r="DR25" s="634"/>
      <c r="DS25" s="634"/>
      <c r="DT25" s="634"/>
      <c r="DU25" s="634"/>
      <c r="DV25" s="635"/>
      <c r="DW25" s="624">
        <v>20.100000000000001</v>
      </c>
      <c r="DX25" s="636"/>
      <c r="DY25" s="636"/>
      <c r="DZ25" s="636"/>
      <c r="EA25" s="636"/>
      <c r="EB25" s="636"/>
      <c r="EC25" s="648"/>
    </row>
    <row r="26" spans="2:133" ht="11.3" customHeight="1" x14ac:dyDescent="0.2">
      <c r="B26" s="618" t="s">
        <v>283</v>
      </c>
      <c r="C26" s="619"/>
      <c r="D26" s="619"/>
      <c r="E26" s="619"/>
      <c r="F26" s="619"/>
      <c r="G26" s="619"/>
      <c r="H26" s="619"/>
      <c r="I26" s="619"/>
      <c r="J26" s="619"/>
      <c r="K26" s="619"/>
      <c r="L26" s="619"/>
      <c r="M26" s="619"/>
      <c r="N26" s="619"/>
      <c r="O26" s="619"/>
      <c r="P26" s="619"/>
      <c r="Q26" s="620"/>
      <c r="R26" s="621">
        <v>2474</v>
      </c>
      <c r="S26" s="622"/>
      <c r="T26" s="622"/>
      <c r="U26" s="622"/>
      <c r="V26" s="622"/>
      <c r="W26" s="622"/>
      <c r="X26" s="622"/>
      <c r="Y26" s="623"/>
      <c r="Z26" s="659">
        <v>0</v>
      </c>
      <c r="AA26" s="659"/>
      <c r="AB26" s="659"/>
      <c r="AC26" s="659"/>
      <c r="AD26" s="660">
        <v>2474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2022988</v>
      </c>
      <c r="CS26" s="622"/>
      <c r="CT26" s="622"/>
      <c r="CU26" s="622"/>
      <c r="CV26" s="622"/>
      <c r="CW26" s="622"/>
      <c r="CX26" s="622"/>
      <c r="CY26" s="623"/>
      <c r="CZ26" s="624">
        <v>8.8000000000000007</v>
      </c>
      <c r="DA26" s="636"/>
      <c r="DB26" s="636"/>
      <c r="DC26" s="637"/>
      <c r="DD26" s="627">
        <v>1814638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3" customHeight="1" x14ac:dyDescent="0.2">
      <c r="B27" s="618" t="s">
        <v>286</v>
      </c>
      <c r="C27" s="619"/>
      <c r="D27" s="619"/>
      <c r="E27" s="619"/>
      <c r="F27" s="619"/>
      <c r="G27" s="619"/>
      <c r="H27" s="619"/>
      <c r="I27" s="619"/>
      <c r="J27" s="619"/>
      <c r="K27" s="619"/>
      <c r="L27" s="619"/>
      <c r="M27" s="619"/>
      <c r="N27" s="619"/>
      <c r="O27" s="619"/>
      <c r="P27" s="619"/>
      <c r="Q27" s="620"/>
      <c r="R27" s="621">
        <v>53052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8047610</v>
      </c>
      <c r="BH27" s="622"/>
      <c r="BI27" s="622"/>
      <c r="BJ27" s="622"/>
      <c r="BK27" s="622"/>
      <c r="BL27" s="622"/>
      <c r="BM27" s="622"/>
      <c r="BN27" s="623"/>
      <c r="BO27" s="659">
        <v>100</v>
      </c>
      <c r="BP27" s="659"/>
      <c r="BQ27" s="659"/>
      <c r="BR27" s="659"/>
      <c r="BS27" s="660">
        <v>673872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3376705</v>
      </c>
      <c r="CS27" s="634"/>
      <c r="CT27" s="634"/>
      <c r="CU27" s="634"/>
      <c r="CV27" s="634"/>
      <c r="CW27" s="634"/>
      <c r="CX27" s="634"/>
      <c r="CY27" s="635"/>
      <c r="CZ27" s="624">
        <v>14.6</v>
      </c>
      <c r="DA27" s="636"/>
      <c r="DB27" s="636"/>
      <c r="DC27" s="637"/>
      <c r="DD27" s="627">
        <v>1263797</v>
      </c>
      <c r="DE27" s="634"/>
      <c r="DF27" s="634"/>
      <c r="DG27" s="634"/>
      <c r="DH27" s="634"/>
      <c r="DI27" s="634"/>
      <c r="DJ27" s="634"/>
      <c r="DK27" s="635"/>
      <c r="DL27" s="627">
        <v>1042935</v>
      </c>
      <c r="DM27" s="634"/>
      <c r="DN27" s="634"/>
      <c r="DO27" s="634"/>
      <c r="DP27" s="634"/>
      <c r="DQ27" s="634"/>
      <c r="DR27" s="634"/>
      <c r="DS27" s="634"/>
      <c r="DT27" s="634"/>
      <c r="DU27" s="634"/>
      <c r="DV27" s="635"/>
      <c r="DW27" s="624">
        <v>7.5</v>
      </c>
      <c r="DX27" s="636"/>
      <c r="DY27" s="636"/>
      <c r="DZ27" s="636"/>
      <c r="EA27" s="636"/>
      <c r="EB27" s="636"/>
      <c r="EC27" s="648"/>
    </row>
    <row r="28" spans="2:133" ht="11.3" customHeight="1" x14ac:dyDescent="0.2">
      <c r="B28" s="618" t="s">
        <v>289</v>
      </c>
      <c r="C28" s="619"/>
      <c r="D28" s="619"/>
      <c r="E28" s="619"/>
      <c r="F28" s="619"/>
      <c r="G28" s="619"/>
      <c r="H28" s="619"/>
      <c r="I28" s="619"/>
      <c r="J28" s="619"/>
      <c r="K28" s="619"/>
      <c r="L28" s="619"/>
      <c r="M28" s="619"/>
      <c r="N28" s="619"/>
      <c r="O28" s="619"/>
      <c r="P28" s="619"/>
      <c r="Q28" s="620"/>
      <c r="R28" s="621">
        <v>196310</v>
      </c>
      <c r="S28" s="622"/>
      <c r="T28" s="622"/>
      <c r="U28" s="622"/>
      <c r="V28" s="622"/>
      <c r="W28" s="622"/>
      <c r="X28" s="622"/>
      <c r="Y28" s="623"/>
      <c r="Z28" s="659">
        <v>0.8</v>
      </c>
      <c r="AA28" s="659"/>
      <c r="AB28" s="659"/>
      <c r="AC28" s="659"/>
      <c r="AD28" s="660">
        <v>28177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2427600</v>
      </c>
      <c r="CS28" s="622"/>
      <c r="CT28" s="622"/>
      <c r="CU28" s="622"/>
      <c r="CV28" s="622"/>
      <c r="CW28" s="622"/>
      <c r="CX28" s="622"/>
      <c r="CY28" s="623"/>
      <c r="CZ28" s="624">
        <v>10.5</v>
      </c>
      <c r="DA28" s="636"/>
      <c r="DB28" s="636"/>
      <c r="DC28" s="637"/>
      <c r="DD28" s="627">
        <v>2427482</v>
      </c>
      <c r="DE28" s="622"/>
      <c r="DF28" s="622"/>
      <c r="DG28" s="622"/>
      <c r="DH28" s="622"/>
      <c r="DI28" s="622"/>
      <c r="DJ28" s="622"/>
      <c r="DK28" s="623"/>
      <c r="DL28" s="627">
        <v>2427482</v>
      </c>
      <c r="DM28" s="622"/>
      <c r="DN28" s="622"/>
      <c r="DO28" s="622"/>
      <c r="DP28" s="622"/>
      <c r="DQ28" s="622"/>
      <c r="DR28" s="622"/>
      <c r="DS28" s="622"/>
      <c r="DT28" s="622"/>
      <c r="DU28" s="622"/>
      <c r="DV28" s="623"/>
      <c r="DW28" s="624">
        <v>17.399999999999999</v>
      </c>
      <c r="DX28" s="636"/>
      <c r="DY28" s="636"/>
      <c r="DZ28" s="636"/>
      <c r="EA28" s="636"/>
      <c r="EB28" s="636"/>
      <c r="EC28" s="648"/>
    </row>
    <row r="29" spans="2:133" ht="11.3" customHeight="1" x14ac:dyDescent="0.2">
      <c r="B29" s="618" t="s">
        <v>291</v>
      </c>
      <c r="C29" s="619"/>
      <c r="D29" s="619"/>
      <c r="E29" s="619"/>
      <c r="F29" s="619"/>
      <c r="G29" s="619"/>
      <c r="H29" s="619"/>
      <c r="I29" s="619"/>
      <c r="J29" s="619"/>
      <c r="K29" s="619"/>
      <c r="L29" s="619"/>
      <c r="M29" s="619"/>
      <c r="N29" s="619"/>
      <c r="O29" s="619"/>
      <c r="P29" s="619"/>
      <c r="Q29" s="620"/>
      <c r="R29" s="621">
        <v>24313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2427241</v>
      </c>
      <c r="CS29" s="634"/>
      <c r="CT29" s="634"/>
      <c r="CU29" s="634"/>
      <c r="CV29" s="634"/>
      <c r="CW29" s="634"/>
      <c r="CX29" s="634"/>
      <c r="CY29" s="635"/>
      <c r="CZ29" s="624">
        <v>10.5</v>
      </c>
      <c r="DA29" s="636"/>
      <c r="DB29" s="636"/>
      <c r="DC29" s="637"/>
      <c r="DD29" s="627">
        <v>2427123</v>
      </c>
      <c r="DE29" s="634"/>
      <c r="DF29" s="634"/>
      <c r="DG29" s="634"/>
      <c r="DH29" s="634"/>
      <c r="DI29" s="634"/>
      <c r="DJ29" s="634"/>
      <c r="DK29" s="635"/>
      <c r="DL29" s="627">
        <v>2427123</v>
      </c>
      <c r="DM29" s="634"/>
      <c r="DN29" s="634"/>
      <c r="DO29" s="634"/>
      <c r="DP29" s="634"/>
      <c r="DQ29" s="634"/>
      <c r="DR29" s="634"/>
      <c r="DS29" s="634"/>
      <c r="DT29" s="634"/>
      <c r="DU29" s="634"/>
      <c r="DV29" s="635"/>
      <c r="DW29" s="624">
        <v>17.399999999999999</v>
      </c>
      <c r="DX29" s="636"/>
      <c r="DY29" s="636"/>
      <c r="DZ29" s="636"/>
      <c r="EA29" s="636"/>
      <c r="EB29" s="636"/>
      <c r="EC29" s="648"/>
    </row>
    <row r="30" spans="2:133" ht="11.3" customHeight="1" x14ac:dyDescent="0.2">
      <c r="B30" s="618" t="s">
        <v>293</v>
      </c>
      <c r="C30" s="619"/>
      <c r="D30" s="619"/>
      <c r="E30" s="619"/>
      <c r="F30" s="619"/>
      <c r="G30" s="619"/>
      <c r="H30" s="619"/>
      <c r="I30" s="619"/>
      <c r="J30" s="619"/>
      <c r="K30" s="619"/>
      <c r="L30" s="619"/>
      <c r="M30" s="619"/>
      <c r="N30" s="619"/>
      <c r="O30" s="619"/>
      <c r="P30" s="619"/>
      <c r="Q30" s="620"/>
      <c r="R30" s="621">
        <v>3257679</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2334672</v>
      </c>
      <c r="CS30" s="622"/>
      <c r="CT30" s="622"/>
      <c r="CU30" s="622"/>
      <c r="CV30" s="622"/>
      <c r="CW30" s="622"/>
      <c r="CX30" s="622"/>
      <c r="CY30" s="623"/>
      <c r="CZ30" s="624">
        <v>10.1</v>
      </c>
      <c r="DA30" s="636"/>
      <c r="DB30" s="636"/>
      <c r="DC30" s="637"/>
      <c r="DD30" s="627">
        <v>2334554</v>
      </c>
      <c r="DE30" s="622"/>
      <c r="DF30" s="622"/>
      <c r="DG30" s="622"/>
      <c r="DH30" s="622"/>
      <c r="DI30" s="622"/>
      <c r="DJ30" s="622"/>
      <c r="DK30" s="623"/>
      <c r="DL30" s="627">
        <v>2334554</v>
      </c>
      <c r="DM30" s="622"/>
      <c r="DN30" s="622"/>
      <c r="DO30" s="622"/>
      <c r="DP30" s="622"/>
      <c r="DQ30" s="622"/>
      <c r="DR30" s="622"/>
      <c r="DS30" s="622"/>
      <c r="DT30" s="622"/>
      <c r="DU30" s="622"/>
      <c r="DV30" s="623"/>
      <c r="DW30" s="624">
        <v>16.7</v>
      </c>
      <c r="DX30" s="636"/>
      <c r="DY30" s="636"/>
      <c r="DZ30" s="636"/>
      <c r="EA30" s="636"/>
      <c r="EB30" s="636"/>
      <c r="EC30" s="648"/>
    </row>
    <row r="31" spans="2:133" ht="11.3"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99.4</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92569</v>
      </c>
      <c r="CS31" s="634"/>
      <c r="CT31" s="634"/>
      <c r="CU31" s="634"/>
      <c r="CV31" s="634"/>
      <c r="CW31" s="634"/>
      <c r="CX31" s="634"/>
      <c r="CY31" s="635"/>
      <c r="CZ31" s="624">
        <v>0.4</v>
      </c>
      <c r="DA31" s="636"/>
      <c r="DB31" s="636"/>
      <c r="DC31" s="637"/>
      <c r="DD31" s="627">
        <v>92569</v>
      </c>
      <c r="DE31" s="634"/>
      <c r="DF31" s="634"/>
      <c r="DG31" s="634"/>
      <c r="DH31" s="634"/>
      <c r="DI31" s="634"/>
      <c r="DJ31" s="634"/>
      <c r="DK31" s="635"/>
      <c r="DL31" s="627">
        <v>92569</v>
      </c>
      <c r="DM31" s="634"/>
      <c r="DN31" s="634"/>
      <c r="DO31" s="634"/>
      <c r="DP31" s="634"/>
      <c r="DQ31" s="634"/>
      <c r="DR31" s="634"/>
      <c r="DS31" s="634"/>
      <c r="DT31" s="634"/>
      <c r="DU31" s="634"/>
      <c r="DV31" s="635"/>
      <c r="DW31" s="624">
        <v>0.7</v>
      </c>
      <c r="DX31" s="636"/>
      <c r="DY31" s="636"/>
      <c r="DZ31" s="636"/>
      <c r="EA31" s="636"/>
      <c r="EB31" s="636"/>
      <c r="EC31" s="648"/>
    </row>
    <row r="32" spans="2:133" ht="11.3" customHeight="1" x14ac:dyDescent="0.2">
      <c r="B32" s="618" t="s">
        <v>301</v>
      </c>
      <c r="C32" s="619"/>
      <c r="D32" s="619"/>
      <c r="E32" s="619"/>
      <c r="F32" s="619"/>
      <c r="G32" s="619"/>
      <c r="H32" s="619"/>
      <c r="I32" s="619"/>
      <c r="J32" s="619"/>
      <c r="K32" s="619"/>
      <c r="L32" s="619"/>
      <c r="M32" s="619"/>
      <c r="N32" s="619"/>
      <c r="O32" s="619"/>
      <c r="P32" s="619"/>
      <c r="Q32" s="620"/>
      <c r="R32" s="621">
        <v>1286742</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99.4</v>
      </c>
      <c r="BH32" s="634"/>
      <c r="BI32" s="634"/>
      <c r="BJ32" s="634"/>
      <c r="BK32" s="634"/>
      <c r="BL32" s="634"/>
      <c r="BM32" s="625">
        <v>98.2</v>
      </c>
      <c r="BN32" s="634"/>
      <c r="BO32" s="634"/>
      <c r="BP32" s="634"/>
      <c r="BQ32" s="657"/>
      <c r="BR32" s="687">
        <v>99.4</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359</v>
      </c>
      <c r="CS32" s="622"/>
      <c r="CT32" s="622"/>
      <c r="CU32" s="622"/>
      <c r="CV32" s="622"/>
      <c r="CW32" s="622"/>
      <c r="CX32" s="622"/>
      <c r="CY32" s="623"/>
      <c r="CZ32" s="624">
        <v>0</v>
      </c>
      <c r="DA32" s="636"/>
      <c r="DB32" s="636"/>
      <c r="DC32" s="637"/>
      <c r="DD32" s="627">
        <v>359</v>
      </c>
      <c r="DE32" s="622"/>
      <c r="DF32" s="622"/>
      <c r="DG32" s="622"/>
      <c r="DH32" s="622"/>
      <c r="DI32" s="622"/>
      <c r="DJ32" s="622"/>
      <c r="DK32" s="623"/>
      <c r="DL32" s="627">
        <v>359</v>
      </c>
      <c r="DM32" s="622"/>
      <c r="DN32" s="622"/>
      <c r="DO32" s="622"/>
      <c r="DP32" s="622"/>
      <c r="DQ32" s="622"/>
      <c r="DR32" s="622"/>
      <c r="DS32" s="622"/>
      <c r="DT32" s="622"/>
      <c r="DU32" s="622"/>
      <c r="DV32" s="623"/>
      <c r="DW32" s="624">
        <v>0</v>
      </c>
      <c r="DX32" s="636"/>
      <c r="DY32" s="636"/>
      <c r="DZ32" s="636"/>
      <c r="EA32" s="636"/>
      <c r="EB32" s="636"/>
      <c r="EC32" s="648"/>
    </row>
    <row r="33" spans="2:133" ht="11.3" customHeight="1" x14ac:dyDescent="0.2">
      <c r="B33" s="618" t="s">
        <v>305</v>
      </c>
      <c r="C33" s="619"/>
      <c r="D33" s="619"/>
      <c r="E33" s="619"/>
      <c r="F33" s="619"/>
      <c r="G33" s="619"/>
      <c r="H33" s="619"/>
      <c r="I33" s="619"/>
      <c r="J33" s="619"/>
      <c r="K33" s="619"/>
      <c r="L33" s="619"/>
      <c r="M33" s="619"/>
      <c r="N33" s="619"/>
      <c r="O33" s="619"/>
      <c r="P33" s="619"/>
      <c r="Q33" s="620"/>
      <c r="R33" s="621">
        <v>25376</v>
      </c>
      <c r="S33" s="622"/>
      <c r="T33" s="622"/>
      <c r="U33" s="622"/>
      <c r="V33" s="622"/>
      <c r="W33" s="622"/>
      <c r="X33" s="622"/>
      <c r="Y33" s="623"/>
      <c r="Z33" s="659">
        <v>0.1</v>
      </c>
      <c r="AA33" s="659"/>
      <c r="AB33" s="659"/>
      <c r="AC33" s="659"/>
      <c r="AD33" s="660">
        <v>6214</v>
      </c>
      <c r="AE33" s="660"/>
      <c r="AF33" s="660"/>
      <c r="AG33" s="660"/>
      <c r="AH33" s="660"/>
      <c r="AI33" s="660"/>
      <c r="AJ33" s="660"/>
      <c r="AK33" s="660"/>
      <c r="AL33" s="624">
        <v>0</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99.4</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10141301</v>
      </c>
      <c r="CS33" s="634"/>
      <c r="CT33" s="634"/>
      <c r="CU33" s="634"/>
      <c r="CV33" s="634"/>
      <c r="CW33" s="634"/>
      <c r="CX33" s="634"/>
      <c r="CY33" s="635"/>
      <c r="CZ33" s="624">
        <v>44</v>
      </c>
      <c r="DA33" s="636"/>
      <c r="DB33" s="636"/>
      <c r="DC33" s="637"/>
      <c r="DD33" s="627">
        <v>7913355</v>
      </c>
      <c r="DE33" s="634"/>
      <c r="DF33" s="634"/>
      <c r="DG33" s="634"/>
      <c r="DH33" s="634"/>
      <c r="DI33" s="634"/>
      <c r="DJ33" s="634"/>
      <c r="DK33" s="635"/>
      <c r="DL33" s="627">
        <v>6219581</v>
      </c>
      <c r="DM33" s="634"/>
      <c r="DN33" s="634"/>
      <c r="DO33" s="634"/>
      <c r="DP33" s="634"/>
      <c r="DQ33" s="634"/>
      <c r="DR33" s="634"/>
      <c r="DS33" s="634"/>
      <c r="DT33" s="634"/>
      <c r="DU33" s="634"/>
      <c r="DV33" s="635"/>
      <c r="DW33" s="624">
        <v>44.5</v>
      </c>
      <c r="DX33" s="636"/>
      <c r="DY33" s="636"/>
      <c r="DZ33" s="636"/>
      <c r="EA33" s="636"/>
      <c r="EB33" s="636"/>
      <c r="EC33" s="648"/>
    </row>
    <row r="34" spans="2:133" ht="11.3" customHeight="1" x14ac:dyDescent="0.2">
      <c r="B34" s="618" t="s">
        <v>308</v>
      </c>
      <c r="C34" s="619"/>
      <c r="D34" s="619"/>
      <c r="E34" s="619"/>
      <c r="F34" s="619"/>
      <c r="G34" s="619"/>
      <c r="H34" s="619"/>
      <c r="I34" s="619"/>
      <c r="J34" s="619"/>
      <c r="K34" s="619"/>
      <c r="L34" s="619"/>
      <c r="M34" s="619"/>
      <c r="N34" s="619"/>
      <c r="O34" s="619"/>
      <c r="P34" s="619"/>
      <c r="Q34" s="620"/>
      <c r="R34" s="621">
        <v>336897</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2695138</v>
      </c>
      <c r="CS34" s="622"/>
      <c r="CT34" s="622"/>
      <c r="CU34" s="622"/>
      <c r="CV34" s="622"/>
      <c r="CW34" s="622"/>
      <c r="CX34" s="622"/>
      <c r="CY34" s="623"/>
      <c r="CZ34" s="624">
        <v>11.7</v>
      </c>
      <c r="DA34" s="636"/>
      <c r="DB34" s="636"/>
      <c r="DC34" s="637"/>
      <c r="DD34" s="627">
        <v>2178407</v>
      </c>
      <c r="DE34" s="622"/>
      <c r="DF34" s="622"/>
      <c r="DG34" s="622"/>
      <c r="DH34" s="622"/>
      <c r="DI34" s="622"/>
      <c r="DJ34" s="622"/>
      <c r="DK34" s="623"/>
      <c r="DL34" s="627">
        <v>2004043</v>
      </c>
      <c r="DM34" s="622"/>
      <c r="DN34" s="622"/>
      <c r="DO34" s="622"/>
      <c r="DP34" s="622"/>
      <c r="DQ34" s="622"/>
      <c r="DR34" s="622"/>
      <c r="DS34" s="622"/>
      <c r="DT34" s="622"/>
      <c r="DU34" s="622"/>
      <c r="DV34" s="623"/>
      <c r="DW34" s="624">
        <v>14.3</v>
      </c>
      <c r="DX34" s="636"/>
      <c r="DY34" s="636"/>
      <c r="DZ34" s="636"/>
      <c r="EA34" s="636"/>
      <c r="EB34" s="636"/>
      <c r="EC34" s="648"/>
    </row>
    <row r="35" spans="2:133" ht="11.3" customHeight="1" x14ac:dyDescent="0.2">
      <c r="B35" s="618" t="s">
        <v>310</v>
      </c>
      <c r="C35" s="619"/>
      <c r="D35" s="619"/>
      <c r="E35" s="619"/>
      <c r="F35" s="619"/>
      <c r="G35" s="619"/>
      <c r="H35" s="619"/>
      <c r="I35" s="619"/>
      <c r="J35" s="619"/>
      <c r="K35" s="619"/>
      <c r="L35" s="619"/>
      <c r="M35" s="619"/>
      <c r="N35" s="619"/>
      <c r="O35" s="619"/>
      <c r="P35" s="619"/>
      <c r="Q35" s="620"/>
      <c r="R35" s="621">
        <v>580555</v>
      </c>
      <c r="S35" s="622"/>
      <c r="T35" s="622"/>
      <c r="U35" s="622"/>
      <c r="V35" s="622"/>
      <c r="W35" s="622"/>
      <c r="X35" s="622"/>
      <c r="Y35" s="623"/>
      <c r="Z35" s="659">
        <v>2.4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441308</v>
      </c>
      <c r="CS35" s="634"/>
      <c r="CT35" s="634"/>
      <c r="CU35" s="634"/>
      <c r="CV35" s="634"/>
      <c r="CW35" s="634"/>
      <c r="CX35" s="634"/>
      <c r="CY35" s="635"/>
      <c r="CZ35" s="624">
        <v>1.9</v>
      </c>
      <c r="DA35" s="636"/>
      <c r="DB35" s="636"/>
      <c r="DC35" s="637"/>
      <c r="DD35" s="627">
        <v>241044</v>
      </c>
      <c r="DE35" s="634"/>
      <c r="DF35" s="634"/>
      <c r="DG35" s="634"/>
      <c r="DH35" s="634"/>
      <c r="DI35" s="634"/>
      <c r="DJ35" s="634"/>
      <c r="DK35" s="635"/>
      <c r="DL35" s="627">
        <v>240991</v>
      </c>
      <c r="DM35" s="634"/>
      <c r="DN35" s="634"/>
      <c r="DO35" s="634"/>
      <c r="DP35" s="634"/>
      <c r="DQ35" s="634"/>
      <c r="DR35" s="634"/>
      <c r="DS35" s="634"/>
      <c r="DT35" s="634"/>
      <c r="DU35" s="634"/>
      <c r="DV35" s="635"/>
      <c r="DW35" s="624">
        <v>1.7</v>
      </c>
      <c r="DX35" s="636"/>
      <c r="DY35" s="636"/>
      <c r="DZ35" s="636"/>
      <c r="EA35" s="636"/>
      <c r="EB35" s="636"/>
      <c r="EC35" s="648"/>
    </row>
    <row r="36" spans="2:133" ht="11.3" customHeight="1" x14ac:dyDescent="0.2">
      <c r="B36" s="618" t="s">
        <v>314</v>
      </c>
      <c r="C36" s="619"/>
      <c r="D36" s="619"/>
      <c r="E36" s="619"/>
      <c r="F36" s="619"/>
      <c r="G36" s="619"/>
      <c r="H36" s="619"/>
      <c r="I36" s="619"/>
      <c r="J36" s="619"/>
      <c r="K36" s="619"/>
      <c r="L36" s="619"/>
      <c r="M36" s="619"/>
      <c r="N36" s="619"/>
      <c r="O36" s="619"/>
      <c r="P36" s="619"/>
      <c r="Q36" s="620"/>
      <c r="R36" s="621">
        <v>1019677</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3243458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82606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4153725</v>
      </c>
      <c r="CS36" s="622"/>
      <c r="CT36" s="622"/>
      <c r="CU36" s="622"/>
      <c r="CV36" s="622"/>
      <c r="CW36" s="622"/>
      <c r="CX36" s="622"/>
      <c r="CY36" s="623"/>
      <c r="CZ36" s="624">
        <v>18</v>
      </c>
      <c r="DA36" s="636"/>
      <c r="DB36" s="636"/>
      <c r="DC36" s="637"/>
      <c r="DD36" s="627">
        <v>3580669</v>
      </c>
      <c r="DE36" s="622"/>
      <c r="DF36" s="622"/>
      <c r="DG36" s="622"/>
      <c r="DH36" s="622"/>
      <c r="DI36" s="622"/>
      <c r="DJ36" s="622"/>
      <c r="DK36" s="623"/>
      <c r="DL36" s="627">
        <v>2789037</v>
      </c>
      <c r="DM36" s="622"/>
      <c r="DN36" s="622"/>
      <c r="DO36" s="622"/>
      <c r="DP36" s="622"/>
      <c r="DQ36" s="622"/>
      <c r="DR36" s="622"/>
      <c r="DS36" s="622"/>
      <c r="DT36" s="622"/>
      <c r="DU36" s="622"/>
      <c r="DV36" s="623"/>
      <c r="DW36" s="624">
        <v>20</v>
      </c>
      <c r="DX36" s="636"/>
      <c r="DY36" s="636"/>
      <c r="DZ36" s="636"/>
      <c r="EA36" s="636"/>
      <c r="EB36" s="636"/>
      <c r="EC36" s="648"/>
    </row>
    <row r="37" spans="2:133" ht="11.3" customHeight="1" x14ac:dyDescent="0.2">
      <c r="B37" s="618" t="s">
        <v>318</v>
      </c>
      <c r="C37" s="619"/>
      <c r="D37" s="619"/>
      <c r="E37" s="619"/>
      <c r="F37" s="619"/>
      <c r="G37" s="619"/>
      <c r="H37" s="619"/>
      <c r="I37" s="619"/>
      <c r="J37" s="619"/>
      <c r="K37" s="619"/>
      <c r="L37" s="619"/>
      <c r="M37" s="619"/>
      <c r="N37" s="619"/>
      <c r="O37" s="619"/>
      <c r="P37" s="619"/>
      <c r="Q37" s="620"/>
      <c r="R37" s="621">
        <v>909606</v>
      </c>
      <c r="S37" s="622"/>
      <c r="T37" s="622"/>
      <c r="U37" s="622"/>
      <c r="V37" s="622"/>
      <c r="W37" s="622"/>
      <c r="X37" s="622"/>
      <c r="Y37" s="623"/>
      <c r="Z37" s="659">
        <v>3.8</v>
      </c>
      <c r="AA37" s="659"/>
      <c r="AB37" s="659"/>
      <c r="AC37" s="659"/>
      <c r="AD37" s="660">
        <v>4509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928854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54925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1158887</v>
      </c>
      <c r="CS37" s="634"/>
      <c r="CT37" s="634"/>
      <c r="CU37" s="634"/>
      <c r="CV37" s="634"/>
      <c r="CW37" s="634"/>
      <c r="CX37" s="634"/>
      <c r="CY37" s="635"/>
      <c r="CZ37" s="624">
        <v>5</v>
      </c>
      <c r="DA37" s="636"/>
      <c r="DB37" s="636"/>
      <c r="DC37" s="637"/>
      <c r="DD37" s="627">
        <v>1137658</v>
      </c>
      <c r="DE37" s="634"/>
      <c r="DF37" s="634"/>
      <c r="DG37" s="634"/>
      <c r="DH37" s="634"/>
      <c r="DI37" s="634"/>
      <c r="DJ37" s="634"/>
      <c r="DK37" s="635"/>
      <c r="DL37" s="627">
        <v>1119507</v>
      </c>
      <c r="DM37" s="634"/>
      <c r="DN37" s="634"/>
      <c r="DO37" s="634"/>
      <c r="DP37" s="634"/>
      <c r="DQ37" s="634"/>
      <c r="DR37" s="634"/>
      <c r="DS37" s="634"/>
      <c r="DT37" s="634"/>
      <c r="DU37" s="634"/>
      <c r="DV37" s="635"/>
      <c r="DW37" s="624">
        <v>8</v>
      </c>
      <c r="DX37" s="636"/>
      <c r="DY37" s="636"/>
      <c r="DZ37" s="636"/>
      <c r="EA37" s="636"/>
      <c r="EB37" s="636"/>
      <c r="EC37" s="648"/>
    </row>
    <row r="38" spans="2:133" ht="11.3" customHeight="1" x14ac:dyDescent="0.2">
      <c r="B38" s="618" t="s">
        <v>322</v>
      </c>
      <c r="C38" s="619"/>
      <c r="D38" s="619"/>
      <c r="E38" s="619"/>
      <c r="F38" s="619"/>
      <c r="G38" s="619"/>
      <c r="H38" s="619"/>
      <c r="I38" s="619"/>
      <c r="J38" s="619"/>
      <c r="K38" s="619"/>
      <c r="L38" s="619"/>
      <c r="M38" s="619"/>
      <c r="N38" s="619"/>
      <c r="O38" s="619"/>
      <c r="P38" s="619"/>
      <c r="Q38" s="620"/>
      <c r="R38" s="621">
        <v>1439312</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678795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4243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1521755</v>
      </c>
      <c r="CS38" s="622"/>
      <c r="CT38" s="622"/>
      <c r="CU38" s="622"/>
      <c r="CV38" s="622"/>
      <c r="CW38" s="622"/>
      <c r="CX38" s="622"/>
      <c r="CY38" s="623"/>
      <c r="CZ38" s="624">
        <v>6.6</v>
      </c>
      <c r="DA38" s="636"/>
      <c r="DB38" s="636"/>
      <c r="DC38" s="637"/>
      <c r="DD38" s="627">
        <v>1267042</v>
      </c>
      <c r="DE38" s="622"/>
      <c r="DF38" s="622"/>
      <c r="DG38" s="622"/>
      <c r="DH38" s="622"/>
      <c r="DI38" s="622"/>
      <c r="DJ38" s="622"/>
      <c r="DK38" s="623"/>
      <c r="DL38" s="627">
        <v>1178450</v>
      </c>
      <c r="DM38" s="622"/>
      <c r="DN38" s="622"/>
      <c r="DO38" s="622"/>
      <c r="DP38" s="622"/>
      <c r="DQ38" s="622"/>
      <c r="DR38" s="622"/>
      <c r="DS38" s="622"/>
      <c r="DT38" s="622"/>
      <c r="DU38" s="622"/>
      <c r="DV38" s="623"/>
      <c r="DW38" s="624">
        <v>8.4</v>
      </c>
      <c r="DX38" s="636"/>
      <c r="DY38" s="636"/>
      <c r="DZ38" s="636"/>
      <c r="EA38" s="636"/>
      <c r="EB38" s="636"/>
      <c r="EC38" s="648"/>
    </row>
    <row r="39" spans="2:133" ht="11.3"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90118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6089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428474</v>
      </c>
      <c r="CS39" s="634"/>
      <c r="CT39" s="634"/>
      <c r="CU39" s="634"/>
      <c r="CV39" s="634"/>
      <c r="CW39" s="634"/>
      <c r="CX39" s="634"/>
      <c r="CY39" s="635"/>
      <c r="CZ39" s="624">
        <v>1.9</v>
      </c>
      <c r="DA39" s="636"/>
      <c r="DB39" s="636"/>
      <c r="DC39" s="637"/>
      <c r="DD39" s="627">
        <v>120052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3" customHeight="1" x14ac:dyDescent="0.2">
      <c r="B40" s="618" t="s">
        <v>330</v>
      </c>
      <c r="C40" s="619"/>
      <c r="D40" s="619"/>
      <c r="E40" s="619"/>
      <c r="F40" s="619"/>
      <c r="G40" s="619"/>
      <c r="H40" s="619"/>
      <c r="I40" s="619"/>
      <c r="J40" s="619"/>
      <c r="K40" s="619"/>
      <c r="L40" s="619"/>
      <c r="M40" s="619"/>
      <c r="N40" s="619"/>
      <c r="O40" s="619"/>
      <c r="P40" s="619"/>
      <c r="Q40" s="620"/>
      <c r="R40" s="621">
        <v>115212</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60491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900901</v>
      </c>
      <c r="CS40" s="622"/>
      <c r="CT40" s="622"/>
      <c r="CU40" s="622"/>
      <c r="CV40" s="622"/>
      <c r="CW40" s="622"/>
      <c r="CX40" s="622"/>
      <c r="CY40" s="623"/>
      <c r="CZ40" s="624">
        <v>3.9</v>
      </c>
      <c r="DA40" s="636"/>
      <c r="DB40" s="636"/>
      <c r="DC40" s="637"/>
      <c r="DD40" s="627">
        <v>526141</v>
      </c>
      <c r="DE40" s="622"/>
      <c r="DF40" s="622"/>
      <c r="DG40" s="622"/>
      <c r="DH40" s="622"/>
      <c r="DI40" s="622"/>
      <c r="DJ40" s="622"/>
      <c r="DK40" s="623"/>
      <c r="DL40" s="627">
        <v>7060</v>
      </c>
      <c r="DM40" s="622"/>
      <c r="DN40" s="622"/>
      <c r="DO40" s="622"/>
      <c r="DP40" s="622"/>
      <c r="DQ40" s="622"/>
      <c r="DR40" s="622"/>
      <c r="DS40" s="622"/>
      <c r="DT40" s="622"/>
      <c r="DU40" s="622"/>
      <c r="DV40" s="623"/>
      <c r="DW40" s="624">
        <v>0.1</v>
      </c>
      <c r="DX40" s="636"/>
      <c r="DY40" s="636"/>
      <c r="DZ40" s="636"/>
      <c r="EA40" s="636"/>
      <c r="EB40" s="636"/>
      <c r="EC40" s="648"/>
    </row>
    <row r="41" spans="2:133" ht="11.3" customHeight="1" x14ac:dyDescent="0.2">
      <c r="B41" s="602" t="s">
        <v>335</v>
      </c>
      <c r="C41" s="603"/>
      <c r="D41" s="603"/>
      <c r="E41" s="603"/>
      <c r="F41" s="603"/>
      <c r="G41" s="603"/>
      <c r="H41" s="603"/>
      <c r="I41" s="603"/>
      <c r="J41" s="603"/>
      <c r="K41" s="603"/>
      <c r="L41" s="603"/>
      <c r="M41" s="603"/>
      <c r="N41" s="603"/>
      <c r="O41" s="603"/>
      <c r="P41" s="603"/>
      <c r="Q41" s="604"/>
      <c r="R41" s="605">
        <v>23789435</v>
      </c>
      <c r="S41" s="646"/>
      <c r="T41" s="646"/>
      <c r="U41" s="646"/>
      <c r="V41" s="646"/>
      <c r="W41" s="646"/>
      <c r="X41" s="646"/>
      <c r="Y41" s="649"/>
      <c r="Z41" s="650">
        <v>100</v>
      </c>
      <c r="AA41" s="650"/>
      <c r="AB41" s="650"/>
      <c r="AC41" s="650"/>
      <c r="AD41" s="651">
        <v>13851318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194610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3" customHeight="1" x14ac:dyDescent="0.2">
      <c r="AQ42" s="666" t="s">
        <v>339</v>
      </c>
      <c r="AR42" s="667"/>
      <c r="AS42" s="667"/>
      <c r="AT42" s="667"/>
      <c r="AU42" s="667"/>
      <c r="AV42" s="667"/>
      <c r="AW42" s="667"/>
      <c r="AX42" s="667"/>
      <c r="AY42" s="668"/>
      <c r="AZ42" s="605">
        <v>1290590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3890301</v>
      </c>
      <c r="CS42" s="634"/>
      <c r="CT42" s="634"/>
      <c r="CU42" s="634"/>
      <c r="CV42" s="634"/>
      <c r="CW42" s="634"/>
      <c r="CX42" s="634"/>
      <c r="CY42" s="635"/>
      <c r="CZ42" s="624">
        <v>16.899999999999999</v>
      </c>
      <c r="DA42" s="636"/>
      <c r="DB42" s="636"/>
      <c r="DC42" s="637"/>
      <c r="DD42" s="627">
        <v>824606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3" customHeight="1" x14ac:dyDescent="0.2">
      <c r="B43" s="214" t="s">
        <v>342</v>
      </c>
      <c r="CD43" s="618" t="s">
        <v>343</v>
      </c>
      <c r="CE43" s="619"/>
      <c r="CF43" s="619"/>
      <c r="CG43" s="619"/>
      <c r="CH43" s="619"/>
      <c r="CI43" s="619"/>
      <c r="CJ43" s="619"/>
      <c r="CK43" s="619"/>
      <c r="CL43" s="619"/>
      <c r="CM43" s="619"/>
      <c r="CN43" s="619"/>
      <c r="CO43" s="619"/>
      <c r="CP43" s="619"/>
      <c r="CQ43" s="620"/>
      <c r="CR43" s="621">
        <v>107462</v>
      </c>
      <c r="CS43" s="634"/>
      <c r="CT43" s="634"/>
      <c r="CU43" s="634"/>
      <c r="CV43" s="634"/>
      <c r="CW43" s="634"/>
      <c r="CX43" s="634"/>
      <c r="CY43" s="635"/>
      <c r="CZ43" s="624">
        <v>0.5</v>
      </c>
      <c r="DA43" s="636"/>
      <c r="DB43" s="636"/>
      <c r="DC43" s="637"/>
      <c r="DD43" s="627">
        <v>107461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3"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3869625</v>
      </c>
      <c r="CS44" s="622"/>
      <c r="CT44" s="622"/>
      <c r="CU44" s="622"/>
      <c r="CV44" s="622"/>
      <c r="CW44" s="622"/>
      <c r="CX44" s="622"/>
      <c r="CY44" s="623"/>
      <c r="CZ44" s="624">
        <v>16.8</v>
      </c>
      <c r="DA44" s="625"/>
      <c r="DB44" s="625"/>
      <c r="DC44" s="626"/>
      <c r="DD44" s="627">
        <v>804263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3"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2422058</v>
      </c>
      <c r="CS45" s="634"/>
      <c r="CT45" s="634"/>
      <c r="CU45" s="634"/>
      <c r="CV45" s="634"/>
      <c r="CW45" s="634"/>
      <c r="CX45" s="634"/>
      <c r="CY45" s="635"/>
      <c r="CZ45" s="624">
        <v>10.5</v>
      </c>
      <c r="DA45" s="636"/>
      <c r="DB45" s="636"/>
      <c r="DC45" s="637"/>
      <c r="DD45" s="627">
        <v>250331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3" customHeight="1" x14ac:dyDescent="0.2">
      <c r="B46" s="225"/>
      <c r="CD46" s="642"/>
      <c r="CE46" s="643"/>
      <c r="CF46" s="618" t="s">
        <v>348</v>
      </c>
      <c r="CG46" s="619"/>
      <c r="CH46" s="619"/>
      <c r="CI46" s="619"/>
      <c r="CJ46" s="619"/>
      <c r="CK46" s="619"/>
      <c r="CL46" s="619"/>
      <c r="CM46" s="619"/>
      <c r="CN46" s="619"/>
      <c r="CO46" s="619"/>
      <c r="CP46" s="619"/>
      <c r="CQ46" s="620"/>
      <c r="CR46" s="621">
        <v>1318850</v>
      </c>
      <c r="CS46" s="622"/>
      <c r="CT46" s="622"/>
      <c r="CU46" s="622"/>
      <c r="CV46" s="622"/>
      <c r="CW46" s="622"/>
      <c r="CX46" s="622"/>
      <c r="CY46" s="623"/>
      <c r="CZ46" s="624">
        <v>5.7</v>
      </c>
      <c r="DA46" s="625"/>
      <c r="DB46" s="625"/>
      <c r="DC46" s="626"/>
      <c r="DD46" s="627">
        <v>525935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3" customHeight="1" x14ac:dyDescent="0.2">
      <c r="B47" s="225"/>
      <c r="CD47" s="642"/>
      <c r="CE47" s="643"/>
      <c r="CF47" s="618" t="s">
        <v>349</v>
      </c>
      <c r="CG47" s="619"/>
      <c r="CH47" s="619"/>
      <c r="CI47" s="619"/>
      <c r="CJ47" s="619"/>
      <c r="CK47" s="619"/>
      <c r="CL47" s="619"/>
      <c r="CM47" s="619"/>
      <c r="CN47" s="619"/>
      <c r="CO47" s="619"/>
      <c r="CP47" s="619"/>
      <c r="CQ47" s="620"/>
      <c r="CR47" s="621">
        <v>20676</v>
      </c>
      <c r="CS47" s="634"/>
      <c r="CT47" s="634"/>
      <c r="CU47" s="634"/>
      <c r="CV47" s="634"/>
      <c r="CW47" s="634"/>
      <c r="CX47" s="634"/>
      <c r="CY47" s="635"/>
      <c r="CZ47" s="624">
        <v>0.1</v>
      </c>
      <c r="DA47" s="636"/>
      <c r="DB47" s="636"/>
      <c r="DC47" s="637"/>
      <c r="DD47" s="627">
        <v>20343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65"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3" customHeight="1" x14ac:dyDescent="0.2">
      <c r="B49" s="225"/>
      <c r="CD49" s="602" t="s">
        <v>351</v>
      </c>
      <c r="CE49" s="603"/>
      <c r="CF49" s="603"/>
      <c r="CG49" s="603"/>
      <c r="CH49" s="603"/>
      <c r="CI49" s="603"/>
      <c r="CJ49" s="603"/>
      <c r="CK49" s="603"/>
      <c r="CL49" s="603"/>
      <c r="CM49" s="603"/>
      <c r="CN49" s="603"/>
      <c r="CO49" s="603"/>
      <c r="CP49" s="603"/>
      <c r="CQ49" s="604"/>
      <c r="CR49" s="605">
        <v>23058632</v>
      </c>
      <c r="CS49" s="606"/>
      <c r="CT49" s="606"/>
      <c r="CU49" s="606"/>
      <c r="CV49" s="606"/>
      <c r="CW49" s="606"/>
      <c r="CX49" s="606"/>
      <c r="CY49" s="607"/>
      <c r="CZ49" s="608">
        <v>100</v>
      </c>
      <c r="DA49" s="609"/>
      <c r="DB49" s="609"/>
      <c r="DC49" s="610"/>
      <c r="DD49" s="611">
        <v>15372615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9qx0B/RUKaP33uK0qJ3HlWqYy1rtFyQrnNNtbZod9UnIthHHlc1S83IGlbLo2CAbZwSenwIANy68hgde9v0yw==" saltValue="VoGqWrUWl8nFnW5Nzn+b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5" sqref="Q5:U6"/>
    </sheetView>
  </sheetViews>
  <sheetFormatPr defaultColWidth="0" defaultRowHeight="13.8" zeroHeight="1" x14ac:dyDescent="0.2"/>
  <cols>
    <col min="1" max="130" width="2.77734375" style="231" customWidth="1"/>
    <col min="131" max="131" width="1.6640625" style="231" customWidth="1"/>
    <col min="132" max="16384" width="9" style="231" hidden="1"/>
  </cols>
  <sheetData>
    <row r="1" spans="1:131" ht="11.3"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3"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3"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3"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3"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3"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3" customHeight="1" thickTop="1" x14ac:dyDescent="0.2">
      <c r="A7" s="236">
        <v>1</v>
      </c>
      <c r="B7" s="1047" t="s">
        <v>374</v>
      </c>
      <c r="C7" s="1048"/>
      <c r="D7" s="1048"/>
      <c r="E7" s="1048"/>
      <c r="F7" s="1048"/>
      <c r="G7" s="1048"/>
      <c r="H7" s="1048"/>
      <c r="I7" s="1048"/>
      <c r="J7" s="1048"/>
      <c r="K7" s="1048"/>
      <c r="L7" s="1048"/>
      <c r="M7" s="1048"/>
      <c r="N7" s="1048"/>
      <c r="O7" s="1048"/>
      <c r="P7" s="1049"/>
      <c r="Q7" s="1102">
        <v>23797</v>
      </c>
      <c r="R7" s="1103"/>
      <c r="S7" s="1103"/>
      <c r="T7" s="1103"/>
      <c r="U7" s="1103"/>
      <c r="V7" s="1103">
        <v>23066</v>
      </c>
      <c r="W7" s="1103"/>
      <c r="X7" s="1103"/>
      <c r="Y7" s="1103"/>
      <c r="Z7" s="1103"/>
      <c r="AA7" s="1103">
        <v>731</v>
      </c>
      <c r="AB7" s="1103"/>
      <c r="AC7" s="1103"/>
      <c r="AD7" s="1103"/>
      <c r="AE7" s="1104"/>
      <c r="AF7" s="1105">
        <v>515</v>
      </c>
      <c r="AG7" s="1106"/>
      <c r="AH7" s="1106"/>
      <c r="AI7" s="1106"/>
      <c r="AJ7" s="1107"/>
      <c r="AK7" s="1108">
        <v>93</v>
      </c>
      <c r="AL7" s="1109"/>
      <c r="AM7" s="1109"/>
      <c r="AN7" s="1109"/>
      <c r="AO7" s="1109"/>
      <c r="AP7" s="1109">
        <v>30123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553</v>
      </c>
      <c r="BT7" s="1100"/>
      <c r="BU7" s="1100"/>
      <c r="BV7" s="1100"/>
      <c r="BW7" s="1100"/>
      <c r="BX7" s="1100"/>
      <c r="BY7" s="1100"/>
      <c r="BZ7" s="1100"/>
      <c r="CA7" s="1100"/>
      <c r="CB7" s="1100"/>
      <c r="CC7" s="1100"/>
      <c r="CD7" s="1100"/>
      <c r="CE7" s="1100"/>
      <c r="CF7" s="1100"/>
      <c r="CG7" s="1112"/>
      <c r="CH7" s="1096">
        <v>1</v>
      </c>
      <c r="CI7" s="1097"/>
      <c r="CJ7" s="1097"/>
      <c r="CK7" s="1097"/>
      <c r="CL7" s="1098"/>
      <c r="CM7" s="1096">
        <v>115</v>
      </c>
      <c r="CN7" s="1097"/>
      <c r="CO7" s="1097"/>
      <c r="CP7" s="1097"/>
      <c r="CQ7" s="1098"/>
      <c r="CR7" s="1096">
        <v>97</v>
      </c>
      <c r="CS7" s="1097"/>
      <c r="CT7" s="1097"/>
      <c r="CU7" s="1097"/>
      <c r="CV7" s="1098"/>
      <c r="CW7" s="1096">
        <v>96</v>
      </c>
      <c r="CX7" s="1097"/>
      <c r="CY7" s="1097"/>
      <c r="CZ7" s="1097"/>
      <c r="DA7" s="1098"/>
      <c r="DB7" s="1096" t="s">
        <v>571</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3"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554</v>
      </c>
      <c r="BT8" s="993"/>
      <c r="BU8" s="993"/>
      <c r="BV8" s="993"/>
      <c r="BW8" s="993"/>
      <c r="BX8" s="993"/>
      <c r="BY8" s="993"/>
      <c r="BZ8" s="993"/>
      <c r="CA8" s="993"/>
      <c r="CB8" s="993"/>
      <c r="CC8" s="993"/>
      <c r="CD8" s="993"/>
      <c r="CE8" s="993"/>
      <c r="CF8" s="993"/>
      <c r="CG8" s="1014"/>
      <c r="CH8" s="989">
        <v>-2</v>
      </c>
      <c r="CI8" s="990"/>
      <c r="CJ8" s="990"/>
      <c r="CK8" s="990"/>
      <c r="CL8" s="991"/>
      <c r="CM8" s="989">
        <v>127</v>
      </c>
      <c r="CN8" s="990"/>
      <c r="CO8" s="990"/>
      <c r="CP8" s="990"/>
      <c r="CQ8" s="991"/>
      <c r="CR8" s="989">
        <v>90</v>
      </c>
      <c r="CS8" s="990"/>
      <c r="CT8" s="990"/>
      <c r="CU8" s="990"/>
      <c r="CV8" s="991"/>
      <c r="CW8" s="989">
        <v>89</v>
      </c>
      <c r="CX8" s="990"/>
      <c r="CY8" s="990"/>
      <c r="CZ8" s="990"/>
      <c r="DA8" s="991"/>
      <c r="DB8" s="989" t="s">
        <v>571</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3"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555</v>
      </c>
      <c r="BT9" s="993"/>
      <c r="BU9" s="993"/>
      <c r="BV9" s="993"/>
      <c r="BW9" s="993"/>
      <c r="BX9" s="993"/>
      <c r="BY9" s="993"/>
      <c r="BZ9" s="993"/>
      <c r="CA9" s="993"/>
      <c r="CB9" s="993"/>
      <c r="CC9" s="993"/>
      <c r="CD9" s="993"/>
      <c r="CE9" s="993"/>
      <c r="CF9" s="993"/>
      <c r="CG9" s="1014"/>
      <c r="CH9" s="989">
        <v>-1</v>
      </c>
      <c r="CI9" s="990"/>
      <c r="CJ9" s="990"/>
      <c r="CK9" s="990"/>
      <c r="CL9" s="991"/>
      <c r="CM9" s="989">
        <v>146</v>
      </c>
      <c r="CN9" s="990"/>
      <c r="CO9" s="990"/>
      <c r="CP9" s="990"/>
      <c r="CQ9" s="991"/>
      <c r="CR9" s="989">
        <v>134</v>
      </c>
      <c r="CS9" s="990"/>
      <c r="CT9" s="990"/>
      <c r="CU9" s="990"/>
      <c r="CV9" s="991"/>
      <c r="CW9" s="989">
        <v>32</v>
      </c>
      <c r="CX9" s="990"/>
      <c r="CY9" s="990"/>
      <c r="CZ9" s="990"/>
      <c r="DA9" s="991"/>
      <c r="DB9" s="989" t="s">
        <v>571</v>
      </c>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3"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556</v>
      </c>
      <c r="BT10" s="993"/>
      <c r="BU10" s="993"/>
      <c r="BV10" s="993"/>
      <c r="BW10" s="993"/>
      <c r="BX10" s="993"/>
      <c r="BY10" s="993"/>
      <c r="BZ10" s="993"/>
      <c r="CA10" s="993"/>
      <c r="CB10" s="993"/>
      <c r="CC10" s="993"/>
      <c r="CD10" s="993"/>
      <c r="CE10" s="993"/>
      <c r="CF10" s="993"/>
      <c r="CG10" s="1014"/>
      <c r="CH10" s="989">
        <v>1</v>
      </c>
      <c r="CI10" s="990"/>
      <c r="CJ10" s="990"/>
      <c r="CK10" s="990"/>
      <c r="CL10" s="991"/>
      <c r="CM10" s="989">
        <v>42</v>
      </c>
      <c r="CN10" s="990"/>
      <c r="CO10" s="990"/>
      <c r="CP10" s="990"/>
      <c r="CQ10" s="991"/>
      <c r="CR10" s="989">
        <v>30</v>
      </c>
      <c r="CS10" s="990"/>
      <c r="CT10" s="990"/>
      <c r="CU10" s="990"/>
      <c r="CV10" s="991"/>
      <c r="CW10" s="989">
        <v>45</v>
      </c>
      <c r="CX10" s="990"/>
      <c r="CY10" s="990"/>
      <c r="CZ10" s="990"/>
      <c r="DA10" s="991"/>
      <c r="DB10" s="989" t="s">
        <v>571</v>
      </c>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3"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557</v>
      </c>
      <c r="BT11" s="993"/>
      <c r="BU11" s="993"/>
      <c r="BV11" s="993"/>
      <c r="BW11" s="993"/>
      <c r="BX11" s="993"/>
      <c r="BY11" s="993"/>
      <c r="BZ11" s="993"/>
      <c r="CA11" s="993"/>
      <c r="CB11" s="993"/>
      <c r="CC11" s="993"/>
      <c r="CD11" s="993"/>
      <c r="CE11" s="993"/>
      <c r="CF11" s="993"/>
      <c r="CG11" s="1014"/>
      <c r="CH11" s="989">
        <v>1</v>
      </c>
      <c r="CI11" s="990"/>
      <c r="CJ11" s="990"/>
      <c r="CK11" s="990"/>
      <c r="CL11" s="991"/>
      <c r="CM11" s="989">
        <v>51</v>
      </c>
      <c r="CN11" s="990"/>
      <c r="CO11" s="990"/>
      <c r="CP11" s="990"/>
      <c r="CQ11" s="991"/>
      <c r="CR11" s="989">
        <v>20</v>
      </c>
      <c r="CS11" s="990"/>
      <c r="CT11" s="990"/>
      <c r="CU11" s="990"/>
      <c r="CV11" s="991"/>
      <c r="CW11" s="989">
        <v>0</v>
      </c>
      <c r="CX11" s="990"/>
      <c r="CY11" s="990"/>
      <c r="CZ11" s="990"/>
      <c r="DA11" s="991"/>
      <c r="DB11" s="989" t="s">
        <v>571</v>
      </c>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3"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558</v>
      </c>
      <c r="BT12" s="993"/>
      <c r="BU12" s="993"/>
      <c r="BV12" s="993"/>
      <c r="BW12" s="993"/>
      <c r="BX12" s="993"/>
      <c r="BY12" s="993"/>
      <c r="BZ12" s="993"/>
      <c r="CA12" s="993"/>
      <c r="CB12" s="993"/>
      <c r="CC12" s="993"/>
      <c r="CD12" s="993"/>
      <c r="CE12" s="993"/>
      <c r="CF12" s="993"/>
      <c r="CG12" s="1014"/>
      <c r="CH12" s="989">
        <v>10</v>
      </c>
      <c r="CI12" s="990"/>
      <c r="CJ12" s="990"/>
      <c r="CK12" s="990"/>
      <c r="CL12" s="991"/>
      <c r="CM12" s="989">
        <v>-48</v>
      </c>
      <c r="CN12" s="990"/>
      <c r="CO12" s="990"/>
      <c r="CP12" s="990"/>
      <c r="CQ12" s="991"/>
      <c r="CR12" s="989">
        <v>41</v>
      </c>
      <c r="CS12" s="990"/>
      <c r="CT12" s="990"/>
      <c r="CU12" s="990"/>
      <c r="CV12" s="991"/>
      <c r="CW12" s="989">
        <v>3</v>
      </c>
      <c r="CX12" s="990"/>
      <c r="CY12" s="990"/>
      <c r="CZ12" s="990"/>
      <c r="DA12" s="991"/>
      <c r="DB12" s="989">
        <v>49</v>
      </c>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3"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3"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3"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3"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3"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3"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3"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3"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3"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3"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3" customHeight="1" thickBot="1" x14ac:dyDescent="0.25">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515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3"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3"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3"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3"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3"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3341</v>
      </c>
      <c r="R28" s="1051"/>
      <c r="S28" s="1051"/>
      <c r="T28" s="1051"/>
      <c r="U28" s="1051"/>
      <c r="V28" s="1051">
        <v>3259</v>
      </c>
      <c r="W28" s="1051"/>
      <c r="X28" s="1051"/>
      <c r="Y28" s="1051"/>
      <c r="Z28" s="1051"/>
      <c r="AA28" s="1051">
        <v>83</v>
      </c>
      <c r="AB28" s="1051"/>
      <c r="AC28" s="1051"/>
      <c r="AD28" s="1051"/>
      <c r="AE28" s="1052"/>
      <c r="AF28" s="1053">
        <v>83</v>
      </c>
      <c r="AG28" s="1051"/>
      <c r="AH28" s="1051"/>
      <c r="AI28" s="1051"/>
      <c r="AJ28" s="1054"/>
      <c r="AK28" s="1042">
        <v>195</v>
      </c>
      <c r="AL28" s="1043"/>
      <c r="AM28" s="1043"/>
      <c r="AN28" s="1043"/>
      <c r="AO28" s="1043"/>
      <c r="AP28" s="1043" t="s">
        <v>570</v>
      </c>
      <c r="AQ28" s="1043"/>
      <c r="AR28" s="1043"/>
      <c r="AS28" s="1043"/>
      <c r="AT28" s="1043"/>
      <c r="AU28" s="1043" t="s">
        <v>570</v>
      </c>
      <c r="AV28" s="1043"/>
      <c r="AW28" s="1043"/>
      <c r="AX28" s="1043"/>
      <c r="AY28" s="1043"/>
      <c r="AZ28" s="1044" t="s">
        <v>570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3" customHeight="1" x14ac:dyDescent="0.2">
      <c r="A29" s="242">
        <v>2</v>
      </c>
      <c r="B29" s="1030" t="s">
        <v>389</v>
      </c>
      <c r="C29" s="1031"/>
      <c r="D29" s="1031"/>
      <c r="E29" s="1031"/>
      <c r="F29" s="1031"/>
      <c r="G29" s="1031"/>
      <c r="H29" s="1031"/>
      <c r="I29" s="1031"/>
      <c r="J29" s="1031"/>
      <c r="K29" s="1031"/>
      <c r="L29" s="1031"/>
      <c r="M29" s="1031"/>
      <c r="N29" s="1031"/>
      <c r="O29" s="1031"/>
      <c r="P29" s="1032"/>
      <c r="Q29" s="1038">
        <v>1242</v>
      </c>
      <c r="R29" s="1039"/>
      <c r="S29" s="1039"/>
      <c r="T29" s="1039"/>
      <c r="U29" s="1039"/>
      <c r="V29" s="1039">
        <v>1241</v>
      </c>
      <c r="W29" s="1039"/>
      <c r="X29" s="1039"/>
      <c r="Y29" s="1039"/>
      <c r="Z29" s="1039"/>
      <c r="AA29" s="1039">
        <v>1</v>
      </c>
      <c r="AB29" s="1039"/>
      <c r="AC29" s="1039"/>
      <c r="AD29" s="1039"/>
      <c r="AE29" s="1040"/>
      <c r="AF29" s="1035">
        <v>1</v>
      </c>
      <c r="AG29" s="1036"/>
      <c r="AH29" s="1036"/>
      <c r="AI29" s="1036"/>
      <c r="AJ29" s="1037"/>
      <c r="AK29" s="980">
        <v>111</v>
      </c>
      <c r="AL29" s="971"/>
      <c r="AM29" s="971"/>
      <c r="AN29" s="971"/>
      <c r="AO29" s="971"/>
      <c r="AP29" s="971" t="s">
        <v>570</v>
      </c>
      <c r="AQ29" s="971"/>
      <c r="AR29" s="971"/>
      <c r="AS29" s="971"/>
      <c r="AT29" s="971"/>
      <c r="AU29" s="971" t="s">
        <v>570</v>
      </c>
      <c r="AV29" s="971"/>
      <c r="AW29" s="971"/>
      <c r="AX29" s="971"/>
      <c r="AY29" s="971"/>
      <c r="AZ29" s="1041" t="s">
        <v>570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3" customHeight="1" x14ac:dyDescent="0.2">
      <c r="A30" s="242">
        <v>3</v>
      </c>
      <c r="B30" s="1030" t="s">
        <v>390</v>
      </c>
      <c r="C30" s="1031"/>
      <c r="D30" s="1031"/>
      <c r="E30" s="1031"/>
      <c r="F30" s="1031"/>
      <c r="G30" s="1031"/>
      <c r="H30" s="1031"/>
      <c r="I30" s="1031"/>
      <c r="J30" s="1031"/>
      <c r="K30" s="1031"/>
      <c r="L30" s="1031"/>
      <c r="M30" s="1031"/>
      <c r="N30" s="1031"/>
      <c r="O30" s="1031"/>
      <c r="P30" s="1032"/>
      <c r="Q30" s="1038">
        <v>11438</v>
      </c>
      <c r="R30" s="1039"/>
      <c r="S30" s="1039"/>
      <c r="T30" s="1039"/>
      <c r="U30" s="1039"/>
      <c r="V30" s="1039">
        <v>12073</v>
      </c>
      <c r="W30" s="1039"/>
      <c r="X30" s="1039"/>
      <c r="Y30" s="1039"/>
      <c r="Z30" s="1039"/>
      <c r="AA30" s="1039">
        <v>-635</v>
      </c>
      <c r="AB30" s="1039"/>
      <c r="AC30" s="1039"/>
      <c r="AD30" s="1039"/>
      <c r="AE30" s="1040"/>
      <c r="AF30" s="1035">
        <v>2984</v>
      </c>
      <c r="AG30" s="1036"/>
      <c r="AH30" s="1036"/>
      <c r="AI30" s="1036"/>
      <c r="AJ30" s="1037"/>
      <c r="AK30" s="980">
        <v>385</v>
      </c>
      <c r="AL30" s="971"/>
      <c r="AM30" s="971"/>
      <c r="AN30" s="971"/>
      <c r="AO30" s="971"/>
      <c r="AP30" s="971">
        <v>7758</v>
      </c>
      <c r="AQ30" s="971"/>
      <c r="AR30" s="971"/>
      <c r="AS30" s="971"/>
      <c r="AT30" s="971"/>
      <c r="AU30" s="971">
        <v>4686</v>
      </c>
      <c r="AV30" s="971"/>
      <c r="AW30" s="971"/>
      <c r="AX30" s="971"/>
      <c r="AY30" s="971"/>
      <c r="AZ30" s="1041" t="s">
        <v>570</v>
      </c>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3" customHeight="1" x14ac:dyDescent="0.2">
      <c r="A31" s="242">
        <v>4</v>
      </c>
      <c r="B31" s="1030" t="s">
        <v>392</v>
      </c>
      <c r="C31" s="1031"/>
      <c r="D31" s="1031"/>
      <c r="E31" s="1031"/>
      <c r="F31" s="1031"/>
      <c r="G31" s="1031"/>
      <c r="H31" s="1031"/>
      <c r="I31" s="1031"/>
      <c r="J31" s="1031"/>
      <c r="K31" s="1031"/>
      <c r="L31" s="1031"/>
      <c r="M31" s="1031"/>
      <c r="N31" s="1031"/>
      <c r="O31" s="1031"/>
      <c r="P31" s="1032"/>
      <c r="Q31" s="1038">
        <v>357</v>
      </c>
      <c r="R31" s="1039"/>
      <c r="S31" s="1039"/>
      <c r="T31" s="1039"/>
      <c r="U31" s="1039"/>
      <c r="V31" s="1039">
        <v>343</v>
      </c>
      <c r="W31" s="1039"/>
      <c r="X31" s="1039"/>
      <c r="Y31" s="1039"/>
      <c r="Z31" s="1039"/>
      <c r="AA31" s="1039">
        <v>14</v>
      </c>
      <c r="AB31" s="1039"/>
      <c r="AC31" s="1039"/>
      <c r="AD31" s="1039"/>
      <c r="AE31" s="1040"/>
      <c r="AF31" s="1035">
        <v>628</v>
      </c>
      <c r="AG31" s="1036"/>
      <c r="AH31" s="1036"/>
      <c r="AI31" s="1036"/>
      <c r="AJ31" s="1037"/>
      <c r="AK31" s="980">
        <v>37</v>
      </c>
      <c r="AL31" s="971"/>
      <c r="AM31" s="971"/>
      <c r="AN31" s="971"/>
      <c r="AO31" s="971"/>
      <c r="AP31" s="971">
        <v>2716</v>
      </c>
      <c r="AQ31" s="971"/>
      <c r="AR31" s="971"/>
      <c r="AS31" s="971"/>
      <c r="AT31" s="971"/>
      <c r="AU31" s="971">
        <v>402</v>
      </c>
      <c r="AV31" s="971"/>
      <c r="AW31" s="971"/>
      <c r="AX31" s="971"/>
      <c r="AY31" s="971"/>
      <c r="AZ31" s="1041" t="s">
        <v>570</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3" customHeight="1" x14ac:dyDescent="0.2">
      <c r="A32" s="242">
        <v>5</v>
      </c>
      <c r="B32" s="1030" t="s">
        <v>393</v>
      </c>
      <c r="C32" s="1031"/>
      <c r="D32" s="1031"/>
      <c r="E32" s="1031"/>
      <c r="F32" s="1031"/>
      <c r="G32" s="1031"/>
      <c r="H32" s="1031"/>
      <c r="I32" s="1031"/>
      <c r="J32" s="1031"/>
      <c r="K32" s="1031"/>
      <c r="L32" s="1031"/>
      <c r="M32" s="1031"/>
      <c r="N32" s="1031"/>
      <c r="O32" s="1031"/>
      <c r="P32" s="1032"/>
      <c r="Q32" s="1038">
        <v>1697</v>
      </c>
      <c r="R32" s="1039"/>
      <c r="S32" s="1039"/>
      <c r="T32" s="1039"/>
      <c r="U32" s="1039"/>
      <c r="V32" s="1039">
        <v>1638</v>
      </c>
      <c r="W32" s="1039"/>
      <c r="X32" s="1039"/>
      <c r="Y32" s="1039"/>
      <c r="Z32" s="1039"/>
      <c r="AA32" s="1039">
        <v>59</v>
      </c>
      <c r="AB32" s="1039"/>
      <c r="AC32" s="1039"/>
      <c r="AD32" s="1039"/>
      <c r="AE32" s="1040"/>
      <c r="AF32" s="1035">
        <v>425</v>
      </c>
      <c r="AG32" s="1036"/>
      <c r="AH32" s="1036"/>
      <c r="AI32" s="1036"/>
      <c r="AJ32" s="1037"/>
      <c r="AK32" s="980">
        <v>456</v>
      </c>
      <c r="AL32" s="971"/>
      <c r="AM32" s="971"/>
      <c r="AN32" s="971"/>
      <c r="AO32" s="971"/>
      <c r="AP32" s="971">
        <v>10018</v>
      </c>
      <c r="AQ32" s="971"/>
      <c r="AR32" s="971"/>
      <c r="AS32" s="971"/>
      <c r="AT32" s="971"/>
      <c r="AU32" s="971">
        <v>3666</v>
      </c>
      <c r="AV32" s="971"/>
      <c r="AW32" s="971"/>
      <c r="AX32" s="971"/>
      <c r="AY32" s="971"/>
      <c r="AZ32" s="1041" t="s">
        <v>570</v>
      </c>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3" customHeight="1" x14ac:dyDescent="0.2">
      <c r="A33" s="242">
        <v>6</v>
      </c>
      <c r="B33" s="1030" t="s">
        <v>394</v>
      </c>
      <c r="C33" s="1031"/>
      <c r="D33" s="1031"/>
      <c r="E33" s="1031"/>
      <c r="F33" s="1031"/>
      <c r="G33" s="1031"/>
      <c r="H33" s="1031"/>
      <c r="I33" s="1031"/>
      <c r="J33" s="1031"/>
      <c r="K33" s="1031"/>
      <c r="L33" s="1031"/>
      <c r="M33" s="1031"/>
      <c r="N33" s="1031"/>
      <c r="O33" s="1031"/>
      <c r="P33" s="1032"/>
      <c r="Q33" s="1038">
        <v>142</v>
      </c>
      <c r="R33" s="1039"/>
      <c r="S33" s="1039"/>
      <c r="T33" s="1039"/>
      <c r="U33" s="1039"/>
      <c r="V33" s="1039">
        <v>127</v>
      </c>
      <c r="W33" s="1039"/>
      <c r="X33" s="1039"/>
      <c r="Y33" s="1039"/>
      <c r="Z33" s="1039"/>
      <c r="AA33" s="1039">
        <v>15</v>
      </c>
      <c r="AB33" s="1039"/>
      <c r="AC33" s="1039"/>
      <c r="AD33" s="1039"/>
      <c r="AE33" s="1040"/>
      <c r="AF33" s="1035">
        <v>278</v>
      </c>
      <c r="AG33" s="1036"/>
      <c r="AH33" s="1036"/>
      <c r="AI33" s="1036"/>
      <c r="AJ33" s="1037"/>
      <c r="AK33" s="980">
        <v>54</v>
      </c>
      <c r="AL33" s="971"/>
      <c r="AM33" s="971"/>
      <c r="AN33" s="971"/>
      <c r="AO33" s="971"/>
      <c r="AP33" s="971">
        <v>988</v>
      </c>
      <c r="AQ33" s="971"/>
      <c r="AR33" s="971"/>
      <c r="AS33" s="971"/>
      <c r="AT33" s="971"/>
      <c r="AU33" s="971">
        <v>618</v>
      </c>
      <c r="AV33" s="971"/>
      <c r="AW33" s="971"/>
      <c r="AX33" s="971"/>
      <c r="AY33" s="971"/>
      <c r="AZ33" s="1041" t="s">
        <v>570</v>
      </c>
      <c r="BA33" s="1041"/>
      <c r="BB33" s="1041"/>
      <c r="BC33" s="1041"/>
      <c r="BD33" s="1041"/>
      <c r="BE33" s="972" t="s">
        <v>391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3" customHeight="1" x14ac:dyDescent="0.2">
      <c r="A34" s="242">
        <v>7</v>
      </c>
      <c r="B34" s="1030" t="s">
        <v>395</v>
      </c>
      <c r="C34" s="1031"/>
      <c r="D34" s="1031"/>
      <c r="E34" s="1031"/>
      <c r="F34" s="1031"/>
      <c r="G34" s="1031"/>
      <c r="H34" s="1031"/>
      <c r="I34" s="1031"/>
      <c r="J34" s="1031"/>
      <c r="K34" s="1031"/>
      <c r="L34" s="1031"/>
      <c r="M34" s="1031"/>
      <c r="N34" s="1031"/>
      <c r="O34" s="1031"/>
      <c r="P34" s="1032"/>
      <c r="Q34" s="1038">
        <v>258</v>
      </c>
      <c r="R34" s="1039"/>
      <c r="S34" s="1039"/>
      <c r="T34" s="1039"/>
      <c r="U34" s="1039"/>
      <c r="V34" s="1039">
        <v>258</v>
      </c>
      <c r="W34" s="1039"/>
      <c r="X34" s="1039"/>
      <c r="Y34" s="1039"/>
      <c r="Z34" s="1039"/>
      <c r="AA34" s="1039">
        <v>0</v>
      </c>
      <c r="AB34" s="1039"/>
      <c r="AC34" s="1039"/>
      <c r="AD34" s="1039"/>
      <c r="AE34" s="1040"/>
      <c r="AF34" s="1035" t="s">
        <v>122</v>
      </c>
      <c r="AG34" s="1036"/>
      <c r="AH34" s="1036"/>
      <c r="AI34" s="1036"/>
      <c r="AJ34" s="1037"/>
      <c r="AK34" s="980" t="s">
        <v>570</v>
      </c>
      <c r="AL34" s="971"/>
      <c r="AM34" s="971"/>
      <c r="AN34" s="971"/>
      <c r="AO34" s="971"/>
      <c r="AP34" s="971">
        <v>393</v>
      </c>
      <c r="AQ34" s="971"/>
      <c r="AR34" s="971"/>
      <c r="AS34" s="971"/>
      <c r="AT34" s="971"/>
      <c r="AU34" s="971" t="s">
        <v>570</v>
      </c>
      <c r="AV34" s="971"/>
      <c r="AW34" s="971"/>
      <c r="AX34" s="971"/>
      <c r="AY34" s="971"/>
      <c r="AZ34" s="1041" t="s">
        <v>570</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3" customHeight="1" x14ac:dyDescent="0.2">
      <c r="A35" s="242">
        <v>8</v>
      </c>
      <c r="B35" s="1030" t="s">
        <v>397</v>
      </c>
      <c r="C35" s="1031"/>
      <c r="D35" s="1031"/>
      <c r="E35" s="1031"/>
      <c r="F35" s="1031"/>
      <c r="G35" s="1031"/>
      <c r="H35" s="1031"/>
      <c r="I35" s="1031"/>
      <c r="J35" s="1031"/>
      <c r="K35" s="1031"/>
      <c r="L35" s="1031"/>
      <c r="M35" s="1031"/>
      <c r="N35" s="1031"/>
      <c r="O35" s="1031"/>
      <c r="P35" s="1032"/>
      <c r="Q35" s="1038">
        <v>312</v>
      </c>
      <c r="R35" s="1039"/>
      <c r="S35" s="1039"/>
      <c r="T35" s="1039"/>
      <c r="U35" s="1039"/>
      <c r="V35" s="1039">
        <v>312</v>
      </c>
      <c r="W35" s="1039"/>
      <c r="X35" s="1039"/>
      <c r="Y35" s="1039"/>
      <c r="Z35" s="1039"/>
      <c r="AA35" s="1039">
        <v>0</v>
      </c>
      <c r="AB35" s="1039"/>
      <c r="AC35" s="1039"/>
      <c r="AD35" s="1039"/>
      <c r="AE35" s="1040"/>
      <c r="AF35" s="1035" t="s">
        <v>122</v>
      </c>
      <c r="AG35" s="1036"/>
      <c r="AH35" s="1036"/>
      <c r="AI35" s="1036"/>
      <c r="AJ35" s="1037"/>
      <c r="AK35" s="980">
        <v>81</v>
      </c>
      <c r="AL35" s="971"/>
      <c r="AM35" s="971"/>
      <c r="AN35" s="971"/>
      <c r="AO35" s="971"/>
      <c r="AP35" s="971">
        <v>193</v>
      </c>
      <c r="AQ35" s="971"/>
      <c r="AR35" s="971"/>
      <c r="AS35" s="971"/>
      <c r="AT35" s="971"/>
      <c r="AU35" s="971" t="s">
        <v>570</v>
      </c>
      <c r="AV35" s="971"/>
      <c r="AW35" s="971"/>
      <c r="AX35" s="971"/>
      <c r="AY35" s="971"/>
      <c r="AZ35" s="1041" t="s">
        <v>570</v>
      </c>
      <c r="BA35" s="1041"/>
      <c r="BB35" s="1041"/>
      <c r="BC35" s="1041"/>
      <c r="BD35" s="1041"/>
      <c r="BE35" s="972" t="s">
        <v>396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3" customHeight="1" x14ac:dyDescent="0.2">
      <c r="A36" s="242">
        <v>9</v>
      </c>
      <c r="B36" s="1030" t="s">
        <v>398</v>
      </c>
      <c r="C36" s="1031"/>
      <c r="D36" s="1031"/>
      <c r="E36" s="1031"/>
      <c r="F36" s="1031"/>
      <c r="G36" s="1031"/>
      <c r="H36" s="1031"/>
      <c r="I36" s="1031"/>
      <c r="J36" s="1031"/>
      <c r="K36" s="1031"/>
      <c r="L36" s="1031"/>
      <c r="M36" s="1031"/>
      <c r="N36" s="1031"/>
      <c r="O36" s="1031"/>
      <c r="P36" s="1032"/>
      <c r="Q36" s="1038">
        <v>13</v>
      </c>
      <c r="R36" s="1039"/>
      <c r="S36" s="1039"/>
      <c r="T36" s="1039"/>
      <c r="U36" s="1039"/>
      <c r="V36" s="1039">
        <v>13</v>
      </c>
      <c r="W36" s="1039"/>
      <c r="X36" s="1039"/>
      <c r="Y36" s="1039"/>
      <c r="Z36" s="1039"/>
      <c r="AA36" s="1039">
        <v>0</v>
      </c>
      <c r="AB36" s="1039"/>
      <c r="AC36" s="1039"/>
      <c r="AD36" s="1039"/>
      <c r="AE36" s="1040"/>
      <c r="AF36" s="1035" t="s">
        <v>122</v>
      </c>
      <c r="AG36" s="1036"/>
      <c r="AH36" s="1036"/>
      <c r="AI36" s="1036"/>
      <c r="AJ36" s="1037"/>
      <c r="AK36" s="980">
        <v>9</v>
      </c>
      <c r="AL36" s="971"/>
      <c r="AM36" s="971"/>
      <c r="AN36" s="971"/>
      <c r="AO36" s="971"/>
      <c r="AP36" s="971">
        <v>176</v>
      </c>
      <c r="AQ36" s="971"/>
      <c r="AR36" s="971"/>
      <c r="AS36" s="971"/>
      <c r="AT36" s="971"/>
      <c r="AU36" s="971">
        <v>98</v>
      </c>
      <c r="AV36" s="971"/>
      <c r="AW36" s="971"/>
      <c r="AX36" s="971"/>
      <c r="AY36" s="971"/>
      <c r="AZ36" s="1041" t="s">
        <v>570</v>
      </c>
      <c r="BA36" s="1041"/>
      <c r="BB36" s="1041"/>
      <c r="BC36" s="1041"/>
      <c r="BD36" s="1041"/>
      <c r="BE36" s="972" t="s">
        <v>396</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3" customHeight="1" x14ac:dyDescent="0.2">
      <c r="A37" s="242">
        <v>10</v>
      </c>
      <c r="B37" s="1030" t="s">
        <v>399</v>
      </c>
      <c r="C37" s="1031"/>
      <c r="D37" s="1031"/>
      <c r="E37" s="1031"/>
      <c r="F37" s="1031"/>
      <c r="G37" s="1031"/>
      <c r="H37" s="1031"/>
      <c r="I37" s="1031"/>
      <c r="J37" s="1031"/>
      <c r="K37" s="1031"/>
      <c r="L37" s="1031"/>
      <c r="M37" s="1031"/>
      <c r="N37" s="1031"/>
      <c r="O37" s="1031"/>
      <c r="P37" s="1032"/>
      <c r="Q37" s="1038">
        <v>5</v>
      </c>
      <c r="R37" s="1039"/>
      <c r="S37" s="1039"/>
      <c r="T37" s="1039"/>
      <c r="U37" s="1039"/>
      <c r="V37" s="1039">
        <v>3</v>
      </c>
      <c r="W37" s="1039"/>
      <c r="X37" s="1039"/>
      <c r="Y37" s="1039"/>
      <c r="Z37" s="1039"/>
      <c r="AA37" s="1039">
        <v>2</v>
      </c>
      <c r="AB37" s="1039"/>
      <c r="AC37" s="1039"/>
      <c r="AD37" s="1039"/>
      <c r="AE37" s="1040"/>
      <c r="AF37" s="1035" t="s">
        <v>122</v>
      </c>
      <c r="AG37" s="1036"/>
      <c r="AH37" s="1036"/>
      <c r="AI37" s="1036"/>
      <c r="AJ37" s="1037"/>
      <c r="AK37" s="980" t="s">
        <v>570</v>
      </c>
      <c r="AL37" s="971"/>
      <c r="AM37" s="971"/>
      <c r="AN37" s="971"/>
      <c r="AO37" s="971"/>
      <c r="AP37" s="971">
        <v>572</v>
      </c>
      <c r="AQ37" s="971"/>
      <c r="AR37" s="971"/>
      <c r="AS37" s="971"/>
      <c r="AT37" s="971"/>
      <c r="AU37" s="971" t="s">
        <v>570</v>
      </c>
      <c r="AV37" s="971"/>
      <c r="AW37" s="971"/>
      <c r="AX37" s="971"/>
      <c r="AY37" s="971"/>
      <c r="AZ37" s="1041" t="s">
        <v>570</v>
      </c>
      <c r="BA37" s="1041"/>
      <c r="BB37" s="1041"/>
      <c r="BC37" s="1041"/>
      <c r="BD37" s="1041"/>
      <c r="BE37" s="972" t="s">
        <v>396</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3"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3"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3"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3"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3"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3"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3"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3"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3"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3"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3"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3"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3"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3"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3"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3"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3"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3"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3"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3"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3"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3"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3"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3"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3"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3" customHeight="1" thickBot="1" x14ac:dyDescent="0.25">
      <c r="A63" s="240"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4399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3"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3"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3" customHeight="1" x14ac:dyDescent="0.2">
      <c r="A66" s="995" t="s">
        <v>403</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3"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3" customHeight="1" thickTop="1" x14ac:dyDescent="0.2">
      <c r="A68" s="236">
        <v>1</v>
      </c>
      <c r="B68" s="985" t="s">
        <v>559</v>
      </c>
      <c r="C68" s="986"/>
      <c r="D68" s="986"/>
      <c r="E68" s="986"/>
      <c r="F68" s="986"/>
      <c r="G68" s="986"/>
      <c r="H68" s="986"/>
      <c r="I68" s="986"/>
      <c r="J68" s="986"/>
      <c r="K68" s="986"/>
      <c r="L68" s="986"/>
      <c r="M68" s="986"/>
      <c r="N68" s="986"/>
      <c r="O68" s="986"/>
      <c r="P68" s="987"/>
      <c r="Q68" s="988">
        <v>1699</v>
      </c>
      <c r="R68" s="982"/>
      <c r="S68" s="982"/>
      <c r="T68" s="982"/>
      <c r="U68" s="982"/>
      <c r="V68" s="982">
        <v>1599</v>
      </c>
      <c r="W68" s="982"/>
      <c r="X68" s="982"/>
      <c r="Y68" s="982"/>
      <c r="Z68" s="982"/>
      <c r="AA68" s="982">
        <v>100</v>
      </c>
      <c r="AB68" s="982"/>
      <c r="AC68" s="982"/>
      <c r="AD68" s="982"/>
      <c r="AE68" s="982"/>
      <c r="AF68" s="982" t="s">
        <v>570</v>
      </c>
      <c r="AG68" s="982"/>
      <c r="AH68" s="982"/>
      <c r="AI68" s="982"/>
      <c r="AJ68" s="982"/>
      <c r="AK68" s="982" t="s">
        <v>570</v>
      </c>
      <c r="AL68" s="982"/>
      <c r="AM68" s="982"/>
      <c r="AN68" s="982"/>
      <c r="AO68" s="982"/>
      <c r="AP68" s="982">
        <v>1081</v>
      </c>
      <c r="AQ68" s="982"/>
      <c r="AR68" s="982"/>
      <c r="AS68" s="982"/>
      <c r="AT68" s="982"/>
      <c r="AU68" s="982">
        <v>342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3" customHeight="1" x14ac:dyDescent="0.2">
      <c r="A69" s="238">
        <v>2</v>
      </c>
      <c r="B69" s="974" t="s">
        <v>560</v>
      </c>
      <c r="C69" s="975"/>
      <c r="D69" s="975"/>
      <c r="E69" s="975"/>
      <c r="F69" s="975"/>
      <c r="G69" s="975"/>
      <c r="H69" s="975"/>
      <c r="I69" s="975"/>
      <c r="J69" s="975"/>
      <c r="K69" s="975"/>
      <c r="L69" s="975"/>
      <c r="M69" s="975"/>
      <c r="N69" s="975"/>
      <c r="O69" s="975"/>
      <c r="P69" s="976"/>
      <c r="Q69" s="977">
        <v>1397</v>
      </c>
      <c r="R69" s="971"/>
      <c r="S69" s="971"/>
      <c r="T69" s="971"/>
      <c r="U69" s="971"/>
      <c r="V69" s="971">
        <v>1338</v>
      </c>
      <c r="W69" s="971"/>
      <c r="X69" s="971"/>
      <c r="Y69" s="971"/>
      <c r="Z69" s="971"/>
      <c r="AA69" s="971">
        <v>59</v>
      </c>
      <c r="AB69" s="971"/>
      <c r="AC69" s="971"/>
      <c r="AD69" s="971"/>
      <c r="AE69" s="971"/>
      <c r="AF69" s="971" t="s">
        <v>570</v>
      </c>
      <c r="AG69" s="971"/>
      <c r="AH69" s="971"/>
      <c r="AI69" s="971"/>
      <c r="AJ69" s="971"/>
      <c r="AK69" s="971" t="s">
        <v>570</v>
      </c>
      <c r="AL69" s="971"/>
      <c r="AM69" s="971"/>
      <c r="AN69" s="971"/>
      <c r="AO69" s="971"/>
      <c r="AP69" s="971">
        <v>271</v>
      </c>
      <c r="AQ69" s="971"/>
      <c r="AR69" s="971"/>
      <c r="AS69" s="971"/>
      <c r="AT69" s="971"/>
      <c r="AU69" s="971">
        <v>169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3" customHeight="1" x14ac:dyDescent="0.2">
      <c r="A70" s="238">
        <v>3</v>
      </c>
      <c r="B70" s="974" t="s">
        <v>561</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3" customHeight="1" x14ac:dyDescent="0.2">
      <c r="A71" s="238">
        <v>4</v>
      </c>
      <c r="B71" s="974" t="s">
        <v>562</v>
      </c>
      <c r="C71" s="975"/>
      <c r="D71" s="975"/>
      <c r="E71" s="975"/>
      <c r="F71" s="975"/>
      <c r="G71" s="975"/>
      <c r="H71" s="975"/>
      <c r="I71" s="975"/>
      <c r="J71" s="975"/>
      <c r="K71" s="975"/>
      <c r="L71" s="975"/>
      <c r="M71" s="975"/>
      <c r="N71" s="975"/>
      <c r="O71" s="975"/>
      <c r="P71" s="976"/>
      <c r="Q71" s="977">
        <v>277</v>
      </c>
      <c r="R71" s="971"/>
      <c r="S71" s="971"/>
      <c r="T71" s="971"/>
      <c r="U71" s="971"/>
      <c r="V71" s="971">
        <v>251</v>
      </c>
      <c r="W71" s="971"/>
      <c r="X71" s="971"/>
      <c r="Y71" s="971"/>
      <c r="Z71" s="971"/>
      <c r="AA71" s="971">
        <v>26</v>
      </c>
      <c r="AB71" s="971"/>
      <c r="AC71" s="971"/>
      <c r="AD71" s="971"/>
      <c r="AE71" s="971"/>
      <c r="AF71" s="971" t="s">
        <v>570</v>
      </c>
      <c r="AG71" s="971"/>
      <c r="AH71" s="971"/>
      <c r="AI71" s="971"/>
      <c r="AJ71" s="971"/>
      <c r="AK71" s="971" t="s">
        <v>570</v>
      </c>
      <c r="AL71" s="971"/>
      <c r="AM71" s="971"/>
      <c r="AN71" s="971"/>
      <c r="AO71" s="971"/>
      <c r="AP71" s="971" t="s">
        <v>570</v>
      </c>
      <c r="AQ71" s="971"/>
      <c r="AR71" s="971"/>
      <c r="AS71" s="971"/>
      <c r="AT71" s="971"/>
      <c r="AU71" s="971" t="s">
        <v>570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3" customHeight="1" x14ac:dyDescent="0.2">
      <c r="A72" s="238">
        <v>5</v>
      </c>
      <c r="B72" s="974" t="s">
        <v>563</v>
      </c>
      <c r="C72" s="975"/>
      <c r="D72" s="975"/>
      <c r="E72" s="975"/>
      <c r="F72" s="975"/>
      <c r="G72" s="975"/>
      <c r="H72" s="975"/>
      <c r="I72" s="975"/>
      <c r="J72" s="975"/>
      <c r="K72" s="975"/>
      <c r="L72" s="975"/>
      <c r="M72" s="975"/>
      <c r="N72" s="975"/>
      <c r="O72" s="975"/>
      <c r="P72" s="976"/>
      <c r="Q72" s="977">
        <v>8739</v>
      </c>
      <c r="R72" s="971"/>
      <c r="S72" s="971"/>
      <c r="T72" s="971"/>
      <c r="U72" s="971"/>
      <c r="V72" s="971">
        <v>8425</v>
      </c>
      <c r="W72" s="971"/>
      <c r="X72" s="971"/>
      <c r="Y72" s="971"/>
      <c r="Z72" s="971"/>
      <c r="AA72" s="971">
        <v>314</v>
      </c>
      <c r="AB72" s="971"/>
      <c r="AC72" s="971"/>
      <c r="AD72" s="971"/>
      <c r="AE72" s="971"/>
      <c r="AF72" s="971" t="s">
        <v>570</v>
      </c>
      <c r="AG72" s="971"/>
      <c r="AH72" s="971"/>
      <c r="AI72" s="971"/>
      <c r="AJ72" s="971"/>
      <c r="AK72" s="971" t="s">
        <v>570</v>
      </c>
      <c r="AL72" s="971"/>
      <c r="AM72" s="971"/>
      <c r="AN72" s="971"/>
      <c r="AO72" s="971"/>
      <c r="AP72" s="971" t="s">
        <v>570</v>
      </c>
      <c r="AQ72" s="971"/>
      <c r="AR72" s="971"/>
      <c r="AS72" s="971"/>
      <c r="AT72" s="971"/>
      <c r="AU72" s="971" t="s">
        <v>570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3" customHeight="1" x14ac:dyDescent="0.2">
      <c r="A73" s="238">
        <v>6</v>
      </c>
      <c r="B73" s="974" t="s">
        <v>564</v>
      </c>
      <c r="C73" s="975"/>
      <c r="D73" s="975"/>
      <c r="E73" s="975"/>
      <c r="F73" s="975"/>
      <c r="G73" s="975"/>
      <c r="H73" s="975"/>
      <c r="I73" s="975"/>
      <c r="J73" s="975"/>
      <c r="K73" s="975"/>
      <c r="L73" s="975"/>
      <c r="M73" s="975"/>
      <c r="N73" s="975"/>
      <c r="O73" s="975"/>
      <c r="P73" s="976"/>
      <c r="Q73" s="977">
        <v>1329</v>
      </c>
      <c r="R73" s="971"/>
      <c r="S73" s="971"/>
      <c r="T73" s="971"/>
      <c r="U73" s="971"/>
      <c r="V73" s="971">
        <v>1321</v>
      </c>
      <c r="W73" s="971"/>
      <c r="X73" s="971"/>
      <c r="Y73" s="971"/>
      <c r="Z73" s="971"/>
      <c r="AA73" s="971">
        <v>8</v>
      </c>
      <c r="AB73" s="971"/>
      <c r="AC73" s="971"/>
      <c r="AD73" s="971"/>
      <c r="AE73" s="971"/>
      <c r="AF73" s="971" t="s">
        <v>570</v>
      </c>
      <c r="AG73" s="971"/>
      <c r="AH73" s="971"/>
      <c r="AI73" s="971"/>
      <c r="AJ73" s="971"/>
      <c r="AK73" s="971" t="s">
        <v>570</v>
      </c>
      <c r="AL73" s="971"/>
      <c r="AM73" s="971"/>
      <c r="AN73" s="971"/>
      <c r="AO73" s="971"/>
      <c r="AP73" s="971">
        <v>882</v>
      </c>
      <c r="AQ73" s="971"/>
      <c r="AR73" s="971"/>
      <c r="AS73" s="971"/>
      <c r="AT73" s="971"/>
      <c r="AU73" s="971">
        <v>554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3" customHeight="1" x14ac:dyDescent="0.2">
      <c r="A74" s="238">
        <v>7</v>
      </c>
      <c r="B74" s="974" t="s">
        <v>565</v>
      </c>
      <c r="C74" s="975"/>
      <c r="D74" s="975"/>
      <c r="E74" s="975"/>
      <c r="F74" s="975"/>
      <c r="G74" s="975"/>
      <c r="H74" s="975"/>
      <c r="I74" s="975"/>
      <c r="J74" s="975"/>
      <c r="K74" s="975"/>
      <c r="L74" s="975"/>
      <c r="M74" s="975"/>
      <c r="N74" s="975"/>
      <c r="O74" s="975"/>
      <c r="P74" s="976"/>
      <c r="Q74" s="977">
        <v>5183</v>
      </c>
      <c r="R74" s="971"/>
      <c r="S74" s="971"/>
      <c r="T74" s="971"/>
      <c r="U74" s="971"/>
      <c r="V74" s="971">
        <v>4250</v>
      </c>
      <c r="W74" s="971"/>
      <c r="X74" s="971"/>
      <c r="Y74" s="971"/>
      <c r="Z74" s="971"/>
      <c r="AA74" s="971">
        <v>933</v>
      </c>
      <c r="AB74" s="971"/>
      <c r="AC74" s="971"/>
      <c r="AD74" s="971"/>
      <c r="AE74" s="971"/>
      <c r="AF74" s="971" t="s">
        <v>570</v>
      </c>
      <c r="AG74" s="971"/>
      <c r="AH74" s="971"/>
      <c r="AI74" s="971"/>
      <c r="AJ74" s="971"/>
      <c r="AK74" s="971" t="s">
        <v>570</v>
      </c>
      <c r="AL74" s="971"/>
      <c r="AM74" s="971"/>
      <c r="AN74" s="971"/>
      <c r="AO74" s="971"/>
      <c r="AP74" s="971" t="s">
        <v>570</v>
      </c>
      <c r="AQ74" s="971"/>
      <c r="AR74" s="971"/>
      <c r="AS74" s="971"/>
      <c r="AT74" s="971"/>
      <c r="AU74" s="971" t="s">
        <v>570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3" customHeight="1" x14ac:dyDescent="0.2">
      <c r="A75" s="238">
        <v>8</v>
      </c>
      <c r="B75" s="974" t="s">
        <v>566</v>
      </c>
      <c r="C75" s="975"/>
      <c r="D75" s="975"/>
      <c r="E75" s="975"/>
      <c r="F75" s="975"/>
      <c r="G75" s="975"/>
      <c r="H75" s="975"/>
      <c r="I75" s="975"/>
      <c r="J75" s="975"/>
      <c r="K75" s="975"/>
      <c r="L75" s="975"/>
      <c r="M75" s="975"/>
      <c r="N75" s="975"/>
      <c r="O75" s="975"/>
      <c r="P75" s="976"/>
      <c r="Q75" s="978">
        <v>546</v>
      </c>
      <c r="R75" s="979"/>
      <c r="S75" s="979"/>
      <c r="T75" s="979"/>
      <c r="U75" s="980"/>
      <c r="V75" s="981">
        <v>480</v>
      </c>
      <c r="W75" s="979"/>
      <c r="X75" s="979"/>
      <c r="Y75" s="979"/>
      <c r="Z75" s="980"/>
      <c r="AA75" s="981">
        <v>65</v>
      </c>
      <c r="AB75" s="979"/>
      <c r="AC75" s="979"/>
      <c r="AD75" s="979"/>
      <c r="AE75" s="980"/>
      <c r="AF75" s="971" t="s">
        <v>570</v>
      </c>
      <c r="AG75" s="971"/>
      <c r="AH75" s="971"/>
      <c r="AI75" s="971"/>
      <c r="AJ75" s="971"/>
      <c r="AK75" s="971" t="s">
        <v>570</v>
      </c>
      <c r="AL75" s="971"/>
      <c r="AM75" s="971"/>
      <c r="AN75" s="971"/>
      <c r="AO75" s="971"/>
      <c r="AP75" s="981" t="s">
        <v>570</v>
      </c>
      <c r="AQ75" s="979"/>
      <c r="AR75" s="979"/>
      <c r="AS75" s="979"/>
      <c r="AT75" s="980"/>
      <c r="AU75" s="981" t="s">
        <v>570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3" customHeight="1" x14ac:dyDescent="0.2">
      <c r="A76" s="238">
        <v>9</v>
      </c>
      <c r="B76" s="974" t="s">
        <v>567</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3" customHeight="1" x14ac:dyDescent="0.2">
      <c r="A77" s="238">
        <v>10</v>
      </c>
      <c r="B77" s="974" t="s">
        <v>568</v>
      </c>
      <c r="C77" s="975"/>
      <c r="D77" s="975"/>
      <c r="E77" s="975"/>
      <c r="F77" s="975"/>
      <c r="G77" s="975"/>
      <c r="H77" s="975"/>
      <c r="I77" s="975"/>
      <c r="J77" s="975"/>
      <c r="K77" s="975"/>
      <c r="L77" s="975"/>
      <c r="M77" s="975"/>
      <c r="N77" s="975"/>
      <c r="O77" s="975"/>
      <c r="P77" s="976"/>
      <c r="Q77" s="978">
        <v>156</v>
      </c>
      <c r="R77" s="979"/>
      <c r="S77" s="979"/>
      <c r="T77" s="979"/>
      <c r="U77" s="980"/>
      <c r="V77" s="981">
        <v>154</v>
      </c>
      <c r="W77" s="979"/>
      <c r="X77" s="979"/>
      <c r="Y77" s="979"/>
      <c r="Z77" s="980"/>
      <c r="AA77" s="981">
        <v>2</v>
      </c>
      <c r="AB77" s="979"/>
      <c r="AC77" s="979"/>
      <c r="AD77" s="979"/>
      <c r="AE77" s="980"/>
      <c r="AF77" s="981" t="s">
        <v>570</v>
      </c>
      <c r="AG77" s="979"/>
      <c r="AH77" s="979"/>
      <c r="AI77" s="979"/>
      <c r="AJ77" s="980"/>
      <c r="AK77" s="981" t="s">
        <v>570</v>
      </c>
      <c r="AL77" s="979"/>
      <c r="AM77" s="979"/>
      <c r="AN77" s="979"/>
      <c r="AO77" s="980"/>
      <c r="AP77" s="981" t="s">
        <v>570</v>
      </c>
      <c r="AQ77" s="979"/>
      <c r="AR77" s="979"/>
      <c r="AS77" s="979"/>
      <c r="AT77" s="980"/>
      <c r="AU77" s="981" t="s">
        <v>570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3" customHeight="1" x14ac:dyDescent="0.2">
      <c r="A78" s="238">
        <v>11</v>
      </c>
      <c r="B78" s="974" t="s">
        <v>569</v>
      </c>
      <c r="C78" s="975"/>
      <c r="D78" s="975"/>
      <c r="E78" s="975"/>
      <c r="F78" s="975"/>
      <c r="G78" s="975"/>
      <c r="H78" s="975"/>
      <c r="I78" s="975"/>
      <c r="J78" s="975"/>
      <c r="K78" s="975"/>
      <c r="L78" s="975"/>
      <c r="M78" s="975"/>
      <c r="N78" s="975"/>
      <c r="O78" s="975"/>
      <c r="P78" s="976"/>
      <c r="Q78" s="977">
        <v>175599</v>
      </c>
      <c r="R78" s="971"/>
      <c r="S78" s="971"/>
      <c r="T78" s="971"/>
      <c r="U78" s="971"/>
      <c r="V78" s="971">
        <v>175599</v>
      </c>
      <c r="W78" s="971"/>
      <c r="X78" s="971"/>
      <c r="Y78" s="971"/>
      <c r="Z78" s="971"/>
      <c r="AA78" s="971">
        <v>0</v>
      </c>
      <c r="AB78" s="971"/>
      <c r="AC78" s="971"/>
      <c r="AD78" s="971"/>
      <c r="AE78" s="971"/>
      <c r="AF78" s="971" t="s">
        <v>570</v>
      </c>
      <c r="AG78" s="971"/>
      <c r="AH78" s="971"/>
      <c r="AI78" s="971"/>
      <c r="AJ78" s="971"/>
      <c r="AK78" s="971" t="s">
        <v>570</v>
      </c>
      <c r="AL78" s="971"/>
      <c r="AM78" s="971"/>
      <c r="AN78" s="971"/>
      <c r="AO78" s="971"/>
      <c r="AP78" s="971" t="s">
        <v>570</v>
      </c>
      <c r="AQ78" s="971"/>
      <c r="AR78" s="971"/>
      <c r="AS78" s="971"/>
      <c r="AT78" s="971"/>
      <c r="AU78" s="971" t="s">
        <v>570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3"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3"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3"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3"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3"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3"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3"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3"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3"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3" customHeight="1" thickBot="1" x14ac:dyDescent="0.25">
      <c r="A88" s="240"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3"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3"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3"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3"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3"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3"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3"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3"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3"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3"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3"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3"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3"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3"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3"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3"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3"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3"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3"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3"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3"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3"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2430869</v>
      </c>
      <c r="AB110" s="889"/>
      <c r="AC110" s="889"/>
      <c r="AD110" s="889"/>
      <c r="AE110" s="890"/>
      <c r="AF110" s="891">
        <v>2501383</v>
      </c>
      <c r="AG110" s="889"/>
      <c r="AH110" s="889"/>
      <c r="AI110" s="889"/>
      <c r="AJ110" s="890"/>
      <c r="AK110" s="891">
        <v>2427227</v>
      </c>
      <c r="AL110" s="889"/>
      <c r="AM110" s="889"/>
      <c r="AN110" s="889"/>
      <c r="AO110" s="890"/>
      <c r="AP110" s="892">
        <v>22.8</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31343066</v>
      </c>
      <c r="BR110" s="842"/>
      <c r="BS110" s="842"/>
      <c r="BT110" s="842"/>
      <c r="BU110" s="842"/>
      <c r="BV110" s="842">
        <v>31018583</v>
      </c>
      <c r="BW110" s="842"/>
      <c r="BX110" s="842"/>
      <c r="BY110" s="842"/>
      <c r="BZ110" s="842"/>
      <c r="CA110" s="842">
        <v>30123223</v>
      </c>
      <c r="CB110" s="842"/>
      <c r="CC110" s="842"/>
      <c r="CD110" s="842"/>
      <c r="CE110" s="842"/>
      <c r="CF110" s="866">
        <v>282.60000000000002</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3"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740787</v>
      </c>
      <c r="BR111" s="817"/>
      <c r="BS111" s="817"/>
      <c r="BT111" s="817"/>
      <c r="BU111" s="817"/>
      <c r="BV111" s="817">
        <v>692245</v>
      </c>
      <c r="BW111" s="817"/>
      <c r="BX111" s="817"/>
      <c r="BY111" s="817"/>
      <c r="BZ111" s="817"/>
      <c r="CA111" s="817">
        <v>625053</v>
      </c>
      <c r="CB111" s="817"/>
      <c r="CC111" s="817"/>
      <c r="CD111" s="817"/>
      <c r="CE111" s="817"/>
      <c r="CF111" s="875">
        <v>5.9</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3"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11788279</v>
      </c>
      <c r="BR112" s="817"/>
      <c r="BS112" s="817"/>
      <c r="BT112" s="817"/>
      <c r="BU112" s="817"/>
      <c r="BV112" s="817">
        <v>10392546</v>
      </c>
      <c r="BW112" s="817"/>
      <c r="BX112" s="817"/>
      <c r="BY112" s="817"/>
      <c r="BZ112" s="817"/>
      <c r="CA112" s="817">
        <v>9709578</v>
      </c>
      <c r="CB112" s="817"/>
      <c r="CC112" s="817"/>
      <c r="CD112" s="817"/>
      <c r="CE112" s="817"/>
      <c r="CF112" s="875">
        <v>91.1</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3"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939571</v>
      </c>
      <c r="AB113" s="919"/>
      <c r="AC113" s="919"/>
      <c r="AD113" s="919"/>
      <c r="AE113" s="920"/>
      <c r="AF113" s="921">
        <v>1017673</v>
      </c>
      <c r="AG113" s="919"/>
      <c r="AH113" s="919"/>
      <c r="AI113" s="919"/>
      <c r="AJ113" s="920"/>
      <c r="AK113" s="921">
        <v>988268</v>
      </c>
      <c r="AL113" s="919"/>
      <c r="AM113" s="919"/>
      <c r="AN113" s="919"/>
      <c r="AO113" s="920"/>
      <c r="AP113" s="922">
        <v>9.3000000000000007</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876734</v>
      </c>
      <c r="BR113" s="817"/>
      <c r="BS113" s="817"/>
      <c r="BT113" s="817"/>
      <c r="BU113" s="817"/>
      <c r="BV113" s="817">
        <v>1030875</v>
      </c>
      <c r="BW113" s="817"/>
      <c r="BX113" s="817"/>
      <c r="BY113" s="817"/>
      <c r="BZ113" s="817"/>
      <c r="CA113" s="817">
        <v>1064938</v>
      </c>
      <c r="CB113" s="817"/>
      <c r="CC113" s="817"/>
      <c r="CD113" s="817"/>
      <c r="CE113" s="817"/>
      <c r="CF113" s="875">
        <v>10</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4498</v>
      </c>
      <c r="DH113" s="780"/>
      <c r="DI113" s="780"/>
      <c r="DJ113" s="780"/>
      <c r="DK113" s="781"/>
      <c r="DL113" s="782">
        <v>3625</v>
      </c>
      <c r="DM113" s="780"/>
      <c r="DN113" s="780"/>
      <c r="DO113" s="780"/>
      <c r="DP113" s="781"/>
      <c r="DQ113" s="782">
        <v>2844</v>
      </c>
      <c r="DR113" s="780"/>
      <c r="DS113" s="780"/>
      <c r="DT113" s="780"/>
      <c r="DU113" s="781"/>
      <c r="DV113" s="824">
        <v>0</v>
      </c>
      <c r="DW113" s="825"/>
      <c r="DX113" s="825"/>
      <c r="DY113" s="825"/>
      <c r="DZ113" s="826"/>
    </row>
    <row r="114" spans="1:130" s="230" customFormat="1" ht="26.3"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162865</v>
      </c>
      <c r="AB114" s="780"/>
      <c r="AC114" s="780"/>
      <c r="AD114" s="780"/>
      <c r="AE114" s="781"/>
      <c r="AF114" s="782">
        <v>164869</v>
      </c>
      <c r="AG114" s="780"/>
      <c r="AH114" s="780"/>
      <c r="AI114" s="780"/>
      <c r="AJ114" s="781"/>
      <c r="AK114" s="782">
        <v>161432</v>
      </c>
      <c r="AL114" s="780"/>
      <c r="AM114" s="780"/>
      <c r="AN114" s="780"/>
      <c r="AO114" s="781"/>
      <c r="AP114" s="824">
        <v>1.5</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667133</v>
      </c>
      <c r="BR114" s="817"/>
      <c r="BS114" s="817"/>
      <c r="BT114" s="817"/>
      <c r="BU114" s="817"/>
      <c r="BV114" s="817">
        <v>738647</v>
      </c>
      <c r="BW114" s="817"/>
      <c r="BX114" s="817"/>
      <c r="BY114" s="817"/>
      <c r="BZ114" s="817"/>
      <c r="CA114" s="817">
        <v>883160</v>
      </c>
      <c r="CB114" s="817"/>
      <c r="CC114" s="817"/>
      <c r="CD114" s="817"/>
      <c r="CE114" s="817"/>
      <c r="CF114" s="875">
        <v>8.3000000000000007</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3"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62756</v>
      </c>
      <c r="AB115" s="919"/>
      <c r="AC115" s="919"/>
      <c r="AD115" s="919"/>
      <c r="AE115" s="920"/>
      <c r="AF115" s="921">
        <v>55443</v>
      </c>
      <c r="AG115" s="919"/>
      <c r="AH115" s="919"/>
      <c r="AI115" s="919"/>
      <c r="AJ115" s="920"/>
      <c r="AK115" s="921">
        <v>49127</v>
      </c>
      <c r="AL115" s="919"/>
      <c r="AM115" s="919"/>
      <c r="AN115" s="919"/>
      <c r="AO115" s="920"/>
      <c r="AP115" s="922">
        <v>0.5</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v>45900</v>
      </c>
      <c r="BR115" s="817"/>
      <c r="BS115" s="817"/>
      <c r="BT115" s="817"/>
      <c r="BU115" s="817"/>
      <c r="BV115" s="817">
        <v>45000</v>
      </c>
      <c r="BW115" s="817"/>
      <c r="BX115" s="817"/>
      <c r="BY115" s="817"/>
      <c r="BZ115" s="817"/>
      <c r="CA115" s="817">
        <v>24500</v>
      </c>
      <c r="CB115" s="817"/>
      <c r="CC115" s="817"/>
      <c r="CD115" s="817"/>
      <c r="CE115" s="817"/>
      <c r="CF115" s="875">
        <v>0.2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3"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122632</v>
      </c>
      <c r="DH116" s="780"/>
      <c r="DI116" s="780"/>
      <c r="DJ116" s="780"/>
      <c r="DK116" s="781"/>
      <c r="DL116" s="782">
        <v>115799</v>
      </c>
      <c r="DM116" s="780"/>
      <c r="DN116" s="780"/>
      <c r="DO116" s="780"/>
      <c r="DP116" s="781"/>
      <c r="DQ116" s="782">
        <v>99645</v>
      </c>
      <c r="DR116" s="780"/>
      <c r="DS116" s="780"/>
      <c r="DT116" s="780"/>
      <c r="DU116" s="781"/>
      <c r="DV116" s="824">
        <v>0.9</v>
      </c>
      <c r="DW116" s="825"/>
      <c r="DX116" s="825"/>
      <c r="DY116" s="825"/>
      <c r="DZ116" s="826"/>
    </row>
    <row r="117" spans="1:130" s="230" customFormat="1" ht="26.3"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3596061</v>
      </c>
      <c r="AB117" s="903"/>
      <c r="AC117" s="903"/>
      <c r="AD117" s="903"/>
      <c r="AE117" s="904"/>
      <c r="AF117" s="905">
        <v>3739368</v>
      </c>
      <c r="AG117" s="903"/>
      <c r="AH117" s="903"/>
      <c r="AI117" s="903"/>
      <c r="AJ117" s="904"/>
      <c r="AK117" s="905">
        <v>3626054</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3"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3"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45461899</v>
      </c>
      <c r="BR119" s="845"/>
      <c r="BS119" s="845"/>
      <c r="BT119" s="845"/>
      <c r="BU119" s="845"/>
      <c r="BV119" s="845">
        <v>43917896</v>
      </c>
      <c r="BW119" s="845"/>
      <c r="BX119" s="845"/>
      <c r="BY119" s="845"/>
      <c r="BZ119" s="845"/>
      <c r="CA119" s="845">
        <v>42430452</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613657</v>
      </c>
      <c r="DH119" s="764"/>
      <c r="DI119" s="764"/>
      <c r="DJ119" s="764"/>
      <c r="DK119" s="765"/>
      <c r="DL119" s="766">
        <v>572821</v>
      </c>
      <c r="DM119" s="764"/>
      <c r="DN119" s="764"/>
      <c r="DO119" s="764"/>
      <c r="DP119" s="765"/>
      <c r="DQ119" s="766">
        <v>522564</v>
      </c>
      <c r="DR119" s="764"/>
      <c r="DS119" s="764"/>
      <c r="DT119" s="764"/>
      <c r="DU119" s="765"/>
      <c r="DV119" s="848">
        <v>4.9000000000000004</v>
      </c>
      <c r="DW119" s="849"/>
      <c r="DX119" s="849"/>
      <c r="DY119" s="849"/>
      <c r="DZ119" s="850"/>
    </row>
    <row r="120" spans="1:130" s="230" customFormat="1" ht="26.3"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3110417</v>
      </c>
      <c r="BR120" s="842"/>
      <c r="BS120" s="842"/>
      <c r="BT120" s="842"/>
      <c r="BU120" s="842"/>
      <c r="BV120" s="842">
        <v>3173336</v>
      </c>
      <c r="BW120" s="842"/>
      <c r="BX120" s="842"/>
      <c r="BY120" s="842"/>
      <c r="BZ120" s="842"/>
      <c r="CA120" s="842">
        <v>3253759</v>
      </c>
      <c r="CB120" s="842"/>
      <c r="CC120" s="842"/>
      <c r="CD120" s="842"/>
      <c r="CE120" s="842"/>
      <c r="CF120" s="866">
        <v>30.5</v>
      </c>
      <c r="CG120" s="867"/>
      <c r="CH120" s="867"/>
      <c r="CI120" s="867"/>
      <c r="CJ120" s="867"/>
      <c r="CK120" s="868" t="s">
        <v>450</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5059302</v>
      </c>
      <c r="DH120" s="842"/>
      <c r="DI120" s="842"/>
      <c r="DJ120" s="842"/>
      <c r="DK120" s="842"/>
      <c r="DL120" s="842">
        <v>4514454</v>
      </c>
      <c r="DM120" s="842"/>
      <c r="DN120" s="842"/>
      <c r="DO120" s="842"/>
      <c r="DP120" s="842"/>
      <c r="DQ120" s="842">
        <v>4685594</v>
      </c>
      <c r="DR120" s="842"/>
      <c r="DS120" s="842"/>
      <c r="DT120" s="842"/>
      <c r="DU120" s="842"/>
      <c r="DV120" s="843">
        <v>44</v>
      </c>
      <c r="DW120" s="843"/>
      <c r="DX120" s="843"/>
      <c r="DY120" s="843"/>
      <c r="DZ120" s="844"/>
    </row>
    <row r="121" spans="1:130" s="230" customFormat="1" ht="26.3"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1796</v>
      </c>
      <c r="AB121" s="780"/>
      <c r="AC121" s="780"/>
      <c r="AD121" s="780"/>
      <c r="AE121" s="781"/>
      <c r="AF121" s="782">
        <v>1874</v>
      </c>
      <c r="AG121" s="780"/>
      <c r="AH121" s="780"/>
      <c r="AI121" s="780"/>
      <c r="AJ121" s="781"/>
      <c r="AK121" s="782">
        <v>1796</v>
      </c>
      <c r="AL121" s="780"/>
      <c r="AM121" s="780"/>
      <c r="AN121" s="780"/>
      <c r="AO121" s="781"/>
      <c r="AP121" s="824">
        <v>0</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119221</v>
      </c>
      <c r="BR121" s="817"/>
      <c r="BS121" s="817"/>
      <c r="BT121" s="817"/>
      <c r="BU121" s="817"/>
      <c r="BV121" s="817">
        <v>99503</v>
      </c>
      <c r="BW121" s="817"/>
      <c r="BX121" s="817"/>
      <c r="BY121" s="817"/>
      <c r="BZ121" s="817"/>
      <c r="CA121" s="817">
        <v>51638</v>
      </c>
      <c r="CB121" s="817"/>
      <c r="CC121" s="817"/>
      <c r="CD121" s="817"/>
      <c r="CE121" s="817"/>
      <c r="CF121" s="875">
        <v>0.5</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5424066</v>
      </c>
      <c r="DH121" s="817"/>
      <c r="DI121" s="817"/>
      <c r="DJ121" s="817"/>
      <c r="DK121" s="817"/>
      <c r="DL121" s="817">
        <v>4578437</v>
      </c>
      <c r="DM121" s="817"/>
      <c r="DN121" s="817"/>
      <c r="DO121" s="817"/>
      <c r="DP121" s="817"/>
      <c r="DQ121" s="817">
        <v>3666421</v>
      </c>
      <c r="DR121" s="817"/>
      <c r="DS121" s="817"/>
      <c r="DT121" s="817"/>
      <c r="DU121" s="817"/>
      <c r="DV121" s="794">
        <v>34.4</v>
      </c>
      <c r="DW121" s="794"/>
      <c r="DX121" s="794"/>
      <c r="DY121" s="794"/>
      <c r="DZ121" s="795"/>
    </row>
    <row r="122" spans="1:130" s="230" customFormat="1" ht="26.3"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29917482</v>
      </c>
      <c r="BR122" s="845"/>
      <c r="BS122" s="845"/>
      <c r="BT122" s="845"/>
      <c r="BU122" s="845"/>
      <c r="BV122" s="845">
        <v>28375076</v>
      </c>
      <c r="BW122" s="845"/>
      <c r="BX122" s="845"/>
      <c r="BY122" s="845"/>
      <c r="BZ122" s="845"/>
      <c r="CA122" s="845">
        <v>26982083</v>
      </c>
      <c r="CB122" s="845"/>
      <c r="CC122" s="845"/>
      <c r="CD122" s="845"/>
      <c r="CE122" s="845"/>
      <c r="CF122" s="846">
        <v>253.1</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413434</v>
      </c>
      <c r="DH122" s="817"/>
      <c r="DI122" s="817"/>
      <c r="DJ122" s="817"/>
      <c r="DK122" s="817"/>
      <c r="DL122" s="817">
        <v>521158</v>
      </c>
      <c r="DM122" s="817"/>
      <c r="DN122" s="817"/>
      <c r="DO122" s="817"/>
      <c r="DP122" s="817"/>
      <c r="DQ122" s="817">
        <v>618181</v>
      </c>
      <c r="DR122" s="817"/>
      <c r="DS122" s="817"/>
      <c r="DT122" s="817"/>
      <c r="DU122" s="817"/>
      <c r="DV122" s="794">
        <v>5.8</v>
      </c>
      <c r="DW122" s="794"/>
      <c r="DX122" s="794"/>
      <c r="DY122" s="794"/>
      <c r="DZ122" s="795"/>
    </row>
    <row r="123" spans="1:130" s="230" customFormat="1" ht="26.3"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15222</v>
      </c>
      <c r="AB123" s="780"/>
      <c r="AC123" s="780"/>
      <c r="AD123" s="780"/>
      <c r="AE123" s="781"/>
      <c r="AF123" s="782">
        <v>15222</v>
      </c>
      <c r="AG123" s="780"/>
      <c r="AH123" s="780"/>
      <c r="AI123" s="780"/>
      <c r="AJ123" s="781"/>
      <c r="AK123" s="782">
        <v>15222</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33147120</v>
      </c>
      <c r="BR123" s="833"/>
      <c r="BS123" s="833"/>
      <c r="BT123" s="833"/>
      <c r="BU123" s="833"/>
      <c r="BV123" s="833">
        <v>31647915</v>
      </c>
      <c r="BW123" s="833"/>
      <c r="BX123" s="833"/>
      <c r="BY123" s="833"/>
      <c r="BZ123" s="833"/>
      <c r="CA123" s="833">
        <v>30287480</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493857</v>
      </c>
      <c r="DH123" s="780"/>
      <c r="DI123" s="780"/>
      <c r="DJ123" s="780"/>
      <c r="DK123" s="781"/>
      <c r="DL123" s="782">
        <v>431379</v>
      </c>
      <c r="DM123" s="780"/>
      <c r="DN123" s="780"/>
      <c r="DO123" s="780"/>
      <c r="DP123" s="781"/>
      <c r="DQ123" s="782">
        <v>401958</v>
      </c>
      <c r="DR123" s="780"/>
      <c r="DS123" s="780"/>
      <c r="DT123" s="780"/>
      <c r="DU123" s="781"/>
      <c r="DV123" s="824">
        <v>3.8</v>
      </c>
      <c r="DW123" s="825"/>
      <c r="DX123" s="825"/>
      <c r="DY123" s="825"/>
      <c r="DZ123" s="826"/>
    </row>
    <row r="124" spans="1:130" s="230" customFormat="1" ht="26.3"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111.5</v>
      </c>
      <c r="BR124" s="831"/>
      <c r="BS124" s="831"/>
      <c r="BT124" s="831"/>
      <c r="BU124" s="831"/>
      <c r="BV124" s="831">
        <v>117.3</v>
      </c>
      <c r="BW124" s="831"/>
      <c r="BX124" s="831"/>
      <c r="BY124" s="831"/>
      <c r="BZ124" s="831"/>
      <c r="CA124" s="831">
        <v>113.9</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397620</v>
      </c>
      <c r="DH124" s="764"/>
      <c r="DI124" s="764"/>
      <c r="DJ124" s="764"/>
      <c r="DK124" s="765"/>
      <c r="DL124" s="766">
        <v>347118</v>
      </c>
      <c r="DM124" s="764"/>
      <c r="DN124" s="764"/>
      <c r="DO124" s="764"/>
      <c r="DP124" s="765"/>
      <c r="DQ124" s="766">
        <v>337424</v>
      </c>
      <c r="DR124" s="764"/>
      <c r="DS124" s="764"/>
      <c r="DT124" s="764"/>
      <c r="DU124" s="765"/>
      <c r="DV124" s="848">
        <v>3.2</v>
      </c>
      <c r="DW124" s="849"/>
      <c r="DX124" s="849"/>
      <c r="DY124" s="849"/>
      <c r="DZ124" s="850"/>
    </row>
    <row r="125" spans="1:130" s="230" customFormat="1" ht="26.3"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3"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44323</v>
      </c>
      <c r="AB126" s="780"/>
      <c r="AC126" s="780"/>
      <c r="AD126" s="780"/>
      <c r="AE126" s="781"/>
      <c r="AF126" s="782">
        <v>36953</v>
      </c>
      <c r="AG126" s="780"/>
      <c r="AH126" s="780"/>
      <c r="AI126" s="780"/>
      <c r="AJ126" s="781"/>
      <c r="AK126" s="782">
        <v>30860</v>
      </c>
      <c r="AL126" s="780"/>
      <c r="AM126" s="780"/>
      <c r="AN126" s="780"/>
      <c r="AO126" s="781"/>
      <c r="AP126" s="824">
        <v>0.3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3"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1415</v>
      </c>
      <c r="AB127" s="780"/>
      <c r="AC127" s="780"/>
      <c r="AD127" s="780"/>
      <c r="AE127" s="781"/>
      <c r="AF127" s="782">
        <v>1394</v>
      </c>
      <c r="AG127" s="780"/>
      <c r="AH127" s="780"/>
      <c r="AI127" s="780"/>
      <c r="AJ127" s="781"/>
      <c r="AK127" s="782">
        <v>1249</v>
      </c>
      <c r="AL127" s="780"/>
      <c r="AM127" s="780"/>
      <c r="AN127" s="780"/>
      <c r="AO127" s="781"/>
      <c r="AP127" s="824">
        <v>0</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3"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8515</v>
      </c>
      <c r="AB128" s="801"/>
      <c r="AC128" s="801"/>
      <c r="AD128" s="801"/>
      <c r="AE128" s="802"/>
      <c r="AF128" s="803">
        <v>27337</v>
      </c>
      <c r="AG128" s="801"/>
      <c r="AH128" s="801"/>
      <c r="AI128" s="801"/>
      <c r="AJ128" s="802"/>
      <c r="AK128" s="803">
        <v>118</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12.94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v>45900</v>
      </c>
      <c r="DH128" s="791"/>
      <c r="DI128" s="791"/>
      <c r="DJ128" s="791"/>
      <c r="DK128" s="791"/>
      <c r="DL128" s="791">
        <v>45000</v>
      </c>
      <c r="DM128" s="791"/>
      <c r="DN128" s="791"/>
      <c r="DO128" s="791"/>
      <c r="DP128" s="791"/>
      <c r="DQ128" s="791">
        <v>24500</v>
      </c>
      <c r="DR128" s="791"/>
      <c r="DS128" s="791"/>
      <c r="DT128" s="791"/>
      <c r="DU128" s="791"/>
      <c r="DV128" s="792">
        <v>0.2</v>
      </c>
      <c r="DW128" s="792"/>
      <c r="DX128" s="792"/>
      <c r="DY128" s="792"/>
      <c r="DZ128" s="793"/>
    </row>
    <row r="129" spans="1:131" s="230" customFormat="1" ht="26.3"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13560983</v>
      </c>
      <c r="AB129" s="780"/>
      <c r="AC129" s="780"/>
      <c r="AD129" s="780"/>
      <c r="AE129" s="781"/>
      <c r="AF129" s="782">
        <v>12941290</v>
      </c>
      <c r="AG129" s="780"/>
      <c r="AH129" s="780"/>
      <c r="AI129" s="780"/>
      <c r="AJ129" s="781"/>
      <c r="AK129" s="782">
        <v>13081697</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17.940000000000001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3"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2521713</v>
      </c>
      <c r="AB130" s="780"/>
      <c r="AC130" s="780"/>
      <c r="AD130" s="780"/>
      <c r="AE130" s="781"/>
      <c r="AF130" s="782">
        <v>2484208</v>
      </c>
      <c r="AG130" s="780"/>
      <c r="AH130" s="780"/>
      <c r="AI130" s="780"/>
      <c r="AJ130" s="781"/>
      <c r="AK130" s="782">
        <v>2421903</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3"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11039270</v>
      </c>
      <c r="AB131" s="764"/>
      <c r="AC131" s="764"/>
      <c r="AD131" s="764"/>
      <c r="AE131" s="765"/>
      <c r="AF131" s="766">
        <v>10457082</v>
      </c>
      <c r="AG131" s="764"/>
      <c r="AH131" s="764"/>
      <c r="AI131" s="764"/>
      <c r="AJ131" s="765"/>
      <c r="AK131" s="766">
        <v>10659794</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v>113.9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3"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9.6549228350000007</v>
      </c>
      <c r="AB132" s="745"/>
      <c r="AC132" s="745"/>
      <c r="AD132" s="745"/>
      <c r="AE132" s="746"/>
      <c r="AF132" s="747">
        <v>11.741545110000001</v>
      </c>
      <c r="AG132" s="745"/>
      <c r="AH132" s="745"/>
      <c r="AI132" s="745"/>
      <c r="AJ132" s="746"/>
      <c r="AK132" s="747">
        <v>11.295086939999999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3"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10.9</v>
      </c>
      <c r="AB133" s="724"/>
      <c r="AC133" s="724"/>
      <c r="AD133" s="724"/>
      <c r="AE133" s="725"/>
      <c r="AF133" s="723">
        <v>10.7</v>
      </c>
      <c r="AG133" s="724"/>
      <c r="AH133" s="724"/>
      <c r="AI133" s="724"/>
      <c r="AJ133" s="725"/>
      <c r="AK133" s="723">
        <v>10.8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3"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1ngsAZAiMIo3FpmecSLZIAvyavKHHEvjyU1R3VxMeUhr5AZZGiFidOc77LJ1qTFTpMiuf1Hj6k/yzylc/jJ5Q==" saltValue="O6tOADLXTy8DdxgbHjuG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Q33" sqref="CQ33:DE3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8"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59"/>
    </row>
    <row r="17" spans="119:120" ht="13.8" x14ac:dyDescent="0.2">
      <c r="DP17" s="259"/>
    </row>
    <row r="18" spans="119:120" ht="13.8" x14ac:dyDescent="0.2"/>
    <row r="19" spans="119:120" ht="13.8" x14ac:dyDescent="0.2"/>
    <row r="20" spans="119:120" ht="13.8" x14ac:dyDescent="0.2">
      <c r="DO20" s="259"/>
      <c r="DP20" s="259"/>
    </row>
    <row r="21" spans="119:120" ht="13.8" x14ac:dyDescent="0.2">
      <c r="DP21" s="259"/>
    </row>
    <row r="22" spans="119:120" ht="13.8" x14ac:dyDescent="0.2"/>
    <row r="23" spans="119:120" ht="13.8" x14ac:dyDescent="0.2">
      <c r="DO23" s="259"/>
      <c r="DP23" s="259"/>
    </row>
    <row r="24" spans="119:120" ht="13.8" x14ac:dyDescent="0.2">
      <c r="DP24" s="259"/>
    </row>
    <row r="25" spans="119:120" ht="13.8" x14ac:dyDescent="0.2">
      <c r="DP25" s="259"/>
    </row>
    <row r="26" spans="119:120" ht="13.8" x14ac:dyDescent="0.2">
      <c r="DO26" s="259"/>
      <c r="DP26" s="259"/>
    </row>
    <row r="27" spans="119:120" ht="13.8" x14ac:dyDescent="0.2"/>
    <row r="28" spans="119:120" ht="13.8" x14ac:dyDescent="0.2">
      <c r="DO28" s="259"/>
      <c r="DP28" s="259"/>
    </row>
    <row r="29" spans="119:120" ht="13.8" x14ac:dyDescent="0.2">
      <c r="DP29" s="259"/>
    </row>
    <row r="30" spans="119:120" ht="13.8" x14ac:dyDescent="0.2"/>
    <row r="31" spans="119:120" ht="13.8" x14ac:dyDescent="0.2">
      <c r="DO31" s="259"/>
      <c r="DP31" s="259"/>
    </row>
    <row r="32" spans="119:120" ht="13.8" x14ac:dyDescent="0.2"/>
    <row r="33" spans="98:120" ht="13.8" x14ac:dyDescent="0.2">
      <c r="DO33" s="259"/>
      <c r="DP33" s="259"/>
    </row>
    <row r="34" spans="98:120" ht="13.8" x14ac:dyDescent="0.2">
      <c r="DM34" s="259"/>
    </row>
    <row r="35" spans="98:120" ht="13.8" x14ac:dyDescent="0.2">
      <c r="CT35" s="259"/>
      <c r="CU35" s="259"/>
      <c r="CV35" s="259"/>
      <c r="CY35" s="259"/>
      <c r="CZ35" s="259"/>
      <c r="DA35" s="259"/>
      <c r="DD35" s="259"/>
      <c r="DE35" s="259"/>
      <c r="DF35" s="259"/>
      <c r="DI35" s="259"/>
      <c r="DJ35" s="259"/>
      <c r="DK35" s="259"/>
      <c r="DM35" s="259"/>
      <c r="DN35" s="259"/>
      <c r="DO35" s="259"/>
      <c r="DP35" s="259"/>
    </row>
    <row r="36" spans="98:120" ht="13.8" x14ac:dyDescent="0.2"/>
    <row r="37" spans="98:120" ht="13.8" x14ac:dyDescent="0.2">
      <c r="CW37" s="259"/>
      <c r="DB37" s="259"/>
      <c r="DG37" s="259"/>
      <c r="DL37" s="259"/>
      <c r="DP37" s="259"/>
    </row>
    <row r="38" spans="98:120" ht="13.8"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59"/>
      <c r="DO49" s="259"/>
      <c r="DP49" s="259"/>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59"/>
      <c r="CS63" s="259"/>
      <c r="CX63" s="259"/>
      <c r="DC63" s="259"/>
      <c r="DH63" s="259"/>
    </row>
    <row r="64" spans="22:120" ht="13.8" x14ac:dyDescent="0.2">
      <c r="V64" s="259"/>
    </row>
    <row r="65" spans="15:120" ht="13.8"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8" x14ac:dyDescent="0.2">
      <c r="Q66" s="259"/>
      <c r="S66" s="259"/>
      <c r="U66" s="259"/>
      <c r="DM66" s="259"/>
    </row>
    <row r="67" spans="15:120" ht="13.8"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8" x14ac:dyDescent="0.2"/>
    <row r="69" spans="15:120" ht="13.8" x14ac:dyDescent="0.2"/>
    <row r="70" spans="15:120" ht="13.8" x14ac:dyDescent="0.2"/>
    <row r="71" spans="15:120" ht="13.8" x14ac:dyDescent="0.2"/>
    <row r="72" spans="15:120" ht="13.8" x14ac:dyDescent="0.2">
      <c r="DP72" s="259"/>
    </row>
    <row r="73" spans="15:120" ht="13.8" x14ac:dyDescent="0.2">
      <c r="DP73" s="259"/>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59"/>
      <c r="CX96" s="259"/>
      <c r="DC96" s="259"/>
      <c r="DH96" s="259"/>
    </row>
    <row r="97" spans="24:120" ht="13.8" x14ac:dyDescent="0.2">
      <c r="CS97" s="259"/>
      <c r="CX97" s="259"/>
      <c r="DC97" s="259"/>
      <c r="DH97" s="259"/>
      <c r="DP97" s="260" t="s">
        <v>480</v>
      </c>
    </row>
    <row r="98" spans="24:120" ht="13.8" hidden="1" x14ac:dyDescent="0.2">
      <c r="CS98" s="259"/>
      <c r="CX98" s="259"/>
      <c r="DC98" s="259"/>
      <c r="DH98" s="259"/>
    </row>
    <row r="99" spans="24:120" ht="13.8" hidden="1" x14ac:dyDescent="0.2">
      <c r="CS99" s="259"/>
      <c r="CX99" s="259"/>
      <c r="DC99" s="259"/>
      <c r="DH99" s="259"/>
    </row>
    <row r="101" spans="24:120" ht="12.05"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6" hidden="1" customHeight="1" x14ac:dyDescent="0.2">
      <c r="CU102" s="259"/>
      <c r="CZ102" s="259"/>
      <c r="DE102" s="259"/>
      <c r="DJ102" s="259"/>
      <c r="DM102" s="259"/>
    </row>
    <row r="103" spans="24:120" ht="13.8" hidden="1" x14ac:dyDescent="0.2">
      <c r="CT103" s="259"/>
      <c r="CV103" s="259"/>
      <c r="CW103" s="259"/>
      <c r="CY103" s="259"/>
      <c r="DA103" s="259"/>
      <c r="DB103" s="259"/>
      <c r="DD103" s="259"/>
      <c r="DF103" s="259"/>
      <c r="DG103" s="259"/>
      <c r="DI103" s="259"/>
      <c r="DK103" s="259"/>
      <c r="DL103" s="259"/>
      <c r="DM103" s="259"/>
      <c r="DN103" s="259"/>
      <c r="DO103" s="259"/>
      <c r="DP103" s="259"/>
    </row>
    <row r="104" spans="24:120" ht="13.8" hidden="1" x14ac:dyDescent="0.2">
      <c r="CV104" s="259"/>
      <c r="CW104" s="259"/>
      <c r="DA104" s="259"/>
      <c r="DB104" s="259"/>
      <c r="DF104" s="259"/>
      <c r="DG104" s="259"/>
      <c r="DK104" s="259"/>
      <c r="DL104" s="259"/>
      <c r="DN104" s="259"/>
      <c r="DO104" s="259"/>
      <c r="DP104" s="259"/>
    </row>
    <row r="105" spans="24:120" ht="12.7" hidden="1" customHeight="1" x14ac:dyDescent="0.2"/>
  </sheetData>
  <sheetProtection algorithmName="SHA-512" hashValue="k7srn3BX36Yr2d2LCr5ri1c+8jliM/BgfWLT7/FB17Yxd1zKSX1+83MDqpwJ6yFjHTly4n3rZhu5U+tu3dVVUw==" saltValue="Q+LAI5LQiQtH1jMxGw3z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58" zoomScaleNormal="100" zoomScaleSheetLayoutView="55" workbookViewId="0">
      <selection activeCell="CQ33" sqref="CQ33:DE33"/>
    </sheetView>
  </sheetViews>
  <sheetFormatPr defaultColWidth="0" defaultRowHeight="13.5" customHeight="1" zeroHeight="1" x14ac:dyDescent="0.2"/>
  <cols>
    <col min="1" max="116" width="2.6640625" style="260" customWidth="1"/>
    <col min="117" max="16384" width="9" style="259" hidden="1"/>
  </cols>
  <sheetData>
    <row r="1" spans="2:116" ht="13.8"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8" x14ac:dyDescent="0.2"/>
    <row r="3" spans="2:116" ht="13.8" x14ac:dyDescent="0.2"/>
    <row r="4" spans="2:116" ht="13.8"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8"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8" x14ac:dyDescent="0.2"/>
    <row r="20" spans="9:116" ht="13.8" x14ac:dyDescent="0.2"/>
    <row r="21" spans="9:116" ht="13.8" x14ac:dyDescent="0.2">
      <c r="DL21" s="259"/>
    </row>
    <row r="22" spans="9:116" ht="13.8" x14ac:dyDescent="0.2">
      <c r="DI22" s="259"/>
      <c r="DJ22" s="259"/>
      <c r="DK22" s="259"/>
      <c r="DL22" s="259"/>
    </row>
    <row r="23" spans="9:116" ht="13.8" x14ac:dyDescent="0.2">
      <c r="CY23" s="259"/>
      <c r="CZ23" s="259"/>
      <c r="DA23" s="259"/>
      <c r="DB23" s="259"/>
      <c r="DC23" s="259"/>
      <c r="DD23" s="259"/>
      <c r="DE23" s="259"/>
      <c r="DF23" s="259"/>
      <c r="DG23" s="259"/>
      <c r="DH23" s="259"/>
      <c r="DI23" s="259"/>
      <c r="DJ23" s="259"/>
      <c r="DK23" s="259"/>
      <c r="DL23" s="259"/>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59"/>
      <c r="DA35" s="259"/>
      <c r="DB35" s="259"/>
      <c r="DC35" s="259"/>
      <c r="DD35" s="259"/>
      <c r="DE35" s="259"/>
      <c r="DF35" s="259"/>
      <c r="DG35" s="259"/>
      <c r="DH35" s="259"/>
      <c r="DI35" s="259"/>
      <c r="DJ35" s="259"/>
      <c r="DK35" s="259"/>
      <c r="DL35" s="259"/>
    </row>
    <row r="36" spans="15:116" ht="13.8" x14ac:dyDescent="0.2"/>
    <row r="37" spans="15:116" ht="13.8" x14ac:dyDescent="0.2">
      <c r="DL37" s="259"/>
    </row>
    <row r="38" spans="15:116" ht="13.8" x14ac:dyDescent="0.2">
      <c r="DI38" s="259"/>
      <c r="DJ38" s="259"/>
      <c r="DK38" s="259"/>
      <c r="DL38" s="259"/>
    </row>
    <row r="39" spans="15:116" ht="13.8" x14ac:dyDescent="0.2"/>
    <row r="40" spans="15:116" ht="13.8" x14ac:dyDescent="0.2"/>
    <row r="41" spans="15:116" ht="13.8" x14ac:dyDescent="0.2"/>
    <row r="42" spans="15:116" ht="13.8" x14ac:dyDescent="0.2"/>
    <row r="43" spans="15:116" ht="13.8"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8" x14ac:dyDescent="0.2">
      <c r="DL44" s="259"/>
    </row>
    <row r="45" spans="15:116" ht="13.8" x14ac:dyDescent="0.2"/>
    <row r="46" spans="15:116" ht="13.8" x14ac:dyDescent="0.2">
      <c r="DA46" s="259"/>
      <c r="DB46" s="259"/>
      <c r="DC46" s="259"/>
      <c r="DD46" s="259"/>
      <c r="DE46" s="259"/>
      <c r="DF46" s="259"/>
      <c r="DG46" s="259"/>
      <c r="DH46" s="259"/>
      <c r="DI46" s="259"/>
      <c r="DJ46" s="259"/>
      <c r="DK46" s="259"/>
      <c r="DL46" s="259"/>
    </row>
    <row r="47" spans="15:116" ht="13.8" x14ac:dyDescent="0.2"/>
    <row r="48" spans="15:116" ht="13.8" x14ac:dyDescent="0.2"/>
    <row r="49" spans="104:116" ht="13.8" x14ac:dyDescent="0.2"/>
    <row r="50" spans="104:116" ht="13.8" x14ac:dyDescent="0.2">
      <c r="CZ50" s="259"/>
      <c r="DA50" s="259"/>
      <c r="DB50" s="259"/>
      <c r="DC50" s="259"/>
      <c r="DD50" s="259"/>
      <c r="DE50" s="259"/>
      <c r="DF50" s="259"/>
      <c r="DG50" s="259"/>
      <c r="DH50" s="259"/>
      <c r="DI50" s="259"/>
      <c r="DJ50" s="259"/>
      <c r="DK50" s="259"/>
      <c r="DL50" s="259"/>
    </row>
    <row r="51" spans="104:116" ht="13.8" x14ac:dyDescent="0.2"/>
    <row r="52" spans="104:116" ht="13.8" x14ac:dyDescent="0.2"/>
    <row r="53" spans="104:116" ht="13.8" x14ac:dyDescent="0.2">
      <c r="DL53" s="259"/>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59"/>
      <c r="DD67" s="259"/>
      <c r="DE67" s="259"/>
      <c r="DF67" s="259"/>
      <c r="DG67" s="259"/>
      <c r="DH67" s="259"/>
      <c r="DI67" s="259"/>
      <c r="DJ67" s="259"/>
      <c r="DK67" s="259"/>
      <c r="DL67" s="259"/>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G/iySApZBI13qRq/FD5nGekssdN8f9AbTO70hvcJ+XuOjmj8QoRi/ZASZIfp3ZXouQGv1GLDYULSkN/QE2cNTA==" saltValue="sfvkyuMJeLBoYcPcYJ1GL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election activeCell="CQ33" sqref="CQ33:DE33"/>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8" x14ac:dyDescent="0.2">
      <c r="AS1" s="262"/>
      <c r="AT1" s="262"/>
    </row>
    <row r="2" spans="1:46" ht="13.8" x14ac:dyDescent="0.2">
      <c r="AS2" s="262"/>
      <c r="AT2" s="262"/>
    </row>
    <row r="3" spans="1:46" ht="13.8" x14ac:dyDescent="0.2">
      <c r="AS3" s="262"/>
      <c r="AT3" s="262"/>
    </row>
    <row r="4" spans="1:46" ht="13.8" x14ac:dyDescent="0.2">
      <c r="AS4" s="262"/>
      <c r="AT4" s="262"/>
    </row>
    <row r="5" spans="1:46" ht="16.3"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8"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ht="13.8"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ht="13.8"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3222725</v>
      </c>
      <c r="AP9" s="281">
        <v>81183</v>
      </c>
      <c r="AQ9" s="282">
        <v>90328</v>
      </c>
      <c r="AR9" s="283">
        <v>-10.1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614087</v>
      </c>
      <c r="AP10" s="284">
        <v>15469</v>
      </c>
      <c r="AQ10" s="285">
        <v>7878</v>
      </c>
      <c r="AR10" s="286">
        <v>96.4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v>31855</v>
      </c>
      <c r="AP11" s="284">
        <v>802</v>
      </c>
      <c r="AQ11" s="285">
        <v>2111</v>
      </c>
      <c r="AR11" s="286">
        <v>-62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v>13917</v>
      </c>
      <c r="AP12" s="284">
        <v>351</v>
      </c>
      <c r="AQ12" s="285">
        <v>26</v>
      </c>
      <c r="AR12" s="286">
        <v>1250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73042</v>
      </c>
      <c r="AP13" s="284">
        <v>1840</v>
      </c>
      <c r="AQ13" s="285">
        <v>2999</v>
      </c>
      <c r="AR13" s="286">
        <v>-38.6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107462</v>
      </c>
      <c r="AP14" s="284">
        <v>2707</v>
      </c>
      <c r="AQ14" s="285">
        <v>1839</v>
      </c>
      <c r="AR14" s="286">
        <v>47.2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-220512</v>
      </c>
      <c r="AP15" s="284">
        <v>-5555</v>
      </c>
      <c r="AQ15" s="285">
        <v>-5426</v>
      </c>
      <c r="AR15" s="286">
        <v>2.4</v>
      </c>
    </row>
    <row r="16" spans="1:46" ht="13.8"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3842576</v>
      </c>
      <c r="AP16" s="284">
        <v>96798</v>
      </c>
      <c r="AQ16" s="285">
        <v>99756</v>
      </c>
      <c r="AR16" s="286">
        <v>-3</v>
      </c>
    </row>
    <row r="17" spans="1:46" ht="13.8"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8"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8"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8"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8"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8.24</v>
      </c>
      <c r="AP21" s="298">
        <v>9.01</v>
      </c>
      <c r="AQ21" s="299">
        <v>-0.77</v>
      </c>
      <c r="AR21" s="267"/>
      <c r="AS21" s="300"/>
      <c r="AT21" s="296"/>
    </row>
    <row r="22" spans="1:46" s="301" customFormat="1" ht="13.8"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98.3</v>
      </c>
      <c r="AP22" s="303">
        <v>97.5</v>
      </c>
      <c r="AQ22" s="304">
        <v>0.8</v>
      </c>
      <c r="AR22" s="288"/>
      <c r="AS22" s="300"/>
      <c r="AT22" s="296"/>
    </row>
    <row r="23" spans="1:46" s="301" customFormat="1" ht="13.8"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8"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8"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8"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8" x14ac:dyDescent="0.2">
      <c r="A27" s="309"/>
      <c r="AO27" s="262"/>
      <c r="AP27" s="262"/>
      <c r="AQ27" s="262"/>
      <c r="AR27" s="262"/>
      <c r="AS27" s="262"/>
      <c r="AT27" s="262"/>
    </row>
    <row r="28" spans="1:46" ht="16.3"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8"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ht="13.8"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1"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2427227</v>
      </c>
      <c r="AP32" s="312">
        <v>61144</v>
      </c>
      <c r="AQ32" s="313">
        <v>56025</v>
      </c>
      <c r="AR32" s="314">
        <v>9.1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506</v>
      </c>
      <c r="AP33" s="312" t="s">
        <v>506</v>
      </c>
      <c r="AQ33" s="313" t="s">
        <v>506</v>
      </c>
      <c r="AR33" s="314" t="s">
        <v>506</v>
      </c>
    </row>
    <row r="34" spans="1:46" ht="27.1"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506</v>
      </c>
      <c r="AP34" s="312" t="s">
        <v>506</v>
      </c>
      <c r="AQ34" s="313" t="s">
        <v>506</v>
      </c>
      <c r="AR34" s="314" t="s">
        <v>506</v>
      </c>
    </row>
    <row r="35" spans="1:46" ht="27.1"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988268</v>
      </c>
      <c r="AP35" s="312">
        <v>24895</v>
      </c>
      <c r="AQ35" s="313">
        <v>18604</v>
      </c>
      <c r="AR35" s="314">
        <v>33.799999999999997</v>
      </c>
    </row>
    <row r="36" spans="1:46" ht="27.1"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161432</v>
      </c>
      <c r="AP36" s="312">
        <v>4067</v>
      </c>
      <c r="AQ36" s="313">
        <v>2667</v>
      </c>
      <c r="AR36" s="314">
        <v>52.5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v>49127</v>
      </c>
      <c r="AP37" s="312">
        <v>1238</v>
      </c>
      <c r="AQ37" s="313">
        <v>441</v>
      </c>
      <c r="AR37" s="314">
        <v>180.7</v>
      </c>
    </row>
    <row r="38" spans="1:46" ht="27.1"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506</v>
      </c>
      <c r="AP38" s="315" t="s">
        <v>506</v>
      </c>
      <c r="AQ38" s="316">
        <v>6</v>
      </c>
      <c r="AR38" s="304" t="s">
        <v>506</v>
      </c>
      <c r="AS38" s="311"/>
    </row>
    <row r="39" spans="1:46" ht="13.8"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-118</v>
      </c>
      <c r="AP39" s="312">
        <v>-3</v>
      </c>
      <c r="AQ39" s="313">
        <v>-4261</v>
      </c>
      <c r="AR39" s="314">
        <v>-99.9</v>
      </c>
      <c r="AS39" s="311"/>
    </row>
    <row r="40" spans="1:46" ht="27.1"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-2421903</v>
      </c>
      <c r="AP40" s="312">
        <v>-61010</v>
      </c>
      <c r="AQ40" s="313">
        <v>-49695</v>
      </c>
      <c r="AR40" s="314">
        <v>22.8</v>
      </c>
      <c r="AS40" s="311"/>
    </row>
    <row r="41" spans="1:46" ht="13.8"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1204033</v>
      </c>
      <c r="AP41" s="312">
        <v>30331</v>
      </c>
      <c r="AQ41" s="313">
        <v>23786</v>
      </c>
      <c r="AR41" s="314">
        <v>27.5</v>
      </c>
      <c r="AS41" s="311"/>
    </row>
    <row r="42" spans="1:46" ht="13.8"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8"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8"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8"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8"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8"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ht="13.8"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ht="13.8"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3052773</v>
      </c>
      <c r="AN51" s="334">
        <v>74248</v>
      </c>
      <c r="AO51" s="335">
        <v>-23.5</v>
      </c>
      <c r="AP51" s="336">
        <v>74581</v>
      </c>
      <c r="AQ51" s="337">
        <v>7</v>
      </c>
      <c r="AR51" s="338">
        <v>-30.5</v>
      </c>
    </row>
    <row r="52" spans="1:44" ht="13.8"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1455697</v>
      </c>
      <c r="AN52" s="342">
        <v>35405</v>
      </c>
      <c r="AO52" s="343">
        <v>-35.799999999999997</v>
      </c>
      <c r="AP52" s="344">
        <v>41563</v>
      </c>
      <c r="AQ52" s="345">
        <v>6.8</v>
      </c>
      <c r="AR52" s="346">
        <v>-42.6</v>
      </c>
    </row>
    <row r="53" spans="1:44" ht="13.8"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3508357</v>
      </c>
      <c r="AN53" s="334">
        <v>85972</v>
      </c>
      <c r="AO53" s="335">
        <v>15.8</v>
      </c>
      <c r="AP53" s="336">
        <v>76347</v>
      </c>
      <c r="AQ53" s="337">
        <v>2.4</v>
      </c>
      <c r="AR53" s="338">
        <v>13.4</v>
      </c>
    </row>
    <row r="54" spans="1:44" ht="13.8"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1254024</v>
      </c>
      <c r="AN54" s="342">
        <v>30730</v>
      </c>
      <c r="AO54" s="343">
        <v>-13.2</v>
      </c>
      <c r="AP54" s="344">
        <v>41762</v>
      </c>
      <c r="AQ54" s="345">
        <v>0.5</v>
      </c>
      <c r="AR54" s="346">
        <v>-13.7</v>
      </c>
    </row>
    <row r="55" spans="1:44" ht="13.8"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5676513</v>
      </c>
      <c r="AN55" s="334">
        <v>140171</v>
      </c>
      <c r="AO55" s="335">
        <v>63</v>
      </c>
      <c r="AP55" s="336">
        <v>69604</v>
      </c>
      <c r="AQ55" s="337">
        <v>-8.8000000000000007</v>
      </c>
      <c r="AR55" s="338">
        <v>71.8</v>
      </c>
    </row>
    <row r="56" spans="1:44" ht="13.8"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1951257</v>
      </c>
      <c r="AN56" s="342">
        <v>48183</v>
      </c>
      <c r="AO56" s="343">
        <v>56.8</v>
      </c>
      <c r="AP56" s="344">
        <v>36247</v>
      </c>
      <c r="AQ56" s="345">
        <v>-13.2</v>
      </c>
      <c r="AR56" s="346">
        <v>70</v>
      </c>
    </row>
    <row r="57" spans="1:44" ht="13.8"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4523827</v>
      </c>
      <c r="AN57" s="334">
        <v>112892</v>
      </c>
      <c r="AO57" s="335">
        <v>-19.5</v>
      </c>
      <c r="AP57" s="336">
        <v>68410</v>
      </c>
      <c r="AQ57" s="337">
        <v>-1.7</v>
      </c>
      <c r="AR57" s="338">
        <v>-17.8</v>
      </c>
    </row>
    <row r="58" spans="1:44" ht="13.8"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1280578</v>
      </c>
      <c r="AN58" s="342">
        <v>31957</v>
      </c>
      <c r="AO58" s="343">
        <v>-33.700000000000003</v>
      </c>
      <c r="AP58" s="344">
        <v>35086</v>
      </c>
      <c r="AQ58" s="345">
        <v>-3.2</v>
      </c>
      <c r="AR58" s="346">
        <v>-30.5</v>
      </c>
    </row>
    <row r="59" spans="1:44" ht="13.8"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3869625</v>
      </c>
      <c r="AN59" s="334">
        <v>97479</v>
      </c>
      <c r="AO59" s="335">
        <v>-13.7</v>
      </c>
      <c r="AP59" s="336">
        <v>73019</v>
      </c>
      <c r="AQ59" s="337">
        <v>6.7</v>
      </c>
      <c r="AR59" s="338">
        <v>-20.399999999999999</v>
      </c>
    </row>
    <row r="60" spans="1:44" ht="13.8"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1318850</v>
      </c>
      <c r="AN60" s="342">
        <v>33223</v>
      </c>
      <c r="AO60" s="343">
        <v>4</v>
      </c>
      <c r="AP60" s="344">
        <v>39427</v>
      </c>
      <c r="AQ60" s="345">
        <v>12.4</v>
      </c>
      <c r="AR60" s="346">
        <v>-8.4</v>
      </c>
    </row>
    <row r="61" spans="1:44" ht="13.8"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4126219</v>
      </c>
      <c r="AN61" s="349">
        <v>102152</v>
      </c>
      <c r="AO61" s="350">
        <v>4.4000000000000004</v>
      </c>
      <c r="AP61" s="351">
        <v>72392</v>
      </c>
      <c r="AQ61" s="352">
        <v>1.1000000000000001</v>
      </c>
      <c r="AR61" s="338">
        <v>3.3</v>
      </c>
    </row>
    <row r="62" spans="1:44" ht="13.8"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1452081</v>
      </c>
      <c r="AN62" s="342">
        <v>35900</v>
      </c>
      <c r="AO62" s="343">
        <v>-4.4000000000000004</v>
      </c>
      <c r="AP62" s="344">
        <v>38817</v>
      </c>
      <c r="AQ62" s="345">
        <v>0.7</v>
      </c>
      <c r="AR62" s="346">
        <v>-5.0999999999999996</v>
      </c>
    </row>
    <row r="63" spans="1:44" ht="13.8"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8"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8"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8"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8" hidden="1" x14ac:dyDescent="0.2">
      <c r="AK70" s="262"/>
      <c r="AL70" s="262"/>
      <c r="AM70" s="262"/>
      <c r="AN70" s="262"/>
      <c r="AO70" s="262"/>
      <c r="AP70" s="262"/>
      <c r="AQ70" s="262"/>
      <c r="AR70" s="262"/>
    </row>
    <row r="71" spans="1:46" ht="13.8" hidden="1" x14ac:dyDescent="0.2">
      <c r="AK71" s="262"/>
      <c r="AL71" s="262"/>
      <c r="AM71" s="262"/>
      <c r="AN71" s="262"/>
      <c r="AO71" s="262"/>
      <c r="AP71" s="262"/>
      <c r="AQ71" s="262"/>
      <c r="AR71" s="262"/>
    </row>
    <row r="72" spans="1:46" ht="13.8" hidden="1" x14ac:dyDescent="0.2">
      <c r="AK72" s="262"/>
      <c r="AL72" s="262"/>
      <c r="AM72" s="262"/>
      <c r="AN72" s="262"/>
      <c r="AO72" s="262"/>
      <c r="AP72" s="262"/>
      <c r="AQ72" s="262"/>
      <c r="AR72" s="262"/>
    </row>
    <row r="73" spans="1:46" ht="13.8" hidden="1" x14ac:dyDescent="0.2">
      <c r="AK73" s="262"/>
      <c r="AL73" s="262"/>
      <c r="AM73" s="262"/>
      <c r="AN73" s="262"/>
      <c r="AO73" s="262"/>
      <c r="AP73" s="262"/>
      <c r="AQ73" s="262"/>
      <c r="AR73" s="262"/>
    </row>
  </sheetData>
  <sheetProtection algorithmName="SHA-512" hashValue="EKk1oZa4gRCj+EVC/0ON/o2XwEc5FSJrcrWOCj6/UKutGvMAIhXmKuyZ62e2VaIj9VY5mYdFizxmx7vVeHMofw==" saltValue="E/PaA5l2NYPu0UJaP3m5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CQ33" sqref="CQ33:DE3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8" x14ac:dyDescent="0.2">
      <c r="B2" s="259"/>
      <c r="DG2" s="259"/>
    </row>
    <row r="3" spans="2:125" ht="13.8"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8" x14ac:dyDescent="0.2"/>
    <row r="5" spans="2:125" ht="13.8" x14ac:dyDescent="0.2"/>
    <row r="6" spans="2:125" ht="13.8" x14ac:dyDescent="0.2"/>
    <row r="7" spans="2:125" ht="13.8" x14ac:dyDescent="0.2"/>
    <row r="8" spans="2:125" ht="13.8" x14ac:dyDescent="0.2"/>
    <row r="9" spans="2:125" ht="13.8" x14ac:dyDescent="0.2">
      <c r="DU9" s="259"/>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59"/>
    </row>
    <row r="18" spans="125:125" ht="13.8" x14ac:dyDescent="0.2"/>
    <row r="19" spans="125:125" ht="13.8" x14ac:dyDescent="0.2"/>
    <row r="20" spans="125:125" ht="13.8" x14ac:dyDescent="0.2">
      <c r="DU20" s="259"/>
    </row>
    <row r="21" spans="125:125" ht="13.8" x14ac:dyDescent="0.2">
      <c r="DU21" s="259"/>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59"/>
    </row>
    <row r="29" spans="125:125" ht="13.8" x14ac:dyDescent="0.2"/>
    <row r="30" spans="125:125" ht="13.8" x14ac:dyDescent="0.2"/>
    <row r="31" spans="125:125" ht="13.8" x14ac:dyDescent="0.2"/>
    <row r="32" spans="125:125" ht="13.8" x14ac:dyDescent="0.2"/>
    <row r="33" spans="2:125" ht="13.8" x14ac:dyDescent="0.2">
      <c r="B33" s="259"/>
      <c r="G33" s="259"/>
      <c r="I33" s="259"/>
    </row>
    <row r="34" spans="2:125" ht="13.8" x14ac:dyDescent="0.2">
      <c r="C34" s="259"/>
      <c r="P34" s="259"/>
      <c r="DE34" s="259"/>
      <c r="DH34" s="259"/>
    </row>
    <row r="35" spans="2:125" ht="13.8" x14ac:dyDescent="0.2">
      <c r="D35" s="259"/>
      <c r="E35" s="259"/>
      <c r="DG35" s="259"/>
      <c r="DJ35" s="259"/>
      <c r="DP35" s="259"/>
      <c r="DQ35" s="259"/>
      <c r="DR35" s="259"/>
      <c r="DS35" s="259"/>
      <c r="DT35" s="259"/>
      <c r="DU35" s="259"/>
    </row>
    <row r="36" spans="2:125" ht="13.8"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8" x14ac:dyDescent="0.2">
      <c r="DU37" s="259"/>
    </row>
    <row r="38" spans="2:125" ht="13.8" x14ac:dyDescent="0.2">
      <c r="DT38" s="259"/>
      <c r="DU38" s="259"/>
    </row>
    <row r="39" spans="2:125" ht="13.8" x14ac:dyDescent="0.2"/>
    <row r="40" spans="2:125" ht="13.8" x14ac:dyDescent="0.2">
      <c r="DH40" s="259"/>
    </row>
    <row r="41" spans="2:125" ht="13.8" x14ac:dyDescent="0.2">
      <c r="DE41" s="259"/>
    </row>
    <row r="42" spans="2:125" ht="13.8" x14ac:dyDescent="0.2">
      <c r="DG42" s="259"/>
      <c r="DJ42" s="259"/>
    </row>
    <row r="43" spans="2:125" ht="13.8"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8" x14ac:dyDescent="0.2">
      <c r="DU44" s="259"/>
    </row>
    <row r="45" spans="2:125" ht="13.8" x14ac:dyDescent="0.2"/>
    <row r="46" spans="2:125" ht="13.8" x14ac:dyDescent="0.2"/>
    <row r="47" spans="2:125" ht="13.8" x14ac:dyDescent="0.2"/>
    <row r="48" spans="2:125" ht="13.8" x14ac:dyDescent="0.2">
      <c r="DT48" s="259"/>
      <c r="DU48" s="259"/>
    </row>
    <row r="49" spans="120:125" ht="13.8" x14ac:dyDescent="0.2">
      <c r="DU49" s="259"/>
    </row>
    <row r="50" spans="120:125" ht="13.8" x14ac:dyDescent="0.2">
      <c r="DU50" s="259"/>
    </row>
    <row r="51" spans="120:125" ht="13.8" x14ac:dyDescent="0.2">
      <c r="DP51" s="259"/>
      <c r="DQ51" s="259"/>
      <c r="DR51" s="259"/>
      <c r="DS51" s="259"/>
      <c r="DT51" s="259"/>
      <c r="DU51" s="259"/>
    </row>
    <row r="52" spans="120:125" ht="13.8" x14ac:dyDescent="0.2"/>
    <row r="53" spans="120:125" ht="13.8" x14ac:dyDescent="0.2"/>
    <row r="54" spans="120:125" ht="13.8" x14ac:dyDescent="0.2">
      <c r="DU54" s="259"/>
    </row>
    <row r="55" spans="120:125" ht="13.8" x14ac:dyDescent="0.2"/>
    <row r="56" spans="120:125" ht="13.8" x14ac:dyDescent="0.2"/>
    <row r="57" spans="120:125" ht="13.8" x14ac:dyDescent="0.2"/>
    <row r="58" spans="120:125" ht="13.8" x14ac:dyDescent="0.2">
      <c r="DU58" s="259"/>
    </row>
    <row r="59" spans="120:125" ht="13.8" x14ac:dyDescent="0.2"/>
    <row r="60" spans="120:125" ht="13.8" x14ac:dyDescent="0.2"/>
    <row r="61" spans="120:125" ht="13.8" x14ac:dyDescent="0.2"/>
    <row r="62" spans="120:125" ht="13.8" x14ac:dyDescent="0.2"/>
    <row r="63" spans="120:125" ht="13.8" x14ac:dyDescent="0.2">
      <c r="DU63" s="259"/>
    </row>
    <row r="64" spans="120:125" ht="13.8" x14ac:dyDescent="0.2">
      <c r="DT64" s="259"/>
      <c r="DU64" s="259"/>
    </row>
    <row r="65" spans="123:125" ht="13.8" x14ac:dyDescent="0.2"/>
    <row r="66" spans="123:125" ht="13.8" x14ac:dyDescent="0.2"/>
    <row r="67" spans="123:125" ht="13.8" x14ac:dyDescent="0.2"/>
    <row r="68" spans="123:125" ht="13.8" x14ac:dyDescent="0.2"/>
    <row r="69" spans="123:125" ht="13.8" x14ac:dyDescent="0.2">
      <c r="DS69" s="259"/>
      <c r="DT69" s="259"/>
      <c r="DU69" s="259"/>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59"/>
    </row>
    <row r="83" spans="116:125" ht="13.8" x14ac:dyDescent="0.2">
      <c r="DM83" s="259"/>
      <c r="DN83" s="259"/>
      <c r="DO83" s="259"/>
      <c r="DP83" s="259"/>
      <c r="DQ83" s="259"/>
      <c r="DR83" s="259"/>
      <c r="DS83" s="259"/>
      <c r="DT83" s="259"/>
      <c r="DU83" s="259"/>
    </row>
    <row r="84" spans="116:125" ht="13.8" x14ac:dyDescent="0.2"/>
    <row r="85" spans="116:125" ht="13.8" x14ac:dyDescent="0.2"/>
    <row r="86" spans="116:125" ht="13.8" x14ac:dyDescent="0.2"/>
    <row r="87" spans="116:125" ht="13.8" x14ac:dyDescent="0.2"/>
    <row r="88" spans="116:125" ht="13.8" x14ac:dyDescent="0.2">
      <c r="DU88" s="259"/>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u4MZA64KH1+Mc4x3QiMw1CcmoS3ru0W4o3cjYa779fiq3AM3xmWVggRY9dvRTccmDmjJ23eb8HM8mzTqfZJS6Q==" saltValue="bs8rWROywMyyYHRwxmuvQw=="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CQ33" sqref="CQ33:DE3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8" x14ac:dyDescent="0.2">
      <c r="B2" s="259"/>
      <c r="T2" s="259"/>
    </row>
    <row r="3" spans="1:125"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59"/>
      <c r="G33" s="259"/>
      <c r="I33" s="259"/>
    </row>
    <row r="34" spans="2:125" ht="13.8" x14ac:dyDescent="0.2">
      <c r="C34" s="259"/>
      <c r="P34" s="259"/>
      <c r="R34" s="259"/>
      <c r="U34" s="259"/>
    </row>
    <row r="35" spans="2:125" ht="13.8"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8" x14ac:dyDescent="0.2">
      <c r="F36" s="259"/>
      <c r="H36" s="259"/>
      <c r="J36" s="259"/>
      <c r="K36" s="259"/>
      <c r="L36" s="259"/>
      <c r="M36" s="259"/>
      <c r="N36" s="259"/>
      <c r="O36" s="259"/>
      <c r="Q36" s="259"/>
      <c r="S36" s="259"/>
      <c r="V36" s="259"/>
    </row>
    <row r="37" spans="2:125" ht="13.8" x14ac:dyDescent="0.2"/>
    <row r="38" spans="2:125" ht="13.8" x14ac:dyDescent="0.2"/>
    <row r="39" spans="2:125" ht="13.8" x14ac:dyDescent="0.2"/>
    <row r="40" spans="2:125" ht="13.8" x14ac:dyDescent="0.2">
      <c r="U40" s="259"/>
    </row>
    <row r="41" spans="2:125" ht="13.8" x14ac:dyDescent="0.2">
      <c r="R41" s="259"/>
    </row>
    <row r="42" spans="2:125" ht="13.8"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8" x14ac:dyDescent="0.2">
      <c r="Q43" s="259"/>
      <c r="S43" s="259"/>
      <c r="V43" s="259"/>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t0REM4yAWKRMEE8oh30TdTxFQOs78eHfBPZWg1GSCnsZLDnh7fmt4OPBtGM80tgkaGfxpXGZsZ7f7Wxjd4z4KA==" saltValue="TcoDUGGi6lQ5oot0kmPOng=="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CQ33" sqref="CQ33:DE3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530</v>
      </c>
      <c r="G46" s="8" t="s">
        <v>531</v>
      </c>
      <c r="H46" s="8" t="s">
        <v>532</v>
      </c>
      <c r="I46" s="8" t="s">
        <v>533</v>
      </c>
      <c r="J46" s="9" t="s">
        <v>534</v>
      </c>
    </row>
    <row r="47" spans="2:10" ht="57.8" customHeight="1" x14ac:dyDescent="0.2">
      <c r="B47" s="10"/>
      <c r="C47" s="1139" t="s">
        <v>3</v>
      </c>
      <c r="D47" s="1139"/>
      <c r="E47" s="1140"/>
      <c r="F47" s="11">
        <v>12.42</v>
      </c>
      <c r="G47" s="12">
        <v>13.45</v>
      </c>
      <c r="H47" s="12">
        <v>12.9</v>
      </c>
      <c r="I47" s="12">
        <v>13.53</v>
      </c>
      <c r="J47" s="13">
        <v>13.6</v>
      </c>
    </row>
    <row r="48" spans="2:10" ht="57.8" customHeight="1" x14ac:dyDescent="0.2">
      <c r="B48" s="14"/>
      <c r="C48" s="1141" t="s">
        <v>4</v>
      </c>
      <c r="D48" s="1141"/>
      <c r="E48" s="1142"/>
      <c r="F48" s="15">
        <v>4.6100000000000003</v>
      </c>
      <c r="G48" s="16">
        <v>4.8499999999999996</v>
      </c>
      <c r="H48" s="16">
        <v>6.74</v>
      </c>
      <c r="I48" s="16">
        <v>6.02</v>
      </c>
      <c r="J48" s="17">
        <v>3.94</v>
      </c>
    </row>
    <row r="49" spans="2:10" ht="57.8" customHeight="1" thickBot="1" x14ac:dyDescent="0.25">
      <c r="B49" s="18"/>
      <c r="C49" s="1143" t="s">
        <v>5</v>
      </c>
      <c r="D49" s="1143"/>
      <c r="E49" s="1144"/>
      <c r="F49" s="19" t="s">
        <v>535</v>
      </c>
      <c r="G49" s="20">
        <v>1.99</v>
      </c>
      <c r="H49" s="20">
        <v>2.1</v>
      </c>
      <c r="I49" s="20" t="s">
        <v>536</v>
      </c>
      <c r="J49" s="21" t="s">
        <v>537</v>
      </c>
    </row>
    <row r="50" spans="2:10" ht="13.8" x14ac:dyDescent="0.2"/>
  </sheetData>
  <sheetProtection algorithmName="SHA-512" hashValue="173PFiCmELbF/bdo5k5M6d5G7ZkNfJAZw3NT0nvmaGklHy/SGONTGTgc7XATLB9vo+mG3nPlDpuh7vTPewPm5Q==" saltValue="6ocoIiCO3Ty4foyQtIWZI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2025-03-19T01:36:44Z</cp:lastPrinted>
  <dcterms:created xsi:type="dcterms:W3CDTF">2025-02-19T02:11:17Z</dcterms:created>
  <dcterms:modified xsi:type="dcterms:W3CDTF">2025-09-30T02:47:17Z</dcterms:modified>
  <cp:category/>
</cp:coreProperties>
</file>